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.sharepoint.com/teams/DAPM-Analytics/Shared Documents/ECARO_TM_ETL/data_in/data_dictionary/"/>
    </mc:Choice>
  </mc:AlternateContent>
  <xr:revisionPtr revIDLastSave="0" documentId="8_{0AE8E07A-D0F4-41A4-A618-4E5BC0491974}" xr6:coauthVersionLast="47" xr6:coauthVersionMax="47" xr10:uidLastSave="{00000000-0000-0000-0000-000000000000}"/>
  <bookViews>
    <workbookView xWindow="-120" yWindow="-120" windowWidth="29040" windowHeight="14610" xr2:uid="{00000000-000D-0000-FFFF-FFFF00000000}"/>
  </bookViews>
  <sheets>
    <sheet name="Snapshot" sheetId="1" r:id="rId1"/>
    <sheet name="Indicator" sheetId="5" r:id="rId2"/>
    <sheet name="Source" sheetId="3" r:id="rId3"/>
    <sheet name="Calculation" sheetId="4" r:id="rId4"/>
    <sheet name="Value_type" sheetId="2" r:id="rId5"/>
    <sheet name="Input_Lists" sheetId="7" r:id="rId6"/>
  </sheets>
  <definedNames>
    <definedName name="_xlnm._FilterDatabase" localSheetId="0" hidden="1">Snapshot!$A$1:$K$556</definedName>
    <definedName name="_xlnm._FilterDatabase" localSheetId="2" hidden="1">Source!$A$1:$J$642</definedName>
    <definedName name="_xlnm._FilterDatabase" localSheetId="4" hidden="1">Value_type!$A$1:$I$107</definedName>
    <definedName name="_xlnm._FilterDatabase" localSheetId="1" hidden="1">Indicator!$A$1:$G$930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4" i="1" l="1"/>
  <c r="D446" i="1"/>
  <c r="C722" i="1"/>
  <c r="D722" i="1"/>
  <c r="E722" i="1"/>
  <c r="G722" i="1"/>
  <c r="I722" i="1"/>
  <c r="C723" i="1"/>
  <c r="D723" i="1"/>
  <c r="E723" i="1"/>
  <c r="G723" i="1"/>
  <c r="I723" i="1"/>
  <c r="C724" i="1"/>
  <c r="D724" i="1"/>
  <c r="E724" i="1"/>
  <c r="G724" i="1"/>
  <c r="I724" i="1"/>
  <c r="C725" i="1"/>
  <c r="D725" i="1"/>
  <c r="E725" i="1"/>
  <c r="G725" i="1"/>
  <c r="I725" i="1"/>
  <c r="E721" i="1"/>
  <c r="I721" i="1"/>
  <c r="C715" i="1"/>
  <c r="D715" i="1"/>
  <c r="E715" i="1"/>
  <c r="G715" i="1"/>
  <c r="I715" i="1"/>
  <c r="C716" i="1"/>
  <c r="D716" i="1"/>
  <c r="E716" i="1"/>
  <c r="G716" i="1"/>
  <c r="I716" i="1"/>
  <c r="C717" i="1"/>
  <c r="D717" i="1"/>
  <c r="E717" i="1"/>
  <c r="G717" i="1"/>
  <c r="I717" i="1"/>
  <c r="C718" i="1"/>
  <c r="D718" i="1"/>
  <c r="E718" i="1"/>
  <c r="G718" i="1"/>
  <c r="I718" i="1"/>
  <c r="C719" i="1"/>
  <c r="D719" i="1"/>
  <c r="E719" i="1"/>
  <c r="G719" i="1"/>
  <c r="I719" i="1"/>
  <c r="C720" i="1"/>
  <c r="D720" i="1"/>
  <c r="E720" i="1"/>
  <c r="G720" i="1"/>
  <c r="I720" i="1"/>
  <c r="C721" i="1"/>
  <c r="D721" i="1"/>
  <c r="G721" i="1"/>
  <c r="C709" i="1"/>
  <c r="D709" i="1"/>
  <c r="E709" i="1"/>
  <c r="G709" i="1"/>
  <c r="I709" i="1"/>
  <c r="C710" i="1"/>
  <c r="D710" i="1"/>
  <c r="E710" i="1"/>
  <c r="G710" i="1"/>
  <c r="I710" i="1"/>
  <c r="C711" i="1"/>
  <c r="D711" i="1"/>
  <c r="E711" i="1"/>
  <c r="G711" i="1"/>
  <c r="I711" i="1"/>
  <c r="C712" i="1"/>
  <c r="D712" i="1"/>
  <c r="E712" i="1"/>
  <c r="G712" i="1"/>
  <c r="I712" i="1"/>
  <c r="C713" i="1"/>
  <c r="D713" i="1"/>
  <c r="E713" i="1"/>
  <c r="G713" i="1"/>
  <c r="I713" i="1"/>
  <c r="C714" i="1"/>
  <c r="D714" i="1"/>
  <c r="E714" i="1"/>
  <c r="G714" i="1"/>
  <c r="I714" i="1"/>
  <c r="C708" i="1"/>
  <c r="D708" i="1"/>
  <c r="E708" i="1"/>
  <c r="G708" i="1"/>
  <c r="I708" i="1"/>
  <c r="C707" i="1"/>
  <c r="D707" i="1"/>
  <c r="E707" i="1"/>
  <c r="G707" i="1"/>
  <c r="I707" i="1"/>
  <c r="C705" i="1"/>
  <c r="D705" i="1"/>
  <c r="E705" i="1"/>
  <c r="G705" i="1"/>
  <c r="I705" i="1"/>
  <c r="C706" i="1"/>
  <c r="D706" i="1"/>
  <c r="E706" i="1"/>
  <c r="G706" i="1"/>
  <c r="I706" i="1"/>
  <c r="C702" i="1"/>
  <c r="D702" i="1"/>
  <c r="E702" i="1"/>
  <c r="G702" i="1"/>
  <c r="I702" i="1"/>
  <c r="C703" i="1"/>
  <c r="D703" i="1"/>
  <c r="E703" i="1"/>
  <c r="G703" i="1"/>
  <c r="I703" i="1"/>
  <c r="C704" i="1"/>
  <c r="D704" i="1"/>
  <c r="E704" i="1"/>
  <c r="G704" i="1"/>
  <c r="I704" i="1"/>
  <c r="C700" i="1"/>
  <c r="D700" i="1"/>
  <c r="E700" i="1"/>
  <c r="G700" i="1"/>
  <c r="I700" i="1"/>
  <c r="C701" i="1"/>
  <c r="D701" i="1"/>
  <c r="E701" i="1"/>
  <c r="G701" i="1"/>
  <c r="I701" i="1"/>
  <c r="C698" i="1"/>
  <c r="D698" i="1"/>
  <c r="E698" i="1"/>
  <c r="G698" i="1"/>
  <c r="I698" i="1"/>
  <c r="C699" i="1"/>
  <c r="D699" i="1"/>
  <c r="E699" i="1"/>
  <c r="G699" i="1"/>
  <c r="I699" i="1"/>
  <c r="C695" i="1"/>
  <c r="D695" i="1"/>
  <c r="E695" i="1"/>
  <c r="G695" i="1"/>
  <c r="I695" i="1"/>
  <c r="C696" i="1"/>
  <c r="D696" i="1"/>
  <c r="E696" i="1"/>
  <c r="G696" i="1"/>
  <c r="I696" i="1"/>
  <c r="C697" i="1"/>
  <c r="D697" i="1"/>
  <c r="E697" i="1"/>
  <c r="G697" i="1"/>
  <c r="I697" i="1"/>
  <c r="C691" i="1"/>
  <c r="D691" i="1"/>
  <c r="E691" i="1"/>
  <c r="G691" i="1"/>
  <c r="I691" i="1"/>
  <c r="C692" i="1"/>
  <c r="D692" i="1"/>
  <c r="E692" i="1"/>
  <c r="G692" i="1"/>
  <c r="I692" i="1"/>
  <c r="C693" i="1"/>
  <c r="D693" i="1"/>
  <c r="E693" i="1"/>
  <c r="G693" i="1"/>
  <c r="I693" i="1"/>
  <c r="C694" i="1"/>
  <c r="D694" i="1"/>
  <c r="E694" i="1"/>
  <c r="G694" i="1"/>
  <c r="I694" i="1"/>
  <c r="C690" i="1"/>
  <c r="D690" i="1"/>
  <c r="E690" i="1"/>
  <c r="G690" i="1"/>
  <c r="I690" i="1"/>
  <c r="C689" i="1"/>
  <c r="D689" i="1"/>
  <c r="E689" i="1"/>
  <c r="G689" i="1"/>
  <c r="I689" i="1"/>
  <c r="C688" i="1"/>
  <c r="D688" i="1"/>
  <c r="E688" i="1"/>
  <c r="G688" i="1"/>
  <c r="I688" i="1"/>
  <c r="C687" i="1"/>
  <c r="D687" i="1"/>
  <c r="E687" i="1"/>
  <c r="G687" i="1"/>
  <c r="I687" i="1"/>
  <c r="C686" i="1"/>
  <c r="D686" i="1"/>
  <c r="E686" i="1"/>
  <c r="G686" i="1"/>
  <c r="I686" i="1"/>
  <c r="C685" i="1"/>
  <c r="D685" i="1"/>
  <c r="E685" i="1"/>
  <c r="G685" i="1"/>
  <c r="I685" i="1"/>
  <c r="C684" i="1"/>
  <c r="D684" i="1"/>
  <c r="E684" i="1"/>
  <c r="G684" i="1"/>
  <c r="I684" i="1"/>
  <c r="C680" i="1"/>
  <c r="D680" i="1"/>
  <c r="E680" i="1"/>
  <c r="G680" i="1"/>
  <c r="I680" i="1"/>
  <c r="C681" i="1"/>
  <c r="D681" i="1"/>
  <c r="E681" i="1"/>
  <c r="G681" i="1"/>
  <c r="I681" i="1"/>
  <c r="C682" i="1"/>
  <c r="D682" i="1"/>
  <c r="E682" i="1"/>
  <c r="G682" i="1"/>
  <c r="I682" i="1"/>
  <c r="C683" i="1"/>
  <c r="D683" i="1"/>
  <c r="E683" i="1"/>
  <c r="G683" i="1"/>
  <c r="I683" i="1"/>
  <c r="C679" i="1"/>
  <c r="D679" i="1"/>
  <c r="E679" i="1"/>
  <c r="G679" i="1"/>
  <c r="I679" i="1"/>
  <c r="C678" i="1"/>
  <c r="D678" i="1"/>
  <c r="E678" i="1"/>
  <c r="G678" i="1"/>
  <c r="I678" i="1"/>
  <c r="C677" i="1"/>
  <c r="D677" i="1"/>
  <c r="E677" i="1"/>
  <c r="G677" i="1"/>
  <c r="I677" i="1"/>
  <c r="C676" i="1"/>
  <c r="D676" i="1"/>
  <c r="E676" i="1"/>
  <c r="G676" i="1"/>
  <c r="I676" i="1"/>
  <c r="C675" i="1"/>
  <c r="D675" i="1"/>
  <c r="E675" i="1"/>
  <c r="G675" i="1"/>
  <c r="I675" i="1"/>
  <c r="I673" i="1"/>
  <c r="I674" i="1"/>
  <c r="C673" i="1"/>
  <c r="D673" i="1"/>
  <c r="E673" i="1"/>
  <c r="C674" i="1"/>
  <c r="D674" i="1"/>
  <c r="E674" i="1"/>
  <c r="G674" i="1"/>
  <c r="G673" i="1"/>
  <c r="C672" i="1"/>
  <c r="D672" i="1"/>
  <c r="E672" i="1"/>
  <c r="G672" i="1"/>
  <c r="I672" i="1"/>
  <c r="C671" i="1"/>
  <c r="D671" i="1"/>
  <c r="E671" i="1"/>
  <c r="G671" i="1"/>
  <c r="I671" i="1"/>
  <c r="C661" i="1"/>
  <c r="D661" i="1"/>
  <c r="E661" i="1"/>
  <c r="G661" i="1"/>
  <c r="I661" i="1"/>
  <c r="C662" i="1"/>
  <c r="D662" i="1"/>
  <c r="E662" i="1"/>
  <c r="G662" i="1"/>
  <c r="I662" i="1"/>
  <c r="C663" i="1"/>
  <c r="D663" i="1"/>
  <c r="E663" i="1"/>
  <c r="G663" i="1"/>
  <c r="I663" i="1"/>
  <c r="C664" i="1"/>
  <c r="D664" i="1"/>
  <c r="E664" i="1"/>
  <c r="G664" i="1"/>
  <c r="I664" i="1"/>
  <c r="C665" i="1"/>
  <c r="D665" i="1"/>
  <c r="E665" i="1"/>
  <c r="G665" i="1"/>
  <c r="I665" i="1"/>
  <c r="C666" i="1"/>
  <c r="D666" i="1"/>
  <c r="E666" i="1"/>
  <c r="G666" i="1"/>
  <c r="I666" i="1"/>
  <c r="C667" i="1"/>
  <c r="D667" i="1"/>
  <c r="E667" i="1"/>
  <c r="G667" i="1"/>
  <c r="I667" i="1"/>
  <c r="C668" i="1"/>
  <c r="D668" i="1"/>
  <c r="E668" i="1"/>
  <c r="G668" i="1"/>
  <c r="I668" i="1"/>
  <c r="C669" i="1"/>
  <c r="D669" i="1"/>
  <c r="E669" i="1"/>
  <c r="G669" i="1"/>
  <c r="I669" i="1"/>
  <c r="C670" i="1"/>
  <c r="D670" i="1"/>
  <c r="E670" i="1"/>
  <c r="G670" i="1"/>
  <c r="I670" i="1"/>
  <c r="D660" i="1"/>
  <c r="C658" i="1"/>
  <c r="D658" i="1"/>
  <c r="E658" i="1"/>
  <c r="G658" i="1"/>
  <c r="I658" i="1"/>
  <c r="C659" i="1"/>
  <c r="D659" i="1"/>
  <c r="E659" i="1"/>
  <c r="G659" i="1"/>
  <c r="I659" i="1"/>
  <c r="C660" i="1"/>
  <c r="E660" i="1"/>
  <c r="G660" i="1"/>
  <c r="I660" i="1"/>
  <c r="C645" i="1"/>
  <c r="D645" i="1"/>
  <c r="E645" i="1"/>
  <c r="G645" i="1"/>
  <c r="I645" i="1"/>
  <c r="C646" i="1"/>
  <c r="D646" i="1"/>
  <c r="E646" i="1"/>
  <c r="G646" i="1"/>
  <c r="I646" i="1"/>
  <c r="C647" i="1"/>
  <c r="D647" i="1"/>
  <c r="E647" i="1"/>
  <c r="G647" i="1"/>
  <c r="I647" i="1"/>
  <c r="C648" i="1"/>
  <c r="D648" i="1"/>
  <c r="E648" i="1"/>
  <c r="G648" i="1"/>
  <c r="I648" i="1"/>
  <c r="C649" i="1"/>
  <c r="D649" i="1"/>
  <c r="E649" i="1"/>
  <c r="G649" i="1"/>
  <c r="I649" i="1"/>
  <c r="C650" i="1"/>
  <c r="D650" i="1"/>
  <c r="E650" i="1"/>
  <c r="G650" i="1"/>
  <c r="I650" i="1"/>
  <c r="C651" i="1"/>
  <c r="D651" i="1"/>
  <c r="E651" i="1"/>
  <c r="G651" i="1"/>
  <c r="I651" i="1"/>
  <c r="C652" i="1"/>
  <c r="D652" i="1"/>
  <c r="E652" i="1"/>
  <c r="G652" i="1"/>
  <c r="I652" i="1"/>
  <c r="C653" i="1"/>
  <c r="D653" i="1"/>
  <c r="E653" i="1"/>
  <c r="G653" i="1"/>
  <c r="I653" i="1"/>
  <c r="C654" i="1"/>
  <c r="D654" i="1"/>
  <c r="E654" i="1"/>
  <c r="G654" i="1"/>
  <c r="I654" i="1"/>
  <c r="C655" i="1"/>
  <c r="D655" i="1"/>
  <c r="E655" i="1"/>
  <c r="G655" i="1"/>
  <c r="I655" i="1"/>
  <c r="C656" i="1"/>
  <c r="D656" i="1"/>
  <c r="E656" i="1"/>
  <c r="G656" i="1"/>
  <c r="I656" i="1"/>
  <c r="C657" i="1"/>
  <c r="D657" i="1"/>
  <c r="E657" i="1"/>
  <c r="G657" i="1"/>
  <c r="I657" i="1"/>
  <c r="C643" i="1"/>
  <c r="D643" i="1"/>
  <c r="E643" i="1"/>
  <c r="G643" i="1"/>
  <c r="I643" i="1"/>
  <c r="C644" i="1"/>
  <c r="D644" i="1"/>
  <c r="E644" i="1"/>
  <c r="G644" i="1"/>
  <c r="I644" i="1"/>
  <c r="C631" i="1"/>
  <c r="D631" i="1"/>
  <c r="E631" i="1"/>
  <c r="G631" i="1"/>
  <c r="I631" i="1"/>
  <c r="C632" i="1"/>
  <c r="D632" i="1"/>
  <c r="E632" i="1"/>
  <c r="G632" i="1"/>
  <c r="I632" i="1"/>
  <c r="C633" i="1"/>
  <c r="D633" i="1"/>
  <c r="E633" i="1"/>
  <c r="G633" i="1"/>
  <c r="I633" i="1"/>
  <c r="C634" i="1"/>
  <c r="D634" i="1"/>
  <c r="E634" i="1"/>
  <c r="G634" i="1"/>
  <c r="I634" i="1"/>
  <c r="C635" i="1"/>
  <c r="D635" i="1"/>
  <c r="E635" i="1"/>
  <c r="G635" i="1"/>
  <c r="I635" i="1"/>
  <c r="C636" i="1"/>
  <c r="D636" i="1"/>
  <c r="E636" i="1"/>
  <c r="G636" i="1"/>
  <c r="I636" i="1"/>
  <c r="C637" i="1"/>
  <c r="D637" i="1"/>
  <c r="E637" i="1"/>
  <c r="G637" i="1"/>
  <c r="I637" i="1"/>
  <c r="C638" i="1"/>
  <c r="D638" i="1"/>
  <c r="E638" i="1"/>
  <c r="G638" i="1"/>
  <c r="I638" i="1"/>
  <c r="C639" i="1"/>
  <c r="D639" i="1"/>
  <c r="E639" i="1"/>
  <c r="G639" i="1"/>
  <c r="I639" i="1"/>
  <c r="C640" i="1"/>
  <c r="D640" i="1"/>
  <c r="E640" i="1"/>
  <c r="G640" i="1"/>
  <c r="I640" i="1"/>
  <c r="C641" i="1"/>
  <c r="D641" i="1"/>
  <c r="E641" i="1"/>
  <c r="G641" i="1"/>
  <c r="I641" i="1"/>
  <c r="C642" i="1"/>
  <c r="D642" i="1"/>
  <c r="E642" i="1"/>
  <c r="G642" i="1"/>
  <c r="I642" i="1"/>
  <c r="C485" i="1"/>
  <c r="D485" i="1"/>
  <c r="E485" i="1"/>
  <c r="G485" i="1"/>
  <c r="I485" i="1"/>
  <c r="C486" i="1"/>
  <c r="D486" i="1"/>
  <c r="E486" i="1"/>
  <c r="G486" i="1"/>
  <c r="I486" i="1"/>
  <c r="C487" i="1"/>
  <c r="D487" i="1"/>
  <c r="E487" i="1"/>
  <c r="G487" i="1"/>
  <c r="I487" i="1"/>
  <c r="C629" i="1"/>
  <c r="D629" i="1"/>
  <c r="E629" i="1"/>
  <c r="G629" i="1"/>
  <c r="I629" i="1"/>
  <c r="K629" i="1"/>
  <c r="C630" i="1"/>
  <c r="D630" i="1"/>
  <c r="E630" i="1"/>
  <c r="G630" i="1"/>
  <c r="I630" i="1"/>
  <c r="K630" i="1"/>
  <c r="K628" i="1"/>
  <c r="C628" i="1"/>
  <c r="D628" i="1"/>
  <c r="E628" i="1"/>
  <c r="G628" i="1"/>
  <c r="I628" i="1"/>
  <c r="C627" i="1"/>
  <c r="D627" i="1"/>
  <c r="E627" i="1"/>
  <c r="G627" i="1"/>
  <c r="I627" i="1"/>
  <c r="C620" i="1"/>
  <c r="D620" i="1"/>
  <c r="E620" i="1"/>
  <c r="G620" i="1"/>
  <c r="I620" i="1"/>
  <c r="C621" i="1"/>
  <c r="D621" i="1"/>
  <c r="E621" i="1"/>
  <c r="G621" i="1"/>
  <c r="I621" i="1"/>
  <c r="C622" i="1"/>
  <c r="D622" i="1"/>
  <c r="E622" i="1"/>
  <c r="G622" i="1"/>
  <c r="I622" i="1"/>
  <c r="C623" i="1"/>
  <c r="D623" i="1"/>
  <c r="E623" i="1"/>
  <c r="G623" i="1"/>
  <c r="I623" i="1"/>
  <c r="C624" i="1"/>
  <c r="D624" i="1"/>
  <c r="E624" i="1"/>
  <c r="G624" i="1"/>
  <c r="I624" i="1"/>
  <c r="C625" i="1"/>
  <c r="D625" i="1"/>
  <c r="E625" i="1"/>
  <c r="G625" i="1"/>
  <c r="I625" i="1"/>
  <c r="C626" i="1"/>
  <c r="D626" i="1"/>
  <c r="E626" i="1"/>
  <c r="G626" i="1"/>
  <c r="I626" i="1"/>
  <c r="C617" i="1"/>
  <c r="D617" i="1"/>
  <c r="E617" i="1"/>
  <c r="G617" i="1"/>
  <c r="I617" i="1"/>
  <c r="C618" i="1"/>
  <c r="D618" i="1"/>
  <c r="E618" i="1"/>
  <c r="G618" i="1"/>
  <c r="I618" i="1"/>
  <c r="C619" i="1"/>
  <c r="D619" i="1"/>
  <c r="E619" i="1"/>
  <c r="G619" i="1"/>
  <c r="I619" i="1"/>
  <c r="C616" i="1"/>
  <c r="D616" i="1"/>
  <c r="E616" i="1"/>
  <c r="G616" i="1"/>
  <c r="I616" i="1"/>
  <c r="K615" i="1"/>
  <c r="K614" i="1"/>
  <c r="K322" i="1"/>
  <c r="C614" i="1"/>
  <c r="D614" i="1"/>
  <c r="E614" i="1"/>
  <c r="G614" i="1"/>
  <c r="I614" i="1"/>
  <c r="C615" i="1"/>
  <c r="D615" i="1"/>
  <c r="E615" i="1"/>
  <c r="G615" i="1"/>
  <c r="I615" i="1"/>
  <c r="C594" i="1"/>
  <c r="D594" i="1"/>
  <c r="E594" i="1"/>
  <c r="G594" i="1"/>
  <c r="I594" i="1"/>
  <c r="C595" i="1"/>
  <c r="D595" i="1"/>
  <c r="E595" i="1"/>
  <c r="G595" i="1"/>
  <c r="I595" i="1"/>
  <c r="C596" i="1"/>
  <c r="D596" i="1"/>
  <c r="E596" i="1"/>
  <c r="G596" i="1"/>
  <c r="I596" i="1"/>
  <c r="C597" i="1"/>
  <c r="D597" i="1"/>
  <c r="E597" i="1"/>
  <c r="G597" i="1"/>
  <c r="I597" i="1"/>
  <c r="C598" i="1"/>
  <c r="D598" i="1"/>
  <c r="E598" i="1"/>
  <c r="G598" i="1"/>
  <c r="I598" i="1"/>
  <c r="C599" i="1"/>
  <c r="D599" i="1"/>
  <c r="E599" i="1"/>
  <c r="G599" i="1"/>
  <c r="I599" i="1"/>
  <c r="C600" i="1"/>
  <c r="D600" i="1"/>
  <c r="E600" i="1"/>
  <c r="G600" i="1"/>
  <c r="I600" i="1"/>
  <c r="C601" i="1"/>
  <c r="D601" i="1"/>
  <c r="E601" i="1"/>
  <c r="G601" i="1"/>
  <c r="I601" i="1"/>
  <c r="C602" i="1"/>
  <c r="D602" i="1"/>
  <c r="E602" i="1"/>
  <c r="G602" i="1"/>
  <c r="I602" i="1"/>
  <c r="C603" i="1"/>
  <c r="D603" i="1"/>
  <c r="E603" i="1"/>
  <c r="G603" i="1"/>
  <c r="I603" i="1"/>
  <c r="C604" i="1"/>
  <c r="D604" i="1"/>
  <c r="E604" i="1"/>
  <c r="G604" i="1"/>
  <c r="I604" i="1"/>
  <c r="C605" i="1"/>
  <c r="D605" i="1"/>
  <c r="E605" i="1"/>
  <c r="G605" i="1"/>
  <c r="I605" i="1"/>
  <c r="C606" i="1"/>
  <c r="D606" i="1"/>
  <c r="E606" i="1"/>
  <c r="G606" i="1"/>
  <c r="I606" i="1"/>
  <c r="C607" i="1"/>
  <c r="D607" i="1"/>
  <c r="E607" i="1"/>
  <c r="G607" i="1"/>
  <c r="I607" i="1"/>
  <c r="C608" i="1"/>
  <c r="D608" i="1"/>
  <c r="E608" i="1"/>
  <c r="G608" i="1"/>
  <c r="I608" i="1"/>
  <c r="C609" i="1"/>
  <c r="D609" i="1"/>
  <c r="E609" i="1"/>
  <c r="G609" i="1"/>
  <c r="I609" i="1"/>
  <c r="C610" i="1"/>
  <c r="D610" i="1"/>
  <c r="E610" i="1"/>
  <c r="G610" i="1"/>
  <c r="I610" i="1"/>
  <c r="C611" i="1"/>
  <c r="D611" i="1"/>
  <c r="E611" i="1"/>
  <c r="G611" i="1"/>
  <c r="I611" i="1"/>
  <c r="C612" i="1"/>
  <c r="D612" i="1"/>
  <c r="E612" i="1"/>
  <c r="G612" i="1"/>
  <c r="I612" i="1"/>
  <c r="C613" i="1"/>
  <c r="D613" i="1"/>
  <c r="E613" i="1"/>
  <c r="G613" i="1"/>
  <c r="I613" i="1"/>
  <c r="C593" i="1"/>
  <c r="D593" i="1"/>
  <c r="E593" i="1"/>
  <c r="G593" i="1"/>
  <c r="I593" i="1"/>
  <c r="C592" i="1"/>
  <c r="D592" i="1"/>
  <c r="E592" i="1"/>
  <c r="G592" i="1"/>
  <c r="I592" i="1"/>
  <c r="C591" i="1"/>
  <c r="D591" i="1"/>
  <c r="E591" i="1"/>
  <c r="G591" i="1"/>
  <c r="I591" i="1"/>
  <c r="C590" i="1"/>
  <c r="D590" i="1"/>
  <c r="E590" i="1"/>
  <c r="G590" i="1"/>
  <c r="I590" i="1"/>
  <c r="C588" i="1"/>
  <c r="D588" i="1"/>
  <c r="E588" i="1"/>
  <c r="G588" i="1"/>
  <c r="I588" i="1"/>
  <c r="C589" i="1"/>
  <c r="D589" i="1"/>
  <c r="E589" i="1"/>
  <c r="G589" i="1"/>
  <c r="I589" i="1"/>
  <c r="I587" i="1"/>
  <c r="G587" i="1"/>
  <c r="E587" i="1"/>
  <c r="D587" i="1"/>
  <c r="C587" i="1"/>
  <c r="I586" i="1"/>
  <c r="G586" i="1"/>
  <c r="E586" i="1"/>
  <c r="D586" i="1"/>
  <c r="C586" i="1"/>
  <c r="C579" i="1"/>
  <c r="D579" i="1"/>
  <c r="E579" i="1"/>
  <c r="G579" i="1"/>
  <c r="I579" i="1"/>
  <c r="C580" i="1"/>
  <c r="D580" i="1"/>
  <c r="E580" i="1"/>
  <c r="G580" i="1"/>
  <c r="I580" i="1"/>
  <c r="C581" i="1"/>
  <c r="D581" i="1"/>
  <c r="E581" i="1"/>
  <c r="G581" i="1"/>
  <c r="I581" i="1"/>
  <c r="C582" i="1"/>
  <c r="D582" i="1"/>
  <c r="E582" i="1"/>
  <c r="G582" i="1"/>
  <c r="I582" i="1"/>
  <c r="C583" i="1"/>
  <c r="D583" i="1"/>
  <c r="E583" i="1"/>
  <c r="G583" i="1"/>
  <c r="I583" i="1"/>
  <c r="C584" i="1"/>
  <c r="D584" i="1"/>
  <c r="E584" i="1"/>
  <c r="G584" i="1"/>
  <c r="I584" i="1"/>
  <c r="C585" i="1"/>
  <c r="D585" i="1"/>
  <c r="E585" i="1"/>
  <c r="G585" i="1"/>
  <c r="I585" i="1"/>
  <c r="C578" i="1"/>
  <c r="D578" i="1"/>
  <c r="E578" i="1"/>
  <c r="G578" i="1"/>
  <c r="I578" i="1"/>
  <c r="C577" i="1"/>
  <c r="D577" i="1"/>
  <c r="E577" i="1"/>
  <c r="G577" i="1"/>
  <c r="I577" i="1"/>
  <c r="C574" i="1"/>
  <c r="D574" i="1"/>
  <c r="E574" i="1"/>
  <c r="G574" i="1"/>
  <c r="I574" i="1"/>
  <c r="C575" i="1"/>
  <c r="D575" i="1"/>
  <c r="E575" i="1"/>
  <c r="G575" i="1"/>
  <c r="I575" i="1"/>
  <c r="C576" i="1"/>
  <c r="D576" i="1"/>
  <c r="E576" i="1"/>
  <c r="G576" i="1"/>
  <c r="I576" i="1"/>
  <c r="C573" i="1"/>
  <c r="D573" i="1"/>
  <c r="E573" i="1"/>
  <c r="G573" i="1"/>
  <c r="I573" i="1"/>
  <c r="C569" i="1"/>
  <c r="D569" i="1"/>
  <c r="E569" i="1"/>
  <c r="G569" i="1"/>
  <c r="I569" i="1"/>
  <c r="C570" i="1"/>
  <c r="D570" i="1"/>
  <c r="E570" i="1"/>
  <c r="G570" i="1"/>
  <c r="I570" i="1"/>
  <c r="C571" i="1"/>
  <c r="D571" i="1"/>
  <c r="E571" i="1"/>
  <c r="G571" i="1"/>
  <c r="I571" i="1"/>
  <c r="C572" i="1"/>
  <c r="D572" i="1"/>
  <c r="E572" i="1"/>
  <c r="G572" i="1"/>
  <c r="I572" i="1"/>
  <c r="C566" i="1"/>
  <c r="D566" i="1"/>
  <c r="E566" i="1"/>
  <c r="G566" i="1"/>
  <c r="I566" i="1"/>
  <c r="C567" i="1"/>
  <c r="D567" i="1"/>
  <c r="E567" i="1"/>
  <c r="G567" i="1"/>
  <c r="I567" i="1"/>
  <c r="C568" i="1"/>
  <c r="D568" i="1"/>
  <c r="E568" i="1"/>
  <c r="G568" i="1"/>
  <c r="I568" i="1"/>
  <c r="C562" i="1"/>
  <c r="D562" i="1"/>
  <c r="E562" i="1"/>
  <c r="G562" i="1"/>
  <c r="I562" i="1"/>
  <c r="C563" i="1"/>
  <c r="D563" i="1"/>
  <c r="E563" i="1"/>
  <c r="G563" i="1"/>
  <c r="I563" i="1"/>
  <c r="C564" i="1"/>
  <c r="D564" i="1"/>
  <c r="E564" i="1"/>
  <c r="G564" i="1"/>
  <c r="I564" i="1"/>
  <c r="C565" i="1"/>
  <c r="D565" i="1"/>
  <c r="E565" i="1"/>
  <c r="G565" i="1"/>
  <c r="I565" i="1"/>
  <c r="C561" i="1"/>
  <c r="D561" i="1"/>
  <c r="E561" i="1"/>
  <c r="G561" i="1"/>
  <c r="I561" i="1"/>
  <c r="C559" i="1"/>
  <c r="D559" i="1"/>
  <c r="E559" i="1"/>
  <c r="G559" i="1"/>
  <c r="I559" i="1"/>
  <c r="C560" i="1"/>
  <c r="D560" i="1"/>
  <c r="E560" i="1"/>
  <c r="G560" i="1"/>
  <c r="I560" i="1"/>
  <c r="C221" i="1"/>
  <c r="D558" i="1"/>
  <c r="C558" i="1"/>
  <c r="E558" i="1"/>
  <c r="G558" i="1"/>
  <c r="I558" i="1"/>
  <c r="C557" i="1"/>
  <c r="D557" i="1"/>
  <c r="E557" i="1"/>
  <c r="G557" i="1"/>
  <c r="I557" i="1"/>
  <c r="K7" i="1"/>
  <c r="D118" i="1"/>
  <c r="C437" i="1"/>
  <c r="C322" i="1"/>
  <c r="C7" i="1"/>
  <c r="D7" i="1"/>
  <c r="E7" i="1"/>
  <c r="G7" i="1"/>
  <c r="I7" i="1"/>
  <c r="C6" i="1"/>
  <c r="D6" i="1"/>
  <c r="E6" i="1"/>
  <c r="G6" i="1"/>
  <c r="I6" i="1"/>
  <c r="C554" i="1"/>
  <c r="D554" i="1"/>
  <c r="E554" i="1"/>
  <c r="G554" i="1"/>
  <c r="I554" i="1"/>
  <c r="C555" i="1"/>
  <c r="D555" i="1"/>
  <c r="E555" i="1"/>
  <c r="G555" i="1"/>
  <c r="I555" i="1"/>
  <c r="C556" i="1"/>
  <c r="D556" i="1"/>
  <c r="E556" i="1"/>
  <c r="G556" i="1"/>
  <c r="I556" i="1"/>
  <c r="C552" i="1"/>
  <c r="D552" i="1"/>
  <c r="E552" i="1"/>
  <c r="G552" i="1"/>
  <c r="I552" i="1"/>
  <c r="C553" i="1"/>
  <c r="D553" i="1"/>
  <c r="E553" i="1"/>
  <c r="G553" i="1"/>
  <c r="I553" i="1"/>
  <c r="C551" i="1"/>
  <c r="D551" i="1"/>
  <c r="E551" i="1"/>
  <c r="G551" i="1"/>
  <c r="I551" i="1"/>
  <c r="C550" i="1"/>
  <c r="D550" i="1"/>
  <c r="E550" i="1"/>
  <c r="G550" i="1"/>
  <c r="I550" i="1"/>
  <c r="D213" i="1"/>
  <c r="E547" i="1"/>
  <c r="I547" i="1"/>
  <c r="C547" i="1"/>
  <c r="D547" i="1"/>
  <c r="G547" i="1"/>
  <c r="C548" i="1"/>
  <c r="D548" i="1"/>
  <c r="E548" i="1"/>
  <c r="G548" i="1"/>
  <c r="I548" i="1"/>
  <c r="C549" i="1"/>
  <c r="D549" i="1"/>
  <c r="E549" i="1"/>
  <c r="G549" i="1"/>
  <c r="I549" i="1"/>
  <c r="C543" i="1"/>
  <c r="D543" i="1"/>
  <c r="C544" i="1"/>
  <c r="D544" i="1"/>
  <c r="C545" i="1"/>
  <c r="D545" i="1"/>
  <c r="C546" i="1"/>
  <c r="D546" i="1"/>
  <c r="C542" i="1"/>
  <c r="D542" i="1"/>
  <c r="E546" i="1"/>
  <c r="G546" i="1"/>
  <c r="I546" i="1"/>
  <c r="E542" i="1"/>
  <c r="G542" i="1"/>
  <c r="I542" i="1"/>
  <c r="E543" i="1"/>
  <c r="G543" i="1"/>
  <c r="I543" i="1"/>
  <c r="E544" i="1"/>
  <c r="G544" i="1"/>
  <c r="I544" i="1"/>
  <c r="E545" i="1"/>
  <c r="G545" i="1"/>
  <c r="I545" i="1"/>
  <c r="C533" i="1"/>
  <c r="D533" i="1"/>
  <c r="E533" i="1"/>
  <c r="G533" i="1"/>
  <c r="I533" i="1"/>
  <c r="C534" i="1"/>
  <c r="D534" i="1"/>
  <c r="E534" i="1"/>
  <c r="G534" i="1"/>
  <c r="I534" i="1"/>
  <c r="C535" i="1"/>
  <c r="D535" i="1"/>
  <c r="E535" i="1"/>
  <c r="G535" i="1"/>
  <c r="I535" i="1"/>
  <c r="C536" i="1"/>
  <c r="D536" i="1"/>
  <c r="E536" i="1"/>
  <c r="G536" i="1"/>
  <c r="I536" i="1"/>
  <c r="C537" i="1"/>
  <c r="D537" i="1"/>
  <c r="E537" i="1"/>
  <c r="G537" i="1"/>
  <c r="I537" i="1"/>
  <c r="C538" i="1"/>
  <c r="D538" i="1"/>
  <c r="E538" i="1"/>
  <c r="G538" i="1"/>
  <c r="I538" i="1"/>
  <c r="C539" i="1"/>
  <c r="D539" i="1"/>
  <c r="E539" i="1"/>
  <c r="G539" i="1"/>
  <c r="I539" i="1"/>
  <c r="C540" i="1"/>
  <c r="D540" i="1"/>
  <c r="E540" i="1"/>
  <c r="G540" i="1"/>
  <c r="I540" i="1"/>
  <c r="C541" i="1"/>
  <c r="D541" i="1"/>
  <c r="E541" i="1"/>
  <c r="G541" i="1"/>
  <c r="I541" i="1"/>
  <c r="C531" i="1"/>
  <c r="D531" i="1"/>
  <c r="E531" i="1"/>
  <c r="G531" i="1"/>
  <c r="I531" i="1"/>
  <c r="C532" i="1"/>
  <c r="D532" i="1"/>
  <c r="E532" i="1"/>
  <c r="G532" i="1"/>
  <c r="I532" i="1"/>
  <c r="C88" i="1"/>
  <c r="G528" i="1"/>
  <c r="G529" i="1"/>
  <c r="G530" i="1"/>
  <c r="C528" i="1"/>
  <c r="D528" i="1"/>
  <c r="E528" i="1"/>
  <c r="I528" i="1"/>
  <c r="C529" i="1"/>
  <c r="D529" i="1"/>
  <c r="E529" i="1"/>
  <c r="I529" i="1"/>
  <c r="C530" i="1"/>
  <c r="D530" i="1"/>
  <c r="E530" i="1"/>
  <c r="I530" i="1"/>
  <c r="I527" i="1"/>
  <c r="G526" i="1"/>
  <c r="G527" i="1"/>
  <c r="C526" i="1"/>
  <c r="D526" i="1"/>
  <c r="E526" i="1"/>
  <c r="I526" i="1"/>
  <c r="C527" i="1"/>
  <c r="D527" i="1"/>
  <c r="E527" i="1"/>
  <c r="I470" i="1"/>
  <c r="C525" i="1"/>
  <c r="D525" i="1"/>
  <c r="E525" i="1"/>
  <c r="G525" i="1"/>
  <c r="I525" i="1"/>
  <c r="C524" i="1"/>
  <c r="D524" i="1"/>
  <c r="E524" i="1"/>
  <c r="G524" i="1"/>
  <c r="I524" i="1"/>
  <c r="C523" i="1"/>
  <c r="D523" i="1"/>
  <c r="E523" i="1"/>
  <c r="G523" i="1"/>
  <c r="I523" i="1"/>
  <c r="C522" i="1"/>
  <c r="D522" i="1"/>
  <c r="E522" i="1"/>
  <c r="G522" i="1"/>
  <c r="I522" i="1"/>
  <c r="C521" i="1"/>
  <c r="D521" i="1"/>
  <c r="E521" i="1"/>
  <c r="G521" i="1"/>
  <c r="I521" i="1"/>
  <c r="C520" i="1"/>
  <c r="D520" i="1"/>
  <c r="E520" i="1"/>
  <c r="G520" i="1"/>
  <c r="I520" i="1"/>
  <c r="C519" i="1"/>
  <c r="D519" i="1"/>
  <c r="E519" i="1"/>
  <c r="G519" i="1"/>
  <c r="I519" i="1"/>
  <c r="C518" i="1"/>
  <c r="D518" i="1"/>
  <c r="E518" i="1"/>
  <c r="G518" i="1"/>
  <c r="I518" i="1"/>
  <c r="C517" i="1"/>
  <c r="D517" i="1"/>
  <c r="E517" i="1"/>
  <c r="G517" i="1"/>
  <c r="I517" i="1"/>
  <c r="C515" i="1"/>
  <c r="D515" i="1"/>
  <c r="E515" i="1"/>
  <c r="G515" i="1"/>
  <c r="I515" i="1"/>
  <c r="C516" i="1"/>
  <c r="D516" i="1"/>
  <c r="E516" i="1"/>
  <c r="G516" i="1"/>
  <c r="I516" i="1"/>
  <c r="C512" i="1"/>
  <c r="D512" i="1"/>
  <c r="E512" i="1"/>
  <c r="G512" i="1"/>
  <c r="I512" i="1"/>
  <c r="C513" i="1"/>
  <c r="D513" i="1"/>
  <c r="E513" i="1"/>
  <c r="G513" i="1"/>
  <c r="I513" i="1"/>
  <c r="C514" i="1"/>
  <c r="D514" i="1"/>
  <c r="E514" i="1"/>
  <c r="G514" i="1"/>
  <c r="I514" i="1"/>
  <c r="C511" i="1"/>
  <c r="D511" i="1"/>
  <c r="E511" i="1"/>
  <c r="G511" i="1"/>
  <c r="I511" i="1"/>
  <c r="C509" i="1"/>
  <c r="D509" i="1"/>
  <c r="E509" i="1"/>
  <c r="G509" i="1"/>
  <c r="I509" i="1"/>
  <c r="C510" i="1"/>
  <c r="D510" i="1"/>
  <c r="E510" i="1"/>
  <c r="G510" i="1"/>
  <c r="I510" i="1"/>
  <c r="C507" i="1"/>
  <c r="D507" i="1"/>
  <c r="E507" i="1"/>
  <c r="G507" i="1"/>
  <c r="I507" i="1"/>
  <c r="C508" i="1"/>
  <c r="D508" i="1"/>
  <c r="E508" i="1"/>
  <c r="G508" i="1"/>
  <c r="I508" i="1"/>
  <c r="C506" i="1"/>
  <c r="D506" i="1"/>
  <c r="E506" i="1"/>
  <c r="G506" i="1"/>
  <c r="I506" i="1"/>
  <c r="C505" i="1"/>
  <c r="D505" i="1"/>
  <c r="E505" i="1"/>
  <c r="G505" i="1"/>
  <c r="I505" i="1"/>
  <c r="I504" i="1"/>
  <c r="E504" i="1"/>
  <c r="C504" i="1"/>
  <c r="D504" i="1"/>
  <c r="G504" i="1"/>
  <c r="I108" i="1"/>
  <c r="I11" i="1"/>
  <c r="I338" i="1"/>
  <c r="D503" i="1"/>
  <c r="C503" i="1"/>
  <c r="E503" i="1"/>
  <c r="G503" i="1"/>
  <c r="I503" i="1"/>
  <c r="E2" i="1"/>
  <c r="E3" i="1"/>
  <c r="E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5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I502" i="1"/>
  <c r="I2" i="1"/>
  <c r="C502" i="1"/>
  <c r="D502" i="1"/>
  <c r="G502" i="1"/>
  <c r="C501" i="1"/>
  <c r="D501" i="1"/>
  <c r="G501" i="1"/>
  <c r="I501" i="1"/>
  <c r="C16" i="1" l="1"/>
  <c r="D16" i="1"/>
  <c r="D113" i="1"/>
  <c r="G499" i="1"/>
  <c r="G498" i="1"/>
  <c r="G497" i="1"/>
  <c r="G496" i="1"/>
  <c r="G495" i="1"/>
  <c r="G461" i="1"/>
  <c r="G462" i="1"/>
  <c r="G304" i="1"/>
  <c r="G305" i="1"/>
  <c r="G306" i="1"/>
  <c r="G307" i="1"/>
  <c r="G278" i="1"/>
  <c r="G279" i="1"/>
  <c r="G280" i="1"/>
  <c r="G281" i="1"/>
  <c r="G282" i="1"/>
  <c r="G283" i="1"/>
  <c r="G284" i="1"/>
  <c r="G285" i="1"/>
  <c r="G286" i="1"/>
  <c r="G96" i="1"/>
  <c r="G97" i="1"/>
  <c r="G98" i="1"/>
  <c r="G99" i="1"/>
  <c r="G100" i="1"/>
  <c r="G101" i="1"/>
  <c r="G102" i="1"/>
  <c r="G103" i="1"/>
  <c r="G104" i="1"/>
  <c r="G105" i="1"/>
  <c r="G106" i="1"/>
  <c r="G107" i="1"/>
  <c r="G308" i="1"/>
  <c r="G309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I96" i="1"/>
  <c r="I97" i="1"/>
  <c r="I98" i="1"/>
  <c r="I99" i="1"/>
  <c r="I100" i="1"/>
  <c r="I101" i="1"/>
  <c r="I102" i="1"/>
  <c r="I103" i="1"/>
  <c r="I104" i="1"/>
  <c r="I105" i="1"/>
  <c r="I106" i="1"/>
  <c r="I107" i="1"/>
  <c r="I495" i="1"/>
  <c r="I496" i="1"/>
  <c r="I497" i="1"/>
  <c r="I498" i="1"/>
  <c r="I499" i="1"/>
  <c r="C495" i="1"/>
  <c r="D495" i="1"/>
  <c r="C496" i="1"/>
  <c r="D496" i="1"/>
  <c r="C497" i="1"/>
  <c r="D497" i="1"/>
  <c r="C498" i="1"/>
  <c r="D498" i="1"/>
  <c r="C499" i="1"/>
  <c r="D499" i="1"/>
  <c r="I461" i="1"/>
  <c r="I462" i="1"/>
  <c r="C461" i="1"/>
  <c r="D461" i="1"/>
  <c r="C462" i="1"/>
  <c r="D462" i="1"/>
  <c r="I304" i="1"/>
  <c r="I305" i="1"/>
  <c r="I306" i="1"/>
  <c r="I307" i="1"/>
  <c r="I308" i="1"/>
  <c r="I309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I278" i="1"/>
  <c r="I279" i="1"/>
  <c r="I280" i="1"/>
  <c r="I281" i="1"/>
  <c r="I282" i="1"/>
  <c r="I283" i="1"/>
  <c r="I284" i="1"/>
  <c r="I285" i="1"/>
  <c r="I286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I445" i="1"/>
  <c r="I444" i="1"/>
  <c r="I443" i="1"/>
  <c r="I442" i="1"/>
  <c r="I441" i="1"/>
  <c r="I440" i="1"/>
  <c r="I439" i="1"/>
  <c r="I438" i="1"/>
  <c r="I437" i="1"/>
  <c r="I436" i="1"/>
  <c r="G436" i="1"/>
  <c r="G437" i="1"/>
  <c r="G438" i="1"/>
  <c r="G439" i="1"/>
  <c r="G440" i="1"/>
  <c r="G441" i="1"/>
  <c r="G442" i="1"/>
  <c r="G443" i="1"/>
  <c r="G444" i="1"/>
  <c r="G445" i="1"/>
  <c r="D436" i="1"/>
  <c r="D437" i="1"/>
  <c r="D438" i="1"/>
  <c r="D439" i="1"/>
  <c r="D440" i="1"/>
  <c r="D441" i="1"/>
  <c r="D442" i="1"/>
  <c r="D443" i="1"/>
  <c r="D444" i="1"/>
  <c r="D445" i="1"/>
  <c r="C436" i="1"/>
  <c r="C438" i="1"/>
  <c r="C439" i="1"/>
  <c r="C440" i="1"/>
  <c r="C441" i="1"/>
  <c r="C442" i="1"/>
  <c r="C443" i="1"/>
  <c r="C444" i="1"/>
  <c r="C445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I339" i="1"/>
  <c r="I340" i="1"/>
  <c r="I341" i="1"/>
  <c r="I342" i="1"/>
  <c r="D339" i="1"/>
  <c r="D340" i="1"/>
  <c r="D341" i="1"/>
  <c r="D342" i="1"/>
  <c r="C339" i="1"/>
  <c r="C340" i="1"/>
  <c r="C341" i="1"/>
  <c r="C342" i="1"/>
  <c r="I302" i="1"/>
  <c r="I303" i="1"/>
  <c r="D302" i="1"/>
  <c r="D303" i="1"/>
  <c r="C302" i="1"/>
  <c r="C303" i="1"/>
  <c r="I277" i="1"/>
  <c r="D277" i="1"/>
  <c r="C277" i="1"/>
  <c r="I207" i="1"/>
  <c r="I205" i="1"/>
  <c r="I206" i="1"/>
  <c r="D205" i="1"/>
  <c r="D206" i="1"/>
  <c r="D207" i="1"/>
  <c r="C205" i="1"/>
  <c r="C206" i="1"/>
  <c r="C207" i="1"/>
  <c r="I113" i="1"/>
  <c r="I114" i="1"/>
  <c r="D114" i="1"/>
  <c r="C113" i="1"/>
  <c r="C114" i="1"/>
  <c r="G277" i="1"/>
  <c r="G113" i="1"/>
  <c r="G114" i="1"/>
  <c r="G206" i="1"/>
  <c r="G207" i="1"/>
  <c r="G205" i="1"/>
  <c r="G303" i="1"/>
  <c r="G339" i="1"/>
  <c r="G340" i="1"/>
  <c r="G342" i="1"/>
  <c r="G341" i="1"/>
  <c r="G302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G424" i="1"/>
  <c r="I424" i="1"/>
  <c r="C424" i="1"/>
  <c r="D424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G403" i="1"/>
  <c r="G404" i="1"/>
  <c r="C403" i="1"/>
  <c r="D403" i="1"/>
  <c r="C404" i="1"/>
  <c r="D404" i="1"/>
  <c r="I403" i="1"/>
  <c r="I404" i="1"/>
  <c r="G400" i="1"/>
  <c r="G401" i="1"/>
  <c r="I400" i="1"/>
  <c r="I401" i="1"/>
  <c r="C400" i="1"/>
  <c r="D400" i="1"/>
  <c r="C401" i="1"/>
  <c r="D401" i="1"/>
  <c r="G427" i="1"/>
  <c r="G426" i="1"/>
  <c r="G425" i="1"/>
  <c r="G393" i="1"/>
  <c r="G392" i="1"/>
  <c r="G391" i="1"/>
  <c r="G390" i="1"/>
  <c r="G389" i="1"/>
  <c r="G388" i="1"/>
  <c r="K327" i="1"/>
  <c r="G327" i="1"/>
  <c r="G275" i="1"/>
  <c r="G276" i="1"/>
  <c r="I322" i="1"/>
  <c r="I323" i="1"/>
  <c r="I5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2" i="1"/>
  <c r="I422" i="1"/>
  <c r="I423" i="1"/>
  <c r="I425" i="1"/>
  <c r="I426" i="1"/>
  <c r="I427" i="1"/>
  <c r="I428" i="1"/>
  <c r="I429" i="1"/>
  <c r="I430" i="1"/>
  <c r="I431" i="1"/>
  <c r="I432" i="1"/>
  <c r="I433" i="1"/>
  <c r="I434" i="1"/>
  <c r="I435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3" i="1"/>
  <c r="C423" i="1"/>
  <c r="D422" i="1"/>
  <c r="C422" i="1"/>
  <c r="D402" i="1"/>
  <c r="C402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5" i="1"/>
  <c r="C5" i="1"/>
  <c r="D323" i="1"/>
  <c r="C323" i="1"/>
  <c r="D322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I275" i="1"/>
  <c r="I276" i="1"/>
  <c r="C275" i="1"/>
  <c r="D275" i="1"/>
  <c r="C276" i="1"/>
  <c r="D276" i="1"/>
  <c r="K328" i="1" l="1"/>
  <c r="K326" i="1"/>
  <c r="K5" i="1"/>
  <c r="G5" i="1"/>
  <c r="G326" i="1"/>
  <c r="G328" i="1"/>
  <c r="G387" i="1"/>
  <c r="G386" i="1"/>
  <c r="G385" i="1"/>
  <c r="G384" i="1"/>
  <c r="G383" i="1"/>
  <c r="G382" i="1"/>
  <c r="G381" i="1"/>
  <c r="G380" i="1"/>
  <c r="G378" i="1"/>
  <c r="G379" i="1"/>
  <c r="G325" i="1"/>
  <c r="G274" i="1"/>
  <c r="G91" i="1"/>
  <c r="G83" i="1"/>
  <c r="G82" i="1"/>
  <c r="G81" i="1"/>
  <c r="G80" i="1"/>
  <c r="I488" i="1"/>
  <c r="I489" i="1"/>
  <c r="I490" i="1"/>
  <c r="I491" i="1"/>
  <c r="I492" i="1"/>
  <c r="I493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G377" i="1"/>
  <c r="G376" i="1"/>
  <c r="I274" i="1"/>
  <c r="C274" i="1"/>
  <c r="D274" i="1"/>
  <c r="I80" i="1"/>
  <c r="I81" i="1"/>
  <c r="I82" i="1"/>
  <c r="I83" i="1"/>
  <c r="C80" i="1"/>
  <c r="D80" i="1"/>
  <c r="C81" i="1"/>
  <c r="D81" i="1"/>
  <c r="C82" i="1"/>
  <c r="D82" i="1"/>
  <c r="C83" i="1"/>
  <c r="D83" i="1"/>
  <c r="C94" i="1"/>
  <c r="D94" i="1"/>
  <c r="C93" i="1"/>
  <c r="D93" i="1"/>
  <c r="C92" i="1"/>
  <c r="D92" i="1"/>
  <c r="I91" i="1"/>
  <c r="C91" i="1"/>
  <c r="D91" i="1"/>
  <c r="G273" i="1" l="1"/>
  <c r="G272" i="1"/>
  <c r="G271" i="1"/>
  <c r="G267" i="1"/>
  <c r="G268" i="1"/>
  <c r="G269" i="1"/>
  <c r="G270" i="1"/>
  <c r="G265" i="1"/>
  <c r="G266" i="1"/>
  <c r="G263" i="1"/>
  <c r="G264" i="1"/>
  <c r="G262" i="1"/>
  <c r="G261" i="1"/>
  <c r="G260" i="1"/>
  <c r="G259" i="1"/>
  <c r="G258" i="1"/>
  <c r="G254" i="1"/>
  <c r="G255" i="1"/>
  <c r="G256" i="1"/>
  <c r="G257" i="1"/>
  <c r="G252" i="1"/>
  <c r="G253" i="1"/>
  <c r="G248" i="1"/>
  <c r="G249" i="1"/>
  <c r="G250" i="1"/>
  <c r="G251" i="1"/>
  <c r="G244" i="1"/>
  <c r="G245" i="1"/>
  <c r="G246" i="1"/>
  <c r="G247" i="1"/>
  <c r="G242" i="1"/>
  <c r="G243" i="1"/>
  <c r="G241" i="1"/>
  <c r="G240" i="1"/>
  <c r="G239" i="1"/>
  <c r="G238" i="1"/>
  <c r="G237" i="1"/>
  <c r="G236" i="1"/>
  <c r="G235" i="1"/>
  <c r="G233" i="1"/>
  <c r="G234" i="1"/>
  <c r="G230" i="1"/>
  <c r="G231" i="1"/>
  <c r="G232" i="1"/>
  <c r="G227" i="1"/>
  <c r="G228" i="1"/>
  <c r="G229" i="1"/>
  <c r="G224" i="1"/>
  <c r="G225" i="1"/>
  <c r="G226" i="1"/>
  <c r="G221" i="1"/>
  <c r="G222" i="1"/>
  <c r="G223" i="1"/>
  <c r="G220" i="1"/>
  <c r="G219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C219" i="1"/>
  <c r="D219" i="1"/>
  <c r="C220" i="1"/>
  <c r="D220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G423" i="1" l="1"/>
  <c r="K323" i="1"/>
  <c r="K324" i="1"/>
  <c r="G322" i="1"/>
  <c r="G323" i="1"/>
  <c r="G324" i="1"/>
  <c r="G494" i="1" l="1"/>
  <c r="G476" i="1"/>
  <c r="G478" i="1"/>
  <c r="G479" i="1"/>
  <c r="G480" i="1"/>
  <c r="G481" i="1"/>
  <c r="G482" i="1"/>
  <c r="G483" i="1"/>
  <c r="G484" i="1"/>
  <c r="G477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94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94" i="1"/>
  <c r="D494" i="1"/>
  <c r="C474" i="1"/>
  <c r="D474" i="1"/>
  <c r="C475" i="1"/>
  <c r="D475" i="1"/>
  <c r="C476" i="1"/>
  <c r="D476" i="1"/>
  <c r="C473" i="1"/>
  <c r="D473" i="1"/>
  <c r="G475" i="1" l="1"/>
  <c r="G474" i="1"/>
  <c r="G435" i="1"/>
  <c r="G434" i="1"/>
  <c r="G430" i="1"/>
  <c r="G431" i="1"/>
  <c r="G432" i="1"/>
  <c r="G433" i="1"/>
  <c r="G429" i="1"/>
  <c r="G428" i="1"/>
  <c r="G397" i="1"/>
  <c r="G396" i="1"/>
  <c r="I463" i="1"/>
  <c r="I464" i="1"/>
  <c r="I465" i="1"/>
  <c r="I466" i="1"/>
  <c r="I467" i="1"/>
  <c r="I468" i="1"/>
  <c r="I469" i="1"/>
  <c r="I471" i="1"/>
  <c r="I472" i="1"/>
  <c r="C471" i="1"/>
  <c r="D471" i="1"/>
  <c r="C472" i="1"/>
  <c r="D472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G334" i="1"/>
  <c r="G335" i="1"/>
  <c r="G336" i="1"/>
  <c r="G337" i="1"/>
  <c r="G329" i="1"/>
  <c r="G301" i="1" l="1"/>
  <c r="G300" i="1"/>
  <c r="G299" i="1"/>
  <c r="G297" i="1"/>
  <c r="G298" i="1"/>
  <c r="G296" i="1"/>
  <c r="G295" i="1"/>
  <c r="G294" i="1"/>
  <c r="G293" i="1"/>
  <c r="G291" i="1"/>
  <c r="C446" i="1"/>
  <c r="C463" i="1"/>
  <c r="D463" i="1"/>
  <c r="C470" i="1"/>
  <c r="D470" i="1"/>
  <c r="G288" i="1" l="1"/>
  <c r="G289" i="1"/>
  <c r="G290" i="1"/>
  <c r="G292" i="1"/>
  <c r="G287" i="1"/>
  <c r="D287" i="1"/>
  <c r="C287" i="1"/>
  <c r="G94" i="1" l="1"/>
  <c r="G64" i="1"/>
  <c r="G62" i="1"/>
  <c r="G63" i="1"/>
  <c r="G59" i="1"/>
  <c r="G60" i="1"/>
  <c r="G57" i="1"/>
  <c r="G58" i="1"/>
  <c r="G56" i="1"/>
  <c r="G54" i="1"/>
  <c r="I94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4" i="1"/>
  <c r="C54" i="1"/>
  <c r="D54" i="1"/>
  <c r="G472" i="1" l="1"/>
  <c r="G471" i="1"/>
  <c r="G333" i="1"/>
  <c r="G119" i="1"/>
  <c r="G95" i="1"/>
  <c r="G92" i="1" l="1"/>
  <c r="G68" i="1"/>
  <c r="G69" i="1"/>
  <c r="G70" i="1"/>
  <c r="G71" i="1"/>
  <c r="G72" i="1"/>
  <c r="G73" i="1"/>
  <c r="G74" i="1"/>
  <c r="G75" i="1"/>
  <c r="G76" i="1"/>
  <c r="G77" i="1"/>
  <c r="G78" i="1"/>
  <c r="G41" i="1" l="1"/>
  <c r="G42" i="1"/>
  <c r="G43" i="1"/>
  <c r="G44" i="1"/>
  <c r="G45" i="1"/>
  <c r="G46" i="1"/>
  <c r="G47" i="1"/>
  <c r="G48" i="1"/>
  <c r="G49" i="1"/>
  <c r="G50" i="1"/>
  <c r="C70" i="1" l="1"/>
  <c r="D70" i="1"/>
  <c r="I70" i="1"/>
  <c r="C50" i="1"/>
  <c r="D50" i="1"/>
  <c r="I50" i="1"/>
  <c r="I112" i="1" l="1"/>
  <c r="I115" i="1"/>
  <c r="I116" i="1"/>
  <c r="I117" i="1"/>
  <c r="I118" i="1"/>
  <c r="I119" i="1"/>
  <c r="C112" i="1"/>
  <c r="D112" i="1"/>
  <c r="C115" i="1"/>
  <c r="D115" i="1"/>
  <c r="C116" i="1"/>
  <c r="D116" i="1"/>
  <c r="C117" i="1"/>
  <c r="D117" i="1"/>
  <c r="C118" i="1"/>
  <c r="C119" i="1"/>
  <c r="D119" i="1"/>
  <c r="I84" i="1"/>
  <c r="I85" i="1"/>
  <c r="I86" i="1"/>
  <c r="I87" i="1"/>
  <c r="I88" i="1"/>
  <c r="I89" i="1"/>
  <c r="I90" i="1"/>
  <c r="I92" i="1"/>
  <c r="I93" i="1"/>
  <c r="I95" i="1"/>
  <c r="I109" i="1"/>
  <c r="I110" i="1"/>
  <c r="I111" i="1"/>
  <c r="C84" i="1"/>
  <c r="D84" i="1"/>
  <c r="C85" i="1"/>
  <c r="D85" i="1"/>
  <c r="C86" i="1"/>
  <c r="D86" i="1"/>
  <c r="C87" i="1"/>
  <c r="D87" i="1"/>
  <c r="D88" i="1"/>
  <c r="C89" i="1"/>
  <c r="D89" i="1"/>
  <c r="C90" i="1"/>
  <c r="D90" i="1"/>
  <c r="C95" i="1"/>
  <c r="D95" i="1"/>
  <c r="C108" i="1"/>
  <c r="D108" i="1"/>
  <c r="C109" i="1"/>
  <c r="D109" i="1"/>
  <c r="C110" i="1"/>
  <c r="D110" i="1"/>
  <c r="C111" i="1"/>
  <c r="D111" i="1"/>
  <c r="G115" i="1" l="1"/>
  <c r="G116" i="1"/>
  <c r="G117" i="1"/>
  <c r="G118" i="1"/>
  <c r="G112" i="1"/>
  <c r="G111" i="1"/>
  <c r="G110" i="1"/>
  <c r="G109" i="1"/>
  <c r="G108" i="1"/>
  <c r="G93" i="1"/>
  <c r="I71" i="1"/>
  <c r="I72" i="1"/>
  <c r="I73" i="1"/>
  <c r="I74" i="1"/>
  <c r="I75" i="1"/>
  <c r="I76" i="1"/>
  <c r="I77" i="1"/>
  <c r="I78" i="1"/>
  <c r="I79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G86" i="1" l="1"/>
  <c r="G87" i="1"/>
  <c r="G88" i="1"/>
  <c r="G89" i="1"/>
  <c r="G90" i="1"/>
  <c r="I66" i="1"/>
  <c r="I67" i="1"/>
  <c r="I68" i="1"/>
  <c r="I69" i="1"/>
  <c r="C66" i="1"/>
  <c r="D66" i="1"/>
  <c r="C67" i="1"/>
  <c r="D67" i="1"/>
  <c r="C68" i="1"/>
  <c r="D68" i="1"/>
  <c r="C69" i="1"/>
  <c r="D69" i="1"/>
  <c r="G84" i="1"/>
  <c r="G85" i="1"/>
  <c r="I52" i="1"/>
  <c r="I53" i="1"/>
  <c r="I55" i="1"/>
  <c r="I65" i="1"/>
  <c r="D52" i="1"/>
  <c r="D53" i="1"/>
  <c r="D55" i="1"/>
  <c r="D61" i="1"/>
  <c r="D65" i="1"/>
  <c r="C52" i="1"/>
  <c r="C53" i="1"/>
  <c r="C55" i="1"/>
  <c r="C61" i="1"/>
  <c r="C65" i="1"/>
  <c r="G79" i="1"/>
  <c r="G67" i="1"/>
  <c r="G66" i="1"/>
  <c r="G65" i="1"/>
  <c r="I47" i="1"/>
  <c r="I48" i="1"/>
  <c r="I49" i="1"/>
  <c r="I51" i="1"/>
  <c r="C47" i="1"/>
  <c r="D47" i="1"/>
  <c r="C48" i="1"/>
  <c r="D48" i="1"/>
  <c r="C49" i="1"/>
  <c r="D49" i="1"/>
  <c r="C51" i="1"/>
  <c r="D51" i="1"/>
  <c r="G61" i="1" l="1"/>
  <c r="G55" i="1"/>
  <c r="G53" i="1"/>
  <c r="G52" i="1"/>
  <c r="G51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I41" i="1"/>
  <c r="I42" i="1"/>
  <c r="I43" i="1"/>
  <c r="I44" i="1"/>
  <c r="I45" i="1"/>
  <c r="I46" i="1"/>
  <c r="C42" i="1"/>
  <c r="D42" i="1"/>
  <c r="C43" i="1"/>
  <c r="D43" i="1"/>
  <c r="C44" i="1"/>
  <c r="D44" i="1"/>
  <c r="C45" i="1"/>
  <c r="D45" i="1"/>
  <c r="C46" i="1"/>
  <c r="D46" i="1"/>
  <c r="G457" i="1" l="1"/>
  <c r="G458" i="1"/>
  <c r="G459" i="1"/>
  <c r="G460" i="1"/>
  <c r="G463" i="1"/>
  <c r="G464" i="1"/>
  <c r="G465" i="1"/>
  <c r="G466" i="1"/>
  <c r="G467" i="1"/>
  <c r="G468" i="1"/>
  <c r="G469" i="1"/>
  <c r="G470" i="1"/>
  <c r="G454" i="1"/>
  <c r="G455" i="1"/>
  <c r="G456" i="1"/>
  <c r="G452" i="1"/>
  <c r="G453" i="1"/>
  <c r="G451" i="1"/>
  <c r="G450" i="1"/>
  <c r="G449" i="1"/>
  <c r="G448" i="1"/>
  <c r="G447" i="1"/>
  <c r="G446" i="1"/>
  <c r="G394" i="1"/>
  <c r="G395" i="1"/>
  <c r="G398" i="1"/>
  <c r="G399" i="1"/>
  <c r="G402" i="1"/>
  <c r="G422" i="1"/>
  <c r="G371" i="1" l="1"/>
  <c r="G330" i="1"/>
  <c r="G331" i="1"/>
  <c r="G332" i="1"/>
  <c r="G338" i="1"/>
  <c r="G369" i="1"/>
  <c r="G370" i="1"/>
  <c r="G372" i="1"/>
  <c r="G373" i="1"/>
  <c r="G374" i="1"/>
  <c r="G375" i="1"/>
  <c r="G310" i="1" l="1"/>
  <c r="G311" i="1"/>
  <c r="G312" i="1"/>
  <c r="G313" i="1"/>
  <c r="G314" i="1"/>
  <c r="G315" i="1"/>
  <c r="G316" i="1"/>
  <c r="G317" i="1"/>
  <c r="G318" i="1"/>
  <c r="G319" i="1"/>
  <c r="G320" i="1"/>
  <c r="G321" i="1"/>
  <c r="I500" i="1"/>
  <c r="I8" i="1"/>
  <c r="G8" i="1"/>
  <c r="D8" i="1"/>
  <c r="C8" i="1"/>
  <c r="C218" i="1" l="1"/>
  <c r="D218" i="1"/>
  <c r="G218" i="1"/>
  <c r="I218" i="1"/>
  <c r="G4" i="1" l="1"/>
  <c r="I4" i="1" l="1"/>
  <c r="D4" i="1"/>
  <c r="C4" i="1"/>
  <c r="C217" i="1" l="1"/>
  <c r="D217" i="1"/>
  <c r="G217" i="1"/>
  <c r="I217" i="1"/>
  <c r="C216" i="1"/>
  <c r="D216" i="1"/>
  <c r="G216" i="1"/>
  <c r="I216" i="1"/>
  <c r="C215" i="1" l="1"/>
  <c r="D215" i="1"/>
  <c r="G215" i="1"/>
  <c r="I215" i="1"/>
  <c r="I214" i="1"/>
  <c r="G214" i="1"/>
  <c r="D214" i="1"/>
  <c r="C214" i="1"/>
  <c r="I213" i="1"/>
  <c r="G213" i="1"/>
  <c r="C213" i="1"/>
  <c r="I212" i="1"/>
  <c r="G212" i="1"/>
  <c r="D212" i="1"/>
  <c r="C212" i="1"/>
  <c r="G473" i="1" l="1"/>
  <c r="G500" i="1"/>
  <c r="D500" i="1"/>
  <c r="C500" i="1"/>
  <c r="G211" i="1"/>
  <c r="G209" i="1"/>
  <c r="G210" i="1"/>
  <c r="G208" i="1"/>
  <c r="G203" i="1"/>
  <c r="G204" i="1"/>
  <c r="G202" i="1"/>
  <c r="G201" i="1"/>
  <c r="I196" i="1"/>
  <c r="I197" i="1"/>
  <c r="I198" i="1"/>
  <c r="I199" i="1"/>
  <c r="G196" i="1"/>
  <c r="G197" i="1"/>
  <c r="G198" i="1"/>
  <c r="G199" i="1"/>
  <c r="D196" i="1"/>
  <c r="D197" i="1"/>
  <c r="D198" i="1"/>
  <c r="D199" i="1"/>
  <c r="C196" i="1"/>
  <c r="C197" i="1"/>
  <c r="C198" i="1"/>
  <c r="C199" i="1"/>
  <c r="G193" i="1"/>
  <c r="G194" i="1"/>
  <c r="G195" i="1"/>
  <c r="G185" i="1"/>
  <c r="G186" i="1"/>
  <c r="G187" i="1"/>
  <c r="G179" i="1"/>
  <c r="G180" i="1"/>
  <c r="G181" i="1"/>
  <c r="G182" i="1"/>
  <c r="G183" i="1"/>
  <c r="G184" i="1"/>
  <c r="G178" i="1"/>
  <c r="G177" i="1"/>
  <c r="G176" i="1"/>
  <c r="C176" i="1"/>
  <c r="C177" i="1"/>
  <c r="C178" i="1"/>
  <c r="G171" i="1"/>
  <c r="G172" i="1"/>
  <c r="G173" i="1"/>
  <c r="G174" i="1"/>
  <c r="G175" i="1"/>
  <c r="G166" i="1"/>
  <c r="G167" i="1"/>
  <c r="G168" i="1"/>
  <c r="G169" i="1"/>
  <c r="G170" i="1"/>
  <c r="G165" i="1"/>
  <c r="G159" i="1"/>
  <c r="G160" i="1"/>
  <c r="G161" i="1"/>
  <c r="G162" i="1"/>
  <c r="G163" i="1"/>
  <c r="G164" i="1"/>
  <c r="G156" i="1"/>
  <c r="G157" i="1"/>
  <c r="G158" i="1"/>
  <c r="G155" i="1"/>
  <c r="G153" i="1"/>
  <c r="G154" i="1"/>
  <c r="G152" i="1"/>
  <c r="G151" i="1"/>
  <c r="G150" i="1"/>
  <c r="G146" i="1" l="1"/>
  <c r="G147" i="1"/>
  <c r="G148" i="1"/>
  <c r="G149" i="1"/>
  <c r="G145" i="1"/>
  <c r="G144" i="1"/>
  <c r="G143" i="1"/>
  <c r="G142" i="1"/>
  <c r="G141" i="1"/>
  <c r="G140" i="1"/>
  <c r="G138" i="1"/>
  <c r="G139" i="1"/>
  <c r="G137" i="1"/>
  <c r="G136" i="1"/>
  <c r="G133" i="1"/>
  <c r="G134" i="1"/>
  <c r="G135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D41" i="1"/>
  <c r="C41" i="1"/>
  <c r="D36" i="1"/>
  <c r="D37" i="1"/>
  <c r="D38" i="1"/>
  <c r="D39" i="1"/>
  <c r="D40" i="1"/>
  <c r="C36" i="1"/>
  <c r="C37" i="1"/>
  <c r="C38" i="1"/>
  <c r="C39" i="1"/>
  <c r="C40" i="1"/>
  <c r="I35" i="1"/>
  <c r="D35" i="1"/>
  <c r="C35" i="1"/>
  <c r="I34" i="1"/>
  <c r="D34" i="1"/>
  <c r="C34" i="1"/>
  <c r="D33" i="1"/>
  <c r="C33" i="1"/>
  <c r="D32" i="1"/>
  <c r="C32" i="1"/>
  <c r="I31" i="1"/>
  <c r="D31" i="1"/>
  <c r="C31" i="1"/>
  <c r="D29" i="1"/>
  <c r="D30" i="1"/>
  <c r="C29" i="1"/>
  <c r="C30" i="1"/>
  <c r="D28" i="1"/>
  <c r="C28" i="1"/>
  <c r="I27" i="1"/>
  <c r="D27" i="1"/>
  <c r="C27" i="1"/>
  <c r="I26" i="1"/>
  <c r="D26" i="1"/>
  <c r="C26" i="1"/>
  <c r="I25" i="1"/>
  <c r="D25" i="1"/>
  <c r="C25" i="1"/>
  <c r="I24" i="1"/>
  <c r="G24" i="1"/>
  <c r="D24" i="1"/>
  <c r="C24" i="1"/>
  <c r="G23" i="1"/>
  <c r="I23" i="1"/>
  <c r="D23" i="1"/>
  <c r="C23" i="1"/>
  <c r="G22" i="1"/>
  <c r="I22" i="1"/>
  <c r="D22" i="1"/>
  <c r="C22" i="1"/>
  <c r="G21" i="1"/>
  <c r="I21" i="1"/>
  <c r="D21" i="1"/>
  <c r="C21" i="1"/>
  <c r="G20" i="1"/>
  <c r="I20" i="1"/>
  <c r="D20" i="1"/>
  <c r="C20" i="1"/>
  <c r="G19" i="1"/>
  <c r="I19" i="1"/>
  <c r="D19" i="1"/>
  <c r="C19" i="1"/>
  <c r="I13" i="1"/>
  <c r="G13" i="1"/>
  <c r="D13" i="1"/>
  <c r="C13" i="1"/>
  <c r="G2" i="1"/>
  <c r="G3" i="1"/>
  <c r="G9" i="1"/>
  <c r="G10" i="1"/>
  <c r="G11" i="1"/>
  <c r="G12" i="1"/>
  <c r="I9" i="1"/>
  <c r="I3" i="1"/>
  <c r="D9" i="1"/>
  <c r="C9" i="1"/>
  <c r="I211" i="1" l="1"/>
  <c r="D211" i="1"/>
  <c r="C211" i="1"/>
  <c r="I210" i="1"/>
  <c r="D210" i="1"/>
  <c r="C210" i="1"/>
  <c r="I209" i="1"/>
  <c r="D209" i="1"/>
  <c r="C209" i="1"/>
  <c r="I201" i="1"/>
  <c r="I202" i="1"/>
  <c r="I203" i="1"/>
  <c r="I204" i="1"/>
  <c r="I208" i="1"/>
  <c r="D201" i="1"/>
  <c r="D202" i="1"/>
  <c r="D203" i="1"/>
  <c r="D204" i="1"/>
  <c r="D208" i="1"/>
  <c r="C201" i="1"/>
  <c r="C202" i="1"/>
  <c r="C203" i="1"/>
  <c r="C204" i="1"/>
  <c r="C208" i="1"/>
  <c r="I200" i="1"/>
  <c r="G200" i="1"/>
  <c r="D200" i="1"/>
  <c r="C200" i="1"/>
  <c r="I194" i="1" l="1"/>
  <c r="I195" i="1"/>
  <c r="D194" i="1"/>
  <c r="D195" i="1"/>
  <c r="C194" i="1"/>
  <c r="C195" i="1"/>
  <c r="I191" i="1"/>
  <c r="I192" i="1"/>
  <c r="I193" i="1"/>
  <c r="G191" i="1"/>
  <c r="G192" i="1"/>
  <c r="D191" i="1"/>
  <c r="D192" i="1"/>
  <c r="D193" i="1"/>
  <c r="C191" i="1"/>
  <c r="C192" i="1"/>
  <c r="C193" i="1"/>
  <c r="I190" i="1" l="1"/>
  <c r="G190" i="1"/>
  <c r="D190" i="1"/>
  <c r="C190" i="1"/>
  <c r="I189" i="1"/>
  <c r="G189" i="1"/>
  <c r="D189" i="1"/>
  <c r="C189" i="1"/>
  <c r="I188" i="1"/>
  <c r="G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I177" i="1"/>
  <c r="D177" i="1"/>
  <c r="I176" i="1"/>
  <c r="D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40" i="1"/>
  <c r="I39" i="1"/>
  <c r="I38" i="1"/>
  <c r="I37" i="1"/>
  <c r="I36" i="1"/>
  <c r="I33" i="1"/>
  <c r="I32" i="1"/>
  <c r="I30" i="1"/>
  <c r="I29" i="1"/>
  <c r="I28" i="1"/>
  <c r="I18" i="1"/>
  <c r="G18" i="1"/>
  <c r="D18" i="1"/>
  <c r="C18" i="1"/>
  <c r="I17" i="1"/>
  <c r="G17" i="1"/>
  <c r="D17" i="1"/>
  <c r="C17" i="1"/>
  <c r="I16" i="1"/>
  <c r="G16" i="1"/>
  <c r="I15" i="1"/>
  <c r="G15" i="1"/>
  <c r="D15" i="1"/>
  <c r="C15" i="1"/>
  <c r="I14" i="1"/>
  <c r="G14" i="1"/>
  <c r="D14" i="1"/>
  <c r="C14" i="1"/>
  <c r="I12" i="1"/>
  <c r="D12" i="1"/>
  <c r="C12" i="1"/>
  <c r="D11" i="1"/>
  <c r="C11" i="1"/>
  <c r="I10" i="1"/>
  <c r="D10" i="1"/>
  <c r="C10" i="1"/>
  <c r="D3" i="1"/>
  <c r="C3" i="1"/>
  <c r="D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tc={E6469087-370B-4D2F-83DF-891DE62B05EC}</author>
  </authors>
  <commentList>
    <comment ref="C275" authorId="0" shapeId="0" xr:uid="{E6469087-370B-4D2F-83DF-891DE62B05EC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from Source sheet as the indicator is no longer being published.</t>
      </text>
    </comment>
  </commentList>
</comments>
</file>

<file path=xl/sharedStrings.xml><?xml version="1.0" encoding="utf-8"?>
<sst xmlns="http://schemas.openxmlformats.org/spreadsheetml/2006/main" count="16132" uniqueCount="6555">
  <si>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</si>
  <si>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</si>
  <si>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</si>
  <si>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</si>
  <si>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</si>
  <si>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</si>
  <si>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</si>
  <si>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</si>
  <si>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</si>
  <si>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Calculation_Id</t>
  </si>
  <si>
    <t>Calc_Name</t>
  </si>
  <si>
    <t>SN-1</t>
  </si>
  <si>
    <t>I-3</t>
  </si>
  <si>
    <t>V-1</t>
  </si>
  <si>
    <t>S-3</t>
  </si>
  <si>
    <t>SN-2</t>
  </si>
  <si>
    <t>I-14</t>
  </si>
  <si>
    <t>V-2</t>
  </si>
  <si>
    <t>S-4</t>
  </si>
  <si>
    <t>SN-3</t>
  </si>
  <si>
    <t>I-22</t>
  </si>
  <si>
    <t>V-33</t>
  </si>
  <si>
    <t>S-5</t>
  </si>
  <si>
    <t>SN-4</t>
  </si>
  <si>
    <t>I-510</t>
  </si>
  <si>
    <t>S-444</t>
  </si>
  <si>
    <t>C-5</t>
  </si>
  <si>
    <t>SN-5</t>
  </si>
  <si>
    <t>I-926</t>
  </si>
  <si>
    <t>V-50</t>
  </si>
  <si>
    <t>S-709</t>
  </si>
  <si>
    <t>SN-6</t>
  </si>
  <si>
    <t>I-927</t>
  </si>
  <si>
    <t>S-710</t>
  </si>
  <si>
    <t>C-8</t>
  </si>
  <si>
    <t>SN-7</t>
  </si>
  <si>
    <t>I-13</t>
  </si>
  <si>
    <t>V-36</t>
  </si>
  <si>
    <t>S-6</t>
  </si>
  <si>
    <t>SN-8</t>
  </si>
  <si>
    <t>I-24</t>
  </si>
  <si>
    <t>V-3</t>
  </si>
  <si>
    <t>S-8</t>
  </si>
  <si>
    <t>SN-9</t>
  </si>
  <si>
    <t>I-25</t>
  </si>
  <si>
    <t>S-9</t>
  </si>
  <si>
    <t>SN-10</t>
  </si>
  <si>
    <t>I-27</t>
  </si>
  <si>
    <t>V-4</t>
  </si>
  <si>
    <t>S-10</t>
  </si>
  <si>
    <t>SN-11</t>
  </si>
  <si>
    <t>I-28</t>
  </si>
  <si>
    <t>S-11</t>
  </si>
  <si>
    <t>SN-12</t>
  </si>
  <si>
    <t>I-31</t>
  </si>
  <si>
    <t>V-9</t>
  </si>
  <si>
    <t>S-13</t>
  </si>
  <si>
    <t>SN-13</t>
  </si>
  <si>
    <t>I-32</t>
  </si>
  <si>
    <t>V-5</t>
  </si>
  <si>
    <t>S-12</t>
  </si>
  <si>
    <t>SN-14</t>
  </si>
  <si>
    <t>I-33</t>
  </si>
  <si>
    <t>V-7</t>
  </si>
  <si>
    <t>S-14</t>
  </si>
  <si>
    <t>SN-15</t>
  </si>
  <si>
    <t>I-35</t>
  </si>
  <si>
    <t>S-15</t>
  </si>
  <si>
    <t>SN-16</t>
  </si>
  <si>
    <t>I-37</t>
  </si>
  <si>
    <t>V-6</t>
  </si>
  <si>
    <t>S-16</t>
  </si>
  <si>
    <t>SN-17</t>
  </si>
  <si>
    <t>I-39</t>
  </si>
  <si>
    <t>V-8</t>
  </si>
  <si>
    <t>S-17</t>
  </si>
  <si>
    <t>SN-18</t>
  </si>
  <si>
    <t>I-44</t>
  </si>
  <si>
    <t>V-34</t>
  </si>
  <si>
    <t>S-18</t>
  </si>
  <si>
    <t>SN-19</t>
  </si>
  <si>
    <t>I-45</t>
  </si>
  <si>
    <t>S-19</t>
  </si>
  <si>
    <t>SN-20</t>
  </si>
  <si>
    <t>I-46</t>
  </si>
  <si>
    <t>V-11</t>
  </si>
  <si>
    <t>S-20</t>
  </si>
  <si>
    <t>SN-21</t>
  </si>
  <si>
    <t>I-47</t>
  </si>
  <si>
    <t>V-12</t>
  </si>
  <si>
    <t>S-21</t>
  </si>
  <si>
    <t>SN-22</t>
  </si>
  <si>
    <t>I-48</t>
  </si>
  <si>
    <t>V-13</t>
  </si>
  <si>
    <t>S-22</t>
  </si>
  <si>
    <t>SN-23</t>
  </si>
  <si>
    <t>I-52</t>
  </si>
  <si>
    <t>V-14</t>
  </si>
  <si>
    <t>S-23</t>
  </si>
  <si>
    <t>SN-24</t>
  </si>
  <si>
    <t>I-53</t>
  </si>
  <si>
    <t>S-24</t>
  </si>
  <si>
    <t>SN-25</t>
  </si>
  <si>
    <t>I-54</t>
  </si>
  <si>
    <t>S-25</t>
  </si>
  <si>
    <t>SN-26</t>
  </si>
  <si>
    <t>I-55</t>
  </si>
  <si>
    <t>S-26</t>
  </si>
  <si>
    <t>SN-27</t>
  </si>
  <si>
    <t>I-56</t>
  </si>
  <si>
    <t>V-15</t>
  </si>
  <si>
    <t>S-27</t>
  </si>
  <si>
    <t>SN-28</t>
  </si>
  <si>
    <t>I-58</t>
  </si>
  <si>
    <t>S-28</t>
  </si>
  <si>
    <t>SN-29</t>
  </si>
  <si>
    <t>I-59</t>
  </si>
  <si>
    <t>S-29</t>
  </si>
  <si>
    <t>SN-30</t>
  </si>
  <si>
    <t>I-60</t>
  </si>
  <si>
    <t>S-30</t>
  </si>
  <si>
    <t>SN-31</t>
  </si>
  <si>
    <t>I-61</t>
  </si>
  <si>
    <t>V-16</t>
  </si>
  <si>
    <t>S-31</t>
  </si>
  <si>
    <t>SN-33</t>
  </si>
  <si>
    <t>I-64</t>
  </si>
  <si>
    <t>V-17</t>
  </si>
  <si>
    <t>S-33</t>
  </si>
  <si>
    <t>SN-34</t>
  </si>
  <si>
    <t>I-65</t>
  </si>
  <si>
    <t>S-34</t>
  </si>
  <si>
    <t>SN-35</t>
  </si>
  <si>
    <t>I-66</t>
  </si>
  <si>
    <t>V-18</t>
  </si>
  <si>
    <t>S-35</t>
  </si>
  <si>
    <t>SN-36</t>
  </si>
  <si>
    <t>I-67</t>
  </si>
  <si>
    <t>S-36</t>
  </si>
  <si>
    <t>SN-37</t>
  </si>
  <si>
    <t>I-68</t>
  </si>
  <si>
    <t>S-37</t>
  </si>
  <si>
    <t>SN-38</t>
  </si>
  <si>
    <t>I-69</t>
  </si>
  <si>
    <t>S-38</t>
  </si>
  <si>
    <t>SN-39</t>
  </si>
  <si>
    <t>I-70</t>
  </si>
  <si>
    <t>S-39</t>
  </si>
  <si>
    <t>SN-40</t>
  </si>
  <si>
    <t>I-71</t>
  </si>
  <si>
    <t>S-40</t>
  </si>
  <si>
    <t>SN-42</t>
  </si>
  <si>
    <t>I-76</t>
  </si>
  <si>
    <t>V-45</t>
  </si>
  <si>
    <t>S-45</t>
  </si>
  <si>
    <t>SN-43</t>
  </si>
  <si>
    <t>I-77</t>
  </si>
  <si>
    <t>S-46</t>
  </si>
  <si>
    <t>SN-44</t>
  </si>
  <si>
    <t>I-78</t>
  </si>
  <si>
    <t>S-47</t>
  </si>
  <si>
    <t>SN-45</t>
  </si>
  <si>
    <t>I-79</t>
  </si>
  <si>
    <t>S-48</t>
  </si>
  <si>
    <t>SN-46</t>
  </si>
  <si>
    <t>I-80</t>
  </si>
  <si>
    <t>S-49</t>
  </si>
  <si>
    <t>SN-47</t>
  </si>
  <si>
    <t>I-81</t>
  </si>
  <si>
    <t>S-50</t>
  </si>
  <si>
    <t>SN-48</t>
  </si>
  <si>
    <t>I-82</t>
  </si>
  <si>
    <t>S-51</t>
  </si>
  <si>
    <t>SN-49</t>
  </si>
  <si>
    <t>I-83</t>
  </si>
  <si>
    <t>S-52</t>
  </si>
  <si>
    <t>SN-50</t>
  </si>
  <si>
    <t>I-84</t>
  </si>
  <si>
    <t>S-53</t>
  </si>
  <si>
    <t>SN-51</t>
  </si>
  <si>
    <t>I-85</t>
  </si>
  <si>
    <t>S-54</t>
  </si>
  <si>
    <t>SN-52</t>
  </si>
  <si>
    <t>I-86</t>
  </si>
  <si>
    <t>S-55</t>
  </si>
  <si>
    <t>SN-53</t>
  </si>
  <si>
    <t>I-87</t>
  </si>
  <si>
    <t>S-56</t>
  </si>
  <si>
    <t>SN-54</t>
  </si>
  <si>
    <t>I-88</t>
  </si>
  <si>
    <t>S-57</t>
  </si>
  <si>
    <t>SN-55</t>
  </si>
  <si>
    <t>I-89</t>
  </si>
  <si>
    <t>S-58</t>
  </si>
  <si>
    <t>SN-56</t>
  </si>
  <si>
    <t>I-90</t>
  </si>
  <si>
    <t>V-37</t>
  </si>
  <si>
    <t>S-59</t>
  </si>
  <si>
    <t>SN-58</t>
  </si>
  <si>
    <t>I-92</t>
  </si>
  <si>
    <t>S-61</t>
  </si>
  <si>
    <t>SN-59</t>
  </si>
  <si>
    <t>I-93</t>
  </si>
  <si>
    <t>S-62</t>
  </si>
  <si>
    <t>SN-60</t>
  </si>
  <si>
    <t>I-94</t>
  </si>
  <si>
    <t>V-38</t>
  </si>
  <si>
    <t>S-63</t>
  </si>
  <si>
    <t>SN-61</t>
  </si>
  <si>
    <t>I-95</t>
  </si>
  <si>
    <t>S-64</t>
  </si>
  <si>
    <t>SN-62</t>
  </si>
  <si>
    <t>I-96</t>
  </si>
  <si>
    <t>S-65</t>
  </si>
  <si>
    <t>SN-63</t>
  </si>
  <si>
    <t>I-97</t>
  </si>
  <si>
    <t>S-66</t>
  </si>
  <si>
    <t>SN-64</t>
  </si>
  <si>
    <t>I-98</t>
  </si>
  <si>
    <t>S-67</t>
  </si>
  <si>
    <t>SN-65</t>
  </si>
  <si>
    <t>I-99</t>
  </si>
  <si>
    <t>S-68</t>
  </si>
  <si>
    <t>SN-66</t>
  </si>
  <si>
    <t>I-100</t>
  </si>
  <si>
    <t>S-69</t>
  </si>
  <si>
    <t>SN-67</t>
  </si>
  <si>
    <t>I-101</t>
  </si>
  <si>
    <t>V-42</t>
  </si>
  <si>
    <t>S-70</t>
  </si>
  <si>
    <t>SN-68</t>
  </si>
  <si>
    <t>I-102</t>
  </si>
  <si>
    <t>S-71</t>
  </si>
  <si>
    <t>SN-69</t>
  </si>
  <si>
    <t>I-103</t>
  </si>
  <si>
    <t>S-72</t>
  </si>
  <si>
    <t>SN-70</t>
  </si>
  <si>
    <t>I-104</t>
  </si>
  <si>
    <t>S-73</t>
  </si>
  <si>
    <t>SN-71</t>
  </si>
  <si>
    <t>I-105</t>
  </si>
  <si>
    <t>S-74</t>
  </si>
  <si>
    <t>SN-73</t>
  </si>
  <si>
    <t>I-107</t>
  </si>
  <si>
    <t>S-76</t>
  </si>
  <si>
    <t>SN-74</t>
  </si>
  <si>
    <t>I-108</t>
  </si>
  <si>
    <t>S-77</t>
  </si>
  <si>
    <t>SN-75</t>
  </si>
  <si>
    <t>I-109</t>
  </si>
  <si>
    <t>S-78</t>
  </si>
  <si>
    <t>SN-76</t>
  </si>
  <si>
    <t>I-110</t>
  </si>
  <si>
    <t>S-79</t>
  </si>
  <si>
    <t>SN-78</t>
  </si>
  <si>
    <t>I-112</t>
  </si>
  <si>
    <t>S-81</t>
  </si>
  <si>
    <t>SN-80</t>
  </si>
  <si>
    <t>I-114</t>
  </si>
  <si>
    <t>S-83</t>
  </si>
  <si>
    <t>SN-81</t>
  </si>
  <si>
    <t>I-115</t>
  </si>
  <si>
    <t>S-84</t>
  </si>
  <si>
    <t>SN-82</t>
  </si>
  <si>
    <t>I-116</t>
  </si>
  <si>
    <t>S-85</t>
  </si>
  <si>
    <t>SN-84</t>
  </si>
  <si>
    <t>I-118</t>
  </si>
  <si>
    <t>S-87</t>
  </si>
  <si>
    <t>SN-85</t>
  </si>
  <si>
    <t>I-119</t>
  </si>
  <si>
    <t>S-88</t>
  </si>
  <si>
    <t>SN-86</t>
  </si>
  <si>
    <t>I-120</t>
  </si>
  <si>
    <t>V-22</t>
  </si>
  <si>
    <t>S-89</t>
  </si>
  <si>
    <t>SN-88</t>
  </si>
  <si>
    <t>I-122</t>
  </si>
  <si>
    <t>S-91</t>
  </si>
  <si>
    <t>SN-89</t>
  </si>
  <si>
    <t>I-123</t>
  </si>
  <si>
    <t>S-92</t>
  </si>
  <si>
    <t>SN-90</t>
  </si>
  <si>
    <t>I-124</t>
  </si>
  <si>
    <t>V-40</t>
  </si>
  <si>
    <t>S-93</t>
  </si>
  <si>
    <t>SN-95</t>
  </si>
  <si>
    <t>I-129</t>
  </si>
  <si>
    <t>S-98</t>
  </si>
  <si>
    <t>SN-96</t>
  </si>
  <si>
    <t>I-130</t>
  </si>
  <si>
    <t>S-99</t>
  </si>
  <si>
    <t>SN-98</t>
  </si>
  <si>
    <t>I-132</t>
  </si>
  <si>
    <t>S-101</t>
  </si>
  <si>
    <t>SN-99</t>
  </si>
  <si>
    <t>I-133</t>
  </si>
  <si>
    <t>S-102</t>
  </si>
  <si>
    <t>SN-100</t>
  </si>
  <si>
    <t>I-134</t>
  </si>
  <si>
    <t>S-103</t>
  </si>
  <si>
    <t>SN-101</t>
  </si>
  <si>
    <t>I-135</t>
  </si>
  <si>
    <t>S-104</t>
  </si>
  <si>
    <t>SN-102</t>
  </si>
  <si>
    <t>I-136</t>
  </si>
  <si>
    <t>S-105</t>
  </si>
  <si>
    <t>SN-103</t>
  </si>
  <si>
    <t>I-137</t>
  </si>
  <si>
    <t>S-106</t>
  </si>
  <si>
    <t>SN-104</t>
  </si>
  <si>
    <t>I-138</t>
  </si>
  <si>
    <t>V-46</t>
  </si>
  <si>
    <t>S-107</t>
  </si>
  <si>
    <t>SN-105</t>
  </si>
  <si>
    <t>I-139</t>
  </si>
  <si>
    <t>S-108</t>
  </si>
  <si>
    <t>SN-106</t>
  </si>
  <si>
    <t>I-140</t>
  </si>
  <si>
    <t>V-47</t>
  </si>
  <si>
    <t>S-109</t>
  </si>
  <si>
    <t>SN-108</t>
  </si>
  <si>
    <t>I-148</t>
  </si>
  <si>
    <t>S-118</t>
  </si>
  <si>
    <t>SN-109</t>
  </si>
  <si>
    <t>I-150</t>
  </si>
  <si>
    <t>V-64</t>
  </si>
  <si>
    <t>S-120</t>
  </si>
  <si>
    <t>SN-110</t>
  </si>
  <si>
    <t>I-151</t>
  </si>
  <si>
    <t>S-121</t>
  </si>
  <si>
    <t>SN-111</t>
  </si>
  <si>
    <t>I-152</t>
  </si>
  <si>
    <t>S-122</t>
  </si>
  <si>
    <t>SN-112</t>
  </si>
  <si>
    <t>I-153</t>
  </si>
  <si>
    <t>S-123</t>
  </si>
  <si>
    <t>SN-113</t>
  </si>
  <si>
    <t>I-154</t>
  </si>
  <si>
    <t>S-124</t>
  </si>
  <si>
    <t>SN-114</t>
  </si>
  <si>
    <t>I-155</t>
  </si>
  <si>
    <t>S-125</t>
  </si>
  <si>
    <t>SN-115</t>
  </si>
  <si>
    <t>I-156</t>
  </si>
  <si>
    <t>S-126</t>
  </si>
  <si>
    <t>SN-116</t>
  </si>
  <si>
    <t>I-157</t>
  </si>
  <si>
    <t>S-127</t>
  </si>
  <si>
    <t>SN-117</t>
  </si>
  <si>
    <t>I-158</t>
  </si>
  <si>
    <t>S-128</t>
  </si>
  <si>
    <t>SN-118</t>
  </si>
  <si>
    <t>I-159</t>
  </si>
  <si>
    <t>S-129</t>
  </si>
  <si>
    <t>SN-119</t>
  </si>
  <si>
    <t>I-160</t>
  </si>
  <si>
    <t>S-130</t>
  </si>
  <si>
    <t>SN-120</t>
  </si>
  <si>
    <t>I-161</t>
  </si>
  <si>
    <t>S-131</t>
  </si>
  <si>
    <t>SN-121</t>
  </si>
  <si>
    <t>I-162</t>
  </si>
  <si>
    <t>S-132</t>
  </si>
  <si>
    <t>SN-122</t>
  </si>
  <si>
    <t>I-163</t>
  </si>
  <si>
    <t>V-43</t>
  </si>
  <si>
    <t>S-133</t>
  </si>
  <si>
    <t>SN-124</t>
  </si>
  <si>
    <t>I-165</t>
  </si>
  <si>
    <t>V-44</t>
  </si>
  <si>
    <t>S-135</t>
  </si>
  <si>
    <t>SN-126</t>
  </si>
  <si>
    <t>I-167</t>
  </si>
  <si>
    <t>S-137</t>
  </si>
  <si>
    <t>SN-127</t>
  </si>
  <si>
    <t>I-168</t>
  </si>
  <si>
    <t>S-138</t>
  </si>
  <si>
    <t>SN-129</t>
  </si>
  <si>
    <t>I-170</t>
  </si>
  <si>
    <t>S-140</t>
  </si>
  <si>
    <t>SN-130</t>
  </si>
  <si>
    <t>I-171</t>
  </si>
  <si>
    <t>S-141</t>
  </si>
  <si>
    <t>SN-131</t>
  </si>
  <si>
    <t>I-172</t>
  </si>
  <si>
    <t>V-31</t>
  </si>
  <si>
    <t>S-142</t>
  </si>
  <si>
    <t>SN-132</t>
  </si>
  <si>
    <t>I-173</t>
  </si>
  <si>
    <t>S-143</t>
  </si>
  <si>
    <t>SN-133</t>
  </si>
  <si>
    <t>I-174</t>
  </si>
  <si>
    <t>S-144</t>
  </si>
  <si>
    <t>SN-134</t>
  </si>
  <si>
    <t>I-175</t>
  </si>
  <si>
    <t>S-145</t>
  </si>
  <si>
    <t>SN-135</t>
  </si>
  <si>
    <t>I-176</t>
  </si>
  <si>
    <t>V-20</t>
  </si>
  <si>
    <t>S-146</t>
  </si>
  <si>
    <t>SN-136</t>
  </si>
  <si>
    <t>I-177</t>
  </si>
  <si>
    <t>V-19</t>
  </si>
  <si>
    <t>S-147</t>
  </si>
  <si>
    <t>SN-139</t>
  </si>
  <si>
    <t>I-180</t>
  </si>
  <si>
    <t>S-150</t>
  </si>
  <si>
    <t>SN-140</t>
  </si>
  <si>
    <t>I-183</t>
  </si>
  <si>
    <t>S-151</t>
  </si>
  <si>
    <t>SN-141</t>
  </si>
  <si>
    <t>I-184</t>
  </si>
  <si>
    <t>S-152</t>
  </si>
  <si>
    <t>SN-142</t>
  </si>
  <si>
    <t>I-185</t>
  </si>
  <si>
    <t>S-153</t>
  </si>
  <si>
    <t>SN-145</t>
  </si>
  <si>
    <t>I-188</t>
  </si>
  <si>
    <t>S-156</t>
  </si>
  <si>
    <t>SN-147</t>
  </si>
  <si>
    <t>I-190</t>
  </si>
  <si>
    <t>S-158</t>
  </si>
  <si>
    <t>SN-149</t>
  </si>
  <si>
    <t>I-193</t>
  </si>
  <si>
    <t>S-160</t>
  </si>
  <si>
    <t>SN-150</t>
  </si>
  <si>
    <t>I-194</t>
  </si>
  <si>
    <t>S-161</t>
  </si>
  <si>
    <t>SN-151</t>
  </si>
  <si>
    <t>I-195</t>
  </si>
  <si>
    <t>S-162</t>
  </si>
  <si>
    <t>SN-153</t>
  </si>
  <si>
    <t>I-199</t>
  </si>
  <si>
    <t>S-164</t>
  </si>
  <si>
    <t>SN-155</t>
  </si>
  <si>
    <t>I-201</t>
  </si>
  <si>
    <t>S-166</t>
  </si>
  <si>
    <t>SN-157</t>
  </si>
  <si>
    <t>I-203</t>
  </si>
  <si>
    <t>S-168</t>
  </si>
  <si>
    <t>SN-165</t>
  </si>
  <si>
    <t>I-212</t>
  </si>
  <si>
    <t>S-176</t>
  </si>
  <si>
    <t>SN-168</t>
  </si>
  <si>
    <t>I-215</t>
  </si>
  <si>
    <t>S-179</t>
  </si>
  <si>
    <t>SN-171</t>
  </si>
  <si>
    <t>I-218</t>
  </si>
  <si>
    <t>S-182</t>
  </si>
  <si>
    <t>SN-176</t>
  </si>
  <si>
    <t>I-224</t>
  </si>
  <si>
    <t>S-187</t>
  </si>
  <si>
    <t>SN-177</t>
  </si>
  <si>
    <t>I-225</t>
  </si>
  <si>
    <t>S-188</t>
  </si>
  <si>
    <t>SN-178</t>
  </si>
  <si>
    <t>I-226</t>
  </si>
  <si>
    <t>S-189</t>
  </si>
  <si>
    <t>SN-181</t>
  </si>
  <si>
    <t>I-229</t>
  </si>
  <si>
    <t>S-192</t>
  </si>
  <si>
    <t>SN-186</t>
  </si>
  <si>
    <t>I-234</t>
  </si>
  <si>
    <t>V-21</t>
  </si>
  <si>
    <t>S-197</t>
  </si>
  <si>
    <t>SN-187</t>
  </si>
  <si>
    <t>I-235</t>
  </si>
  <si>
    <t>S-198</t>
  </si>
  <si>
    <t>SN-188</t>
  </si>
  <si>
    <t>I-236</t>
  </si>
  <si>
    <t>S-199</t>
  </si>
  <si>
    <t>SN-189</t>
  </si>
  <si>
    <t>I-237</t>
  </si>
  <si>
    <t>S-200</t>
  </si>
  <si>
    <t>SN-190</t>
  </si>
  <si>
    <t>I-238</t>
  </si>
  <si>
    <t>S-201</t>
  </si>
  <si>
    <t>SN-191</t>
  </si>
  <si>
    <t>I-239</t>
  </si>
  <si>
    <t>S-202</t>
  </si>
  <si>
    <t>SN-192</t>
  </si>
  <si>
    <t>I-240</t>
  </si>
  <si>
    <t>V-32</t>
  </si>
  <si>
    <t>S-203</t>
  </si>
  <si>
    <t>SN-193</t>
  </si>
  <si>
    <t>I-241</t>
  </si>
  <si>
    <t>S-204</t>
  </si>
  <si>
    <t>SN-194</t>
  </si>
  <si>
    <t>I-242</t>
  </si>
  <si>
    <t>S-205</t>
  </si>
  <si>
    <t>SN-195</t>
  </si>
  <si>
    <t>I-243</t>
  </si>
  <si>
    <t>S-206</t>
  </si>
  <si>
    <t>SN-204</t>
  </si>
  <si>
    <t>I-255</t>
  </si>
  <si>
    <t>S-215</t>
  </si>
  <si>
    <t>SN-205</t>
  </si>
  <si>
    <t>I-256</t>
  </si>
  <si>
    <t>S-216</t>
  </si>
  <si>
    <t>SN-206</t>
  </si>
  <si>
    <t>I-257</t>
  </si>
  <si>
    <t>S-217</t>
  </si>
  <si>
    <t>SN-207</t>
  </si>
  <si>
    <t>I-258</t>
  </si>
  <si>
    <t>S-218</t>
  </si>
  <si>
    <t>SN-208</t>
  </si>
  <si>
    <t>I-259</t>
  </si>
  <si>
    <t>S-219</t>
  </si>
  <si>
    <t>SN-213</t>
  </si>
  <si>
    <t>I-264</t>
  </si>
  <si>
    <t>S-224</t>
  </si>
  <si>
    <t>SN-215</t>
  </si>
  <si>
    <t>I-266</t>
  </si>
  <si>
    <t>S-226</t>
  </si>
  <si>
    <t>SN-216</t>
  </si>
  <si>
    <t>I-267</t>
  </si>
  <si>
    <t>S-227</t>
  </si>
  <si>
    <t>SN-217</t>
  </si>
  <si>
    <t>I-268</t>
  </si>
  <si>
    <t>S-228</t>
  </si>
  <si>
    <t>SN-219</t>
  </si>
  <si>
    <t>I-270</t>
  </si>
  <si>
    <t>S-230</t>
  </si>
  <si>
    <t>SN-220</t>
  </si>
  <si>
    <t>I-271</t>
  </si>
  <si>
    <t>S-231</t>
  </si>
  <si>
    <t>SN-221</t>
  </si>
  <si>
    <t>I-272</t>
  </si>
  <si>
    <t>S-232</t>
  </si>
  <si>
    <t>SN-222</t>
  </si>
  <si>
    <t>I-273</t>
  </si>
  <si>
    <t>S-233</t>
  </si>
  <si>
    <t>SN-223</t>
  </si>
  <si>
    <t>I-274</t>
  </si>
  <si>
    <t>S-234</t>
  </si>
  <si>
    <t>SN-224</t>
  </si>
  <si>
    <t>I-275</t>
  </si>
  <si>
    <t>S-235</t>
  </si>
  <si>
    <t>SN-225</t>
  </si>
  <si>
    <t>I-276</t>
  </si>
  <si>
    <t>S-236</t>
  </si>
  <si>
    <t>SN-226</t>
  </si>
  <si>
    <t>I-277</t>
  </si>
  <si>
    <t>S-237</t>
  </si>
  <si>
    <t>SN-227</t>
  </si>
  <si>
    <t>I-279</t>
  </si>
  <si>
    <t>S-238</t>
  </si>
  <si>
    <t>SN-230</t>
  </si>
  <si>
    <t>I-282</t>
  </si>
  <si>
    <t>S-241</t>
  </si>
  <si>
    <t>SN-232</t>
  </si>
  <si>
    <t>I-284</t>
  </si>
  <si>
    <t>S-243</t>
  </si>
  <si>
    <t>SN-235</t>
  </si>
  <si>
    <t>I-287</t>
  </si>
  <si>
    <t>S-246</t>
  </si>
  <si>
    <t>SN-237</t>
  </si>
  <si>
    <t>I-289</t>
  </si>
  <si>
    <t>V-26</t>
  </si>
  <si>
    <t>S-248</t>
  </si>
  <si>
    <t>SN-238</t>
  </si>
  <si>
    <t>I-290</t>
  </si>
  <si>
    <t>S-249</t>
  </si>
  <si>
    <t>SN-239</t>
  </si>
  <si>
    <t>I-291</t>
  </si>
  <si>
    <t>S-250</t>
  </si>
  <si>
    <t>SN-240</t>
  </si>
  <si>
    <t>I-292</t>
  </si>
  <si>
    <t>S-251</t>
  </si>
  <si>
    <t>SN-241</t>
  </si>
  <si>
    <t>I-293</t>
  </si>
  <si>
    <t>S-252</t>
  </si>
  <si>
    <t>SN-242</t>
  </si>
  <si>
    <t>I-305</t>
  </si>
  <si>
    <t>S-253</t>
  </si>
  <si>
    <t>SN-243</t>
  </si>
  <si>
    <t>I-306</t>
  </si>
  <si>
    <t>S-254</t>
  </si>
  <si>
    <t>SN-244</t>
  </si>
  <si>
    <t>I-307</t>
  </si>
  <si>
    <t>V-29</t>
  </si>
  <si>
    <t>S-255</t>
  </si>
  <si>
    <t>SN-251</t>
  </si>
  <si>
    <t>I-314</t>
  </si>
  <si>
    <t>S-262</t>
  </si>
  <si>
    <t>SN-252</t>
  </si>
  <si>
    <t>I-315</t>
  </si>
  <si>
    <t>S-263</t>
  </si>
  <si>
    <t>SN-253</t>
  </si>
  <si>
    <t>I-316</t>
  </si>
  <si>
    <t>S-264</t>
  </si>
  <si>
    <t>SN-254</t>
  </si>
  <si>
    <t>I-317</t>
  </si>
  <si>
    <t>S-265</t>
  </si>
  <si>
    <t>SN-255</t>
  </si>
  <si>
    <t>I-318</t>
  </si>
  <si>
    <t>S-266</t>
  </si>
  <si>
    <t>SN-256</t>
  </si>
  <si>
    <t>I-319</t>
  </si>
  <si>
    <t>S-267</t>
  </si>
  <si>
    <t>SN-257</t>
  </si>
  <si>
    <t>I-320</t>
  </si>
  <si>
    <t>S-268</t>
  </si>
  <si>
    <t>SN-258</t>
  </si>
  <si>
    <t>I-321</t>
  </si>
  <si>
    <t>S-269</t>
  </si>
  <si>
    <t>SN-259</t>
  </si>
  <si>
    <t>I-322</t>
  </si>
  <si>
    <t>S-270</t>
  </si>
  <si>
    <t>SN-268</t>
  </si>
  <si>
    <t>I-331</t>
  </si>
  <si>
    <t>S-279</t>
  </si>
  <si>
    <t>SN-269</t>
  </si>
  <si>
    <t>I-332</t>
  </si>
  <si>
    <t>S-280</t>
  </si>
  <si>
    <t>SN-270</t>
  </si>
  <si>
    <t>I-333</t>
  </si>
  <si>
    <t>S-281</t>
  </si>
  <si>
    <t>SN-271</t>
  </si>
  <si>
    <t>I-334</t>
  </si>
  <si>
    <t>S-282</t>
  </si>
  <si>
    <t>SN-272</t>
  </si>
  <si>
    <t>I-335</t>
  </si>
  <si>
    <t>S-283</t>
  </si>
  <si>
    <t>SN-273</t>
  </si>
  <si>
    <t>I-336</t>
  </si>
  <si>
    <t>S-284</t>
  </si>
  <si>
    <t>SN-274</t>
  </si>
  <si>
    <t>I-337</t>
  </si>
  <si>
    <t>S-285</t>
  </si>
  <si>
    <t>SN-275</t>
  </si>
  <si>
    <t>I-338</t>
  </si>
  <si>
    <t>S-286</t>
  </si>
  <si>
    <t>SN-276</t>
  </si>
  <si>
    <t>I-339</t>
  </si>
  <si>
    <t>S-287</t>
  </si>
  <si>
    <t>SN-277</t>
  </si>
  <si>
    <t>I-340</t>
  </si>
  <si>
    <t>S-288</t>
  </si>
  <si>
    <t>SN-278</t>
  </si>
  <si>
    <t>I-341</t>
  </si>
  <si>
    <t>S-289</t>
  </si>
  <si>
    <t>SN-279</t>
  </si>
  <si>
    <t>I-342</t>
  </si>
  <si>
    <t>S-290</t>
  </si>
  <si>
    <t>SN-280</t>
  </si>
  <si>
    <t>I-343</t>
  </si>
  <si>
    <t>S-291</t>
  </si>
  <si>
    <t>SN-281</t>
  </si>
  <si>
    <t>I-344</t>
  </si>
  <si>
    <t>S-292</t>
  </si>
  <si>
    <t>SN-282</t>
  </si>
  <si>
    <t>I-345</t>
  </si>
  <si>
    <t>S-293</t>
  </si>
  <si>
    <t>SN-283</t>
  </si>
  <si>
    <t>I-346</t>
  </si>
  <si>
    <t>S-294</t>
  </si>
  <si>
    <t>SN-284</t>
  </si>
  <si>
    <t>I-347</t>
  </si>
  <si>
    <t>S-295</t>
  </si>
  <si>
    <t>SN-300</t>
  </si>
  <si>
    <t>I-363</t>
  </si>
  <si>
    <t>S-311</t>
  </si>
  <si>
    <t>SN-301</t>
  </si>
  <si>
    <t>I-364</t>
  </si>
  <si>
    <t>S-312</t>
  </si>
  <si>
    <t>SN-302</t>
  </si>
  <si>
    <t>I-365</t>
  </si>
  <si>
    <t>S-313</t>
  </si>
  <si>
    <t>SN-303</t>
  </si>
  <si>
    <t>I-366</t>
  </si>
  <si>
    <t>S-314</t>
  </si>
  <si>
    <t>SN-305</t>
  </si>
  <si>
    <t>I-368</t>
  </si>
  <si>
    <t>S-316</t>
  </si>
  <si>
    <t>SN-306</t>
  </si>
  <si>
    <t>I-369</t>
  </si>
  <si>
    <t>S-317</t>
  </si>
  <si>
    <t>SN-307</t>
  </si>
  <si>
    <t>I-370</t>
  </si>
  <si>
    <t>S-318</t>
  </si>
  <si>
    <t>SN-308</t>
  </si>
  <si>
    <t>I-371</t>
  </si>
  <si>
    <t>S-319</t>
  </si>
  <si>
    <t>SN-309</t>
  </si>
  <si>
    <t>I-372</t>
  </si>
  <si>
    <t>S-320</t>
  </si>
  <si>
    <t>SN-310</t>
  </si>
  <si>
    <t>I-373</t>
  </si>
  <si>
    <t>S-321</t>
  </si>
  <si>
    <t>SN-311</t>
  </si>
  <si>
    <t>I-374</t>
  </si>
  <si>
    <t>S-322</t>
  </si>
  <si>
    <t>SN-313</t>
  </si>
  <si>
    <t>I-376</t>
  </si>
  <si>
    <t>S-324</t>
  </si>
  <si>
    <t>SN-314</t>
  </si>
  <si>
    <t>I-377</t>
  </si>
  <si>
    <t>S-325</t>
  </si>
  <si>
    <t>SN-316</t>
  </si>
  <si>
    <t>I-379</t>
  </si>
  <si>
    <t>S-327</t>
  </si>
  <si>
    <t>SN-318</t>
  </si>
  <si>
    <t>I-381</t>
  </si>
  <si>
    <t>S-329</t>
  </si>
  <si>
    <t>SN-323</t>
  </si>
  <si>
    <t>I-386</t>
  </si>
  <si>
    <t>S-334</t>
  </si>
  <si>
    <t>SN-324</t>
  </si>
  <si>
    <t>I-387</t>
  </si>
  <si>
    <t>S-335</t>
  </si>
  <si>
    <t>SN-325</t>
  </si>
  <si>
    <t>I-388</t>
  </si>
  <si>
    <t>S-336</t>
  </si>
  <si>
    <t>SN-326</t>
  </si>
  <si>
    <t>I-389</t>
  </si>
  <si>
    <t>S-337</t>
  </si>
  <si>
    <t>SN-327</t>
  </si>
  <si>
    <t>I-390</t>
  </si>
  <si>
    <t>S-338</t>
  </si>
  <si>
    <t>SN-328</t>
  </si>
  <si>
    <t>I-391</t>
  </si>
  <si>
    <t>S-339</t>
  </si>
  <si>
    <t>SN-329</t>
  </si>
  <si>
    <t>I-392</t>
  </si>
  <si>
    <t>S-340</t>
  </si>
  <si>
    <t>SN-330</t>
  </si>
  <si>
    <t>I-393</t>
  </si>
  <si>
    <t>S-341</t>
  </si>
  <si>
    <t>SN-331</t>
  </si>
  <si>
    <t>I-394</t>
  </si>
  <si>
    <t>S-342</t>
  </si>
  <si>
    <t>SN-332</t>
  </si>
  <si>
    <t>I-395</t>
  </si>
  <si>
    <t>S-343</t>
  </si>
  <si>
    <t>SN-333</t>
  </si>
  <si>
    <t>I-396</t>
  </si>
  <si>
    <t>S-344</t>
  </si>
  <si>
    <t>SN-334</t>
  </si>
  <si>
    <t>I-397</t>
  </si>
  <si>
    <t>S-345</t>
  </si>
  <si>
    <t>SN-335</t>
  </si>
  <si>
    <t>I-398</t>
  </si>
  <si>
    <t>S-346</t>
  </si>
  <si>
    <t>SN-336</t>
  </si>
  <si>
    <t>I-399</t>
  </si>
  <si>
    <t>V-39</t>
  </si>
  <si>
    <t>S-347</t>
  </si>
  <si>
    <t>SN-337</t>
  </si>
  <si>
    <t>I-400</t>
  </si>
  <si>
    <t>S-348</t>
  </si>
  <si>
    <t>SN-338</t>
  </si>
  <si>
    <t>I-401</t>
  </si>
  <si>
    <t>S-349</t>
  </si>
  <si>
    <t>SN-339</t>
  </si>
  <si>
    <t>I-402</t>
  </si>
  <si>
    <t>S-350</t>
  </si>
  <si>
    <t>SN-340</t>
  </si>
  <si>
    <t>I-403</t>
  </si>
  <si>
    <t>S-351</t>
  </si>
  <si>
    <t>SN-341</t>
  </si>
  <si>
    <t>I-404</t>
  </si>
  <si>
    <t>S-352</t>
  </si>
  <si>
    <t>SN-342</t>
  </si>
  <si>
    <t>I-405</t>
  </si>
  <si>
    <t>S-353</t>
  </si>
  <si>
    <t>SN-343</t>
  </si>
  <si>
    <t>I-406</t>
  </si>
  <si>
    <t>S-354</t>
  </si>
  <si>
    <t>SN-344</t>
  </si>
  <si>
    <t>I-407</t>
  </si>
  <si>
    <t>S-355</t>
  </si>
  <si>
    <t>SN-345</t>
  </si>
  <si>
    <t>I-408</t>
  </si>
  <si>
    <t>S-356</t>
  </si>
  <si>
    <t>SN-346</t>
  </si>
  <si>
    <t>I-409</t>
  </si>
  <si>
    <t>S-357</t>
  </si>
  <si>
    <t>SN-347</t>
  </si>
  <si>
    <t>I-410</t>
  </si>
  <si>
    <t>S-358</t>
  </si>
  <si>
    <t>SN-348</t>
  </si>
  <si>
    <t>I-411</t>
  </si>
  <si>
    <t>S-359</t>
  </si>
  <si>
    <t>SN-349</t>
  </si>
  <si>
    <t>I-412</t>
  </si>
  <si>
    <t>S-360</t>
  </si>
  <si>
    <t>SN-350</t>
  </si>
  <si>
    <t>I-413</t>
  </si>
  <si>
    <t>S-361</t>
  </si>
  <si>
    <t>SN-351</t>
  </si>
  <si>
    <t>I-414</t>
  </si>
  <si>
    <t>S-362</t>
  </si>
  <si>
    <t>SN-352</t>
  </si>
  <si>
    <t>I-415</t>
  </si>
  <si>
    <t>S-363</t>
  </si>
  <si>
    <t>SN-353</t>
  </si>
  <si>
    <t>I-416</t>
  </si>
  <si>
    <t>S-364</t>
  </si>
  <si>
    <t>SN-354</t>
  </si>
  <si>
    <t>I-417</t>
  </si>
  <si>
    <t>S-365</t>
  </si>
  <si>
    <t>SN-355</t>
  </si>
  <si>
    <t>I-418</t>
  </si>
  <si>
    <t>S-366</t>
  </si>
  <si>
    <t>SN-356</t>
  </si>
  <si>
    <t>I-419</t>
  </si>
  <si>
    <t>S-367</t>
  </si>
  <si>
    <t>SN-357</t>
  </si>
  <si>
    <t>I-420</t>
  </si>
  <si>
    <t>S-368</t>
  </si>
  <si>
    <t>SN-358</t>
  </si>
  <si>
    <t>I-421</t>
  </si>
  <si>
    <t>S-369</t>
  </si>
  <si>
    <t>SN-359</t>
  </si>
  <si>
    <t>I-422</t>
  </si>
  <si>
    <t>S-370</t>
  </si>
  <si>
    <t>SN-360</t>
  </si>
  <si>
    <t>I-423</t>
  </si>
  <si>
    <t>S-371</t>
  </si>
  <si>
    <t>SN-361</t>
  </si>
  <si>
    <t>I-424</t>
  </si>
  <si>
    <t>S-372</t>
  </si>
  <si>
    <t>SN-362</t>
  </si>
  <si>
    <t>I-425</t>
  </si>
  <si>
    <t>S-373</t>
  </si>
  <si>
    <t>SN-363</t>
  </si>
  <si>
    <t>I-426</t>
  </si>
  <si>
    <t>S-374</t>
  </si>
  <si>
    <t>SN-364</t>
  </si>
  <si>
    <t>I-427</t>
  </si>
  <si>
    <t>S-375</t>
  </si>
  <si>
    <t>SN-365</t>
  </si>
  <si>
    <t>I-428</t>
  </si>
  <si>
    <t>S-376</t>
  </si>
  <si>
    <t>SN-366</t>
  </si>
  <si>
    <t>I-429</t>
  </si>
  <si>
    <t>S-377</t>
  </si>
  <si>
    <t>SN-367</t>
  </si>
  <si>
    <t>I-430</t>
  </si>
  <si>
    <t>S-378</t>
  </si>
  <si>
    <t>SN-368</t>
  </si>
  <si>
    <t>I-431</t>
  </si>
  <si>
    <t>S-379</t>
  </si>
  <si>
    <t>SN-369</t>
  </si>
  <si>
    <t>I-432</t>
  </si>
  <si>
    <t>S-380</t>
  </si>
  <si>
    <t>SN-370</t>
  </si>
  <si>
    <t>I-433</t>
  </si>
  <si>
    <t>S-381</t>
  </si>
  <si>
    <t>SN-371</t>
  </si>
  <si>
    <t>I-434</t>
  </si>
  <si>
    <t>S-382</t>
  </si>
  <si>
    <t>SN-372</t>
  </si>
  <si>
    <t>I-435</t>
  </si>
  <si>
    <t>S-383</t>
  </si>
  <si>
    <t>SN-373</t>
  </si>
  <si>
    <t>I-436</t>
  </si>
  <si>
    <t>S-384</t>
  </si>
  <si>
    <t>SN-374</t>
  </si>
  <si>
    <t>I-437</t>
  </si>
  <si>
    <t>S-385</t>
  </si>
  <si>
    <t>SN-375</t>
  </si>
  <si>
    <t>I-438</t>
  </si>
  <si>
    <t>S-386</t>
  </si>
  <si>
    <t>SN-376</t>
  </si>
  <si>
    <t>I-439</t>
  </si>
  <si>
    <t>S-387</t>
  </si>
  <si>
    <t>SN-377</t>
  </si>
  <si>
    <t>I-440</t>
  </si>
  <si>
    <t>S-388</t>
  </si>
  <si>
    <t>SN-380</t>
  </si>
  <si>
    <t>I-443</t>
  </si>
  <si>
    <t>S-391</t>
  </si>
  <si>
    <t>SN-381</t>
  </si>
  <si>
    <t>I-444</t>
  </si>
  <si>
    <t>S-392</t>
  </si>
  <si>
    <t>SN-383</t>
  </si>
  <si>
    <t>I-446</t>
  </si>
  <si>
    <t>S-394</t>
  </si>
  <si>
    <t>SN-384</t>
  </si>
  <si>
    <t>I-447</t>
  </si>
  <si>
    <t>S-395</t>
  </si>
  <si>
    <t>SN-385</t>
  </si>
  <si>
    <t>I-448</t>
  </si>
  <si>
    <t>S-396</t>
  </si>
  <si>
    <t>SN-386</t>
  </si>
  <si>
    <t>I-449</t>
  </si>
  <si>
    <t>S-397</t>
  </si>
  <si>
    <t>SN-387</t>
  </si>
  <si>
    <t>I-450</t>
  </si>
  <si>
    <t>S-398</t>
  </si>
  <si>
    <t>SN-388</t>
  </si>
  <si>
    <t>I-451</t>
  </si>
  <si>
    <t>S-399</t>
  </si>
  <si>
    <t>SN-389</t>
  </si>
  <si>
    <t>I-452</t>
  </si>
  <si>
    <t>S-400</t>
  </si>
  <si>
    <t>SN-390</t>
  </si>
  <si>
    <t>I-453</t>
  </si>
  <si>
    <t>S-401</t>
  </si>
  <si>
    <t>SN-391</t>
  </si>
  <si>
    <t>I-454</t>
  </si>
  <si>
    <t>S-402</t>
  </si>
  <si>
    <t>SN-392</t>
  </si>
  <si>
    <t>I-455</t>
  </si>
  <si>
    <t>S-403</t>
  </si>
  <si>
    <t>SN-393</t>
  </si>
  <si>
    <t>I-456</t>
  </si>
  <si>
    <t>S-404</t>
  </si>
  <si>
    <t>SN-394</t>
  </si>
  <si>
    <t>I-457</t>
  </si>
  <si>
    <t>S-405</t>
  </si>
  <si>
    <t>SN-395</t>
  </si>
  <si>
    <t>I-458</t>
  </si>
  <si>
    <t>S-406</t>
  </si>
  <si>
    <t>SN-396</t>
  </si>
  <si>
    <t>I-459</t>
  </si>
  <si>
    <t>S-407</t>
  </si>
  <si>
    <t>SN-397</t>
  </si>
  <si>
    <t>I-460</t>
  </si>
  <si>
    <t>S-408</t>
  </si>
  <si>
    <t>SN-398</t>
  </si>
  <si>
    <t>I-461</t>
  </si>
  <si>
    <t>S-409</t>
  </si>
  <si>
    <t>SN-399</t>
  </si>
  <si>
    <t>I-462</t>
  </si>
  <si>
    <t>S-410</t>
  </si>
  <si>
    <t>SN-400</t>
  </si>
  <si>
    <t>I-465</t>
  </si>
  <si>
    <t>S-413</t>
  </si>
  <si>
    <t>SN-401</t>
  </si>
  <si>
    <t>I-466</t>
  </si>
  <si>
    <t>S-414</t>
  </si>
  <si>
    <t>SN-402</t>
  </si>
  <si>
    <t>I-467</t>
  </si>
  <si>
    <t>V-48</t>
  </si>
  <si>
    <t>S-415</t>
  </si>
  <si>
    <t>SN-403</t>
  </si>
  <si>
    <t>I-468</t>
  </si>
  <si>
    <t>S-416</t>
  </si>
  <si>
    <t>SN-404</t>
  </si>
  <si>
    <t>I-469</t>
  </si>
  <si>
    <t>S-417</t>
  </si>
  <si>
    <t>SN-405</t>
  </si>
  <si>
    <t>I-470</t>
  </si>
  <si>
    <t>S-418</t>
  </si>
  <si>
    <t>SN-406</t>
  </si>
  <si>
    <t>I-471</t>
  </si>
  <si>
    <t>S-419</t>
  </si>
  <si>
    <t>SN-407</t>
  </si>
  <si>
    <t>I-472</t>
  </si>
  <si>
    <t>S-420</t>
  </si>
  <si>
    <t>SN-408</t>
  </si>
  <si>
    <t>I-473</t>
  </si>
  <si>
    <t>S-421</t>
  </si>
  <si>
    <t>SN-409</t>
  </si>
  <si>
    <t>I-474</t>
  </si>
  <si>
    <t>S-422</t>
  </si>
  <si>
    <t>SN-410</t>
  </si>
  <si>
    <t>I-475</t>
  </si>
  <si>
    <t>S-423</t>
  </si>
  <si>
    <t>SN-411</t>
  </si>
  <si>
    <t>I-476</t>
  </si>
  <si>
    <t>S-424</t>
  </si>
  <si>
    <t>SN-412</t>
  </si>
  <si>
    <t>I-477</t>
  </si>
  <si>
    <t>S-425</t>
  </si>
  <si>
    <t>SN-413</t>
  </si>
  <si>
    <t>I-478</t>
  </si>
  <si>
    <t>S-426</t>
  </si>
  <si>
    <t>SN-414</t>
  </si>
  <si>
    <t>I-479</t>
  </si>
  <si>
    <t>S-427</t>
  </si>
  <si>
    <t>SN-415</t>
  </si>
  <si>
    <t>I-480</t>
  </si>
  <si>
    <t>S-428</t>
  </si>
  <si>
    <t>SN-416</t>
  </si>
  <si>
    <t>I-481</t>
  </si>
  <si>
    <t>S-429</t>
  </si>
  <si>
    <t>SN-417</t>
  </si>
  <si>
    <t>I-482</t>
  </si>
  <si>
    <t>V-35</t>
  </si>
  <si>
    <t>S-430</t>
  </si>
  <si>
    <t>SN-418</t>
  </si>
  <si>
    <t>I-483</t>
  </si>
  <si>
    <t>S-431</t>
  </si>
  <si>
    <t>SN-419</t>
  </si>
  <si>
    <t>I-484</t>
  </si>
  <si>
    <t>S-432</t>
  </si>
  <si>
    <t>SN-420</t>
  </si>
  <si>
    <t>I-485</t>
  </si>
  <si>
    <t>S-433</t>
  </si>
  <si>
    <t>SN-421</t>
  </si>
  <si>
    <t>I-486</t>
  </si>
  <si>
    <t>S-434</t>
  </si>
  <si>
    <t>SN-422</t>
  </si>
  <si>
    <t>I-487</t>
  </si>
  <si>
    <t>S-435</t>
  </si>
  <si>
    <t>SN-423</t>
  </si>
  <si>
    <t>I-488</t>
  </si>
  <si>
    <t>S-436</t>
  </si>
  <si>
    <t>SN-424</t>
  </si>
  <si>
    <t>I-489</t>
  </si>
  <si>
    <t>S-437</t>
  </si>
  <si>
    <t>SN-425</t>
  </si>
  <si>
    <t>I-490</t>
  </si>
  <si>
    <t>S-438</t>
  </si>
  <si>
    <t>SN-426</t>
  </si>
  <si>
    <t>I-491</t>
  </si>
  <si>
    <t>S-439</t>
  </si>
  <si>
    <t>SN-427</t>
  </si>
  <si>
    <t>I-492</t>
  </si>
  <si>
    <t>S-440</t>
  </si>
  <si>
    <t>SN-429</t>
  </si>
  <si>
    <t>I-508</t>
  </si>
  <si>
    <t>S-442</t>
  </si>
  <si>
    <t>C-1</t>
  </si>
  <si>
    <t>SN-430</t>
  </si>
  <si>
    <t>I-509</t>
  </si>
  <si>
    <t>S-443</t>
  </si>
  <si>
    <t>C-2</t>
  </si>
  <si>
    <t>SN-431</t>
  </si>
  <si>
    <t>I-511</t>
  </si>
  <si>
    <t>S-445</t>
  </si>
  <si>
    <t>C-3</t>
  </si>
  <si>
    <t>SN-432</t>
  </si>
  <si>
    <t>I-512</t>
  </si>
  <si>
    <t>V-59</t>
  </si>
  <si>
    <t>S-446</t>
  </si>
  <si>
    <t>SN-433</t>
  </si>
  <si>
    <t>I-513</t>
  </si>
  <si>
    <t>S-447</t>
  </si>
  <si>
    <t>C-4</t>
  </si>
  <si>
    <t>SN-434</t>
  </si>
  <si>
    <t>I-514</t>
  </si>
  <si>
    <t>S-448</t>
  </si>
  <si>
    <t>C-7</t>
  </si>
  <si>
    <t>SN-435</t>
  </si>
  <si>
    <t>I-515</t>
  </si>
  <si>
    <t>S-449</t>
  </si>
  <si>
    <t>C-6</t>
  </si>
  <si>
    <t>SN-439</t>
  </si>
  <si>
    <t>I-518</t>
  </si>
  <si>
    <t>V-49</t>
  </si>
  <si>
    <t>S-453</t>
  </si>
  <si>
    <t>SN-440</t>
  </si>
  <si>
    <t>I-519</t>
  </si>
  <si>
    <t>S-454</t>
  </si>
  <si>
    <t>SN-441</t>
  </si>
  <si>
    <t>I-520</t>
  </si>
  <si>
    <t>S-455</t>
  </si>
  <si>
    <t>SN-442</t>
  </si>
  <si>
    <t>I-521</t>
  </si>
  <si>
    <t>S-456</t>
  </si>
  <si>
    <t>SN-443</t>
  </si>
  <si>
    <t>I-522</t>
  </si>
  <si>
    <t>S-457</t>
  </si>
  <si>
    <t>SN-444</t>
  </si>
  <si>
    <t>I-523</t>
  </si>
  <si>
    <t>S-458</t>
  </si>
  <si>
    <t>SN-445</t>
  </si>
  <si>
    <t>I-524</t>
  </si>
  <si>
    <t>S-459</t>
  </si>
  <si>
    <t>SN-446</t>
  </si>
  <si>
    <t>I-525</t>
  </si>
  <si>
    <t>S-460</t>
  </si>
  <si>
    <t>SN-447</t>
  </si>
  <si>
    <t>I-526</t>
  </si>
  <si>
    <t>S-461</t>
  </si>
  <si>
    <t>SN-448</t>
  </si>
  <si>
    <t>I-527</t>
  </si>
  <si>
    <t>S-462</t>
  </si>
  <si>
    <t>SN-449</t>
  </si>
  <si>
    <t>I-528</t>
  </si>
  <si>
    <t>S-463</t>
  </si>
  <si>
    <t>SN-450</t>
  </si>
  <si>
    <t>I-529</t>
  </si>
  <si>
    <t>S-464</t>
  </si>
  <si>
    <t>SN-451</t>
  </si>
  <si>
    <t>I-530</t>
  </si>
  <si>
    <t>S-465</t>
  </si>
  <si>
    <t>SN-452</t>
  </si>
  <si>
    <t>I-531</t>
  </si>
  <si>
    <t>S-466</t>
  </si>
  <si>
    <t>SN-453</t>
  </si>
  <si>
    <t>I-532</t>
  </si>
  <si>
    <t>S-467</t>
  </si>
  <si>
    <t>SN-454</t>
  </si>
  <si>
    <t>I-533</t>
  </si>
  <si>
    <t>S-468</t>
  </si>
  <si>
    <t>SN-455</t>
  </si>
  <si>
    <t>I-534</t>
  </si>
  <si>
    <t>S-469</t>
  </si>
  <si>
    <t>SN-456</t>
  </si>
  <si>
    <t>I-535</t>
  </si>
  <si>
    <t>S-470</t>
  </si>
  <si>
    <t>SN-457</t>
  </si>
  <si>
    <t>I-536</t>
  </si>
  <si>
    <t>S-471</t>
  </si>
  <si>
    <t>SN-458</t>
  </si>
  <si>
    <t>I-537</t>
  </si>
  <si>
    <t>S-472</t>
  </si>
  <si>
    <t>SN-459</t>
  </si>
  <si>
    <t>I-538</t>
  </si>
  <si>
    <t>S-473</t>
  </si>
  <si>
    <t>SN-460</t>
  </si>
  <si>
    <t>I-539</t>
  </si>
  <si>
    <t>S-474</t>
  </si>
  <si>
    <t>SN-461</t>
  </si>
  <si>
    <t>I-540</t>
  </si>
  <si>
    <t>S-475</t>
  </si>
  <si>
    <t>SN-462</t>
  </si>
  <si>
    <t>I-541</t>
  </si>
  <si>
    <t>S-476</t>
  </si>
  <si>
    <t>SN-463</t>
  </si>
  <si>
    <t>I-542</t>
  </si>
  <si>
    <t>S-477</t>
  </si>
  <si>
    <t>SN-464</t>
  </si>
  <si>
    <t>I-543</t>
  </si>
  <si>
    <t>S-478</t>
  </si>
  <si>
    <t>SN-465</t>
  </si>
  <si>
    <t>I-544</t>
  </si>
  <si>
    <t>S-479</t>
  </si>
  <si>
    <t>SN-466</t>
  </si>
  <si>
    <t>I-545</t>
  </si>
  <si>
    <t>S-480</t>
  </si>
  <si>
    <t>SN-467</t>
  </si>
  <si>
    <t>I-546</t>
  </si>
  <si>
    <t>S-481</t>
  </si>
  <si>
    <t>SN-468</t>
  </si>
  <si>
    <t>I-547</t>
  </si>
  <si>
    <t>S-482</t>
  </si>
  <si>
    <t>SN-469</t>
  </si>
  <si>
    <t>I-548</t>
  </si>
  <si>
    <t>S-483</t>
  </si>
  <si>
    <t>SN-470</t>
  </si>
  <si>
    <t>I-549</t>
  </si>
  <si>
    <t>S-484</t>
  </si>
  <si>
    <t>SN-471</t>
  </si>
  <si>
    <t>I-550</t>
  </si>
  <si>
    <t>S-485</t>
  </si>
  <si>
    <t>SN-472</t>
  </si>
  <si>
    <t>I-551</t>
  </si>
  <si>
    <t>S-486</t>
  </si>
  <si>
    <t>SN-473</t>
  </si>
  <si>
    <t>I-552</t>
  </si>
  <si>
    <t>S-487</t>
  </si>
  <si>
    <t>SN-474</t>
  </si>
  <si>
    <t>I-553</t>
  </si>
  <si>
    <t>S-488</t>
  </si>
  <si>
    <t>SN-475</t>
  </si>
  <si>
    <t>I-554</t>
  </si>
  <si>
    <t>S-489</t>
  </si>
  <si>
    <t>SN-476</t>
  </si>
  <si>
    <t>I-555</t>
  </si>
  <si>
    <t>S-490</t>
  </si>
  <si>
    <t>SN-477</t>
  </si>
  <si>
    <t>I-556</t>
  </si>
  <si>
    <t>S-491</t>
  </si>
  <si>
    <t>SN-478</t>
  </si>
  <si>
    <t>I-557</t>
  </si>
  <si>
    <t>S-492</t>
  </si>
  <si>
    <t>SN-479</t>
  </si>
  <si>
    <t>I-558</t>
  </si>
  <si>
    <t>S-493</t>
  </si>
  <si>
    <t>SN-480</t>
  </si>
  <si>
    <t>I-559</t>
  </si>
  <si>
    <t>S-494</t>
  </si>
  <si>
    <t>SN-481</t>
  </si>
  <si>
    <t>I-560</t>
  </si>
  <si>
    <t>S-495</t>
  </si>
  <si>
    <t>SN-482</t>
  </si>
  <si>
    <t>I-561</t>
  </si>
  <si>
    <t>S-496</t>
  </si>
  <si>
    <t>SN-483</t>
  </si>
  <si>
    <t>I-562</t>
  </si>
  <si>
    <t>S-497</t>
  </si>
  <si>
    <t>SN-484</t>
  </si>
  <si>
    <t>I-563</t>
  </si>
  <si>
    <t>S-498</t>
  </si>
  <si>
    <t>SN-485</t>
  </si>
  <si>
    <t>I-564</t>
  </si>
  <si>
    <t>S-499</t>
  </si>
  <si>
    <t>SN-486</t>
  </si>
  <si>
    <t>I-565</t>
  </si>
  <si>
    <t>S-500</t>
  </si>
  <si>
    <t>SN-487</t>
  </si>
  <si>
    <t>I-566</t>
  </si>
  <si>
    <t>S-501</t>
  </si>
  <si>
    <t>SN-488</t>
  </si>
  <si>
    <t>I-567</t>
  </si>
  <si>
    <t>S-502</t>
  </si>
  <si>
    <t>SN-489</t>
  </si>
  <si>
    <t>I-568</t>
  </si>
  <si>
    <t>S-503</t>
  </si>
  <si>
    <t>SN-490</t>
  </si>
  <si>
    <t>I-569</t>
  </si>
  <si>
    <t>S-504</t>
  </si>
  <si>
    <t>SN-491</t>
  </si>
  <si>
    <t>I-570</t>
  </si>
  <si>
    <t>S-505</t>
  </si>
  <si>
    <t>SN-492</t>
  </si>
  <si>
    <t>I-571</t>
  </si>
  <si>
    <t>S-506</t>
  </si>
  <si>
    <t>SN-493</t>
  </si>
  <si>
    <t>I-572</t>
  </si>
  <si>
    <t>S-507</t>
  </si>
  <si>
    <t>SN-494</t>
  </si>
  <si>
    <t>I-573</t>
  </si>
  <si>
    <t>V-60</t>
  </si>
  <si>
    <t>S-508</t>
  </si>
  <si>
    <t>SN-495</t>
  </si>
  <si>
    <t>I-574</t>
  </si>
  <si>
    <t>S-509</t>
  </si>
  <si>
    <t>SN-496</t>
  </si>
  <si>
    <t>I-575</t>
  </si>
  <si>
    <t>S-510</t>
  </si>
  <si>
    <t>SN-497</t>
  </si>
  <si>
    <t>I-576</t>
  </si>
  <si>
    <t>S-511</t>
  </si>
  <si>
    <t>SN-498</t>
  </si>
  <si>
    <t>I-577</t>
  </si>
  <si>
    <t>S-512</t>
  </si>
  <si>
    <t>SN-499</t>
  </si>
  <si>
    <t>I-578</t>
  </si>
  <si>
    <t>S-513</t>
  </si>
  <si>
    <t>SN-500</t>
  </si>
  <si>
    <t>I-579</t>
  </si>
  <si>
    <t>S-514</t>
  </si>
  <si>
    <t>SN-501</t>
  </si>
  <si>
    <t>I-580</t>
  </si>
  <si>
    <t>S-515</t>
  </si>
  <si>
    <t>SN-502</t>
  </si>
  <si>
    <t>I-581</t>
  </si>
  <si>
    <t>S-516</t>
  </si>
  <si>
    <t>SN-503</t>
  </si>
  <si>
    <t>I-582</t>
  </si>
  <si>
    <t>V-62</t>
  </si>
  <si>
    <t>S-517</t>
  </si>
  <si>
    <t>SN-504</t>
  </si>
  <si>
    <t>I-583</t>
  </si>
  <si>
    <t>S-518</t>
  </si>
  <si>
    <t>SN-505</t>
  </si>
  <si>
    <t>I-584</t>
  </si>
  <si>
    <t>S-519</t>
  </si>
  <si>
    <t>SN-506</t>
  </si>
  <si>
    <t>I-585</t>
  </si>
  <si>
    <t>S-520</t>
  </si>
  <si>
    <t>SN-507</t>
  </si>
  <si>
    <t>I-586</t>
  </si>
  <si>
    <t>S-521</t>
  </si>
  <si>
    <t>SN-510</t>
  </si>
  <si>
    <t>I-589</t>
  </si>
  <si>
    <t>S-524</t>
  </si>
  <si>
    <t>SN-511</t>
  </si>
  <si>
    <t>I-590</t>
  </si>
  <si>
    <t>S-525</t>
  </si>
  <si>
    <t>SN-515</t>
  </si>
  <si>
    <t>I-594</t>
  </si>
  <si>
    <t>S-529</t>
  </si>
  <si>
    <t>SN-516</t>
  </si>
  <si>
    <t>I-595</t>
  </si>
  <si>
    <t>S-530</t>
  </si>
  <si>
    <t>SN-517</t>
  </si>
  <si>
    <t>I-596</t>
  </si>
  <si>
    <t>S-531</t>
  </si>
  <si>
    <t>SN-518</t>
  </si>
  <si>
    <t>I-597</t>
  </si>
  <si>
    <t>V-63</t>
  </si>
  <si>
    <t>S-532</t>
  </si>
  <si>
    <t>SN-519</t>
  </si>
  <si>
    <t>I-598</t>
  </si>
  <si>
    <t>S-533</t>
  </si>
  <si>
    <t>SN-520</t>
  </si>
  <si>
    <t>I-599</t>
  </si>
  <si>
    <t>S-534</t>
  </si>
  <si>
    <t>SN-521</t>
  </si>
  <si>
    <t>I-600</t>
  </si>
  <si>
    <t>S-535</t>
  </si>
  <si>
    <t>SN-522</t>
  </si>
  <si>
    <t>I-601</t>
  </si>
  <si>
    <t>S-536</t>
  </si>
  <si>
    <t>SN-523</t>
  </si>
  <si>
    <t>I-602</t>
  </si>
  <si>
    <t>S-537</t>
  </si>
  <si>
    <t>SN-524</t>
  </si>
  <si>
    <t>I-603</t>
  </si>
  <si>
    <t>S-538</t>
  </si>
  <si>
    <t>SN-525</t>
  </si>
  <si>
    <t>I-604</t>
  </si>
  <si>
    <t>S-539</t>
  </si>
  <si>
    <t>SN-526</t>
  </si>
  <si>
    <t>I-605</t>
  </si>
  <si>
    <t>S-540</t>
  </si>
  <si>
    <t>SN-527</t>
  </si>
  <si>
    <t>I-606</t>
  </si>
  <si>
    <t>S-541</t>
  </si>
  <si>
    <t>SN-528</t>
  </si>
  <si>
    <t>I-607</t>
  </si>
  <si>
    <t>S-542</t>
  </si>
  <si>
    <t>SN-529</t>
  </si>
  <si>
    <t>I-608</t>
  </si>
  <si>
    <t>S-543</t>
  </si>
  <si>
    <t>SN-530</t>
  </si>
  <si>
    <t>I-609</t>
  </si>
  <si>
    <t>S-544</t>
  </si>
  <si>
    <t>SN-531</t>
  </si>
  <si>
    <t>I-610</t>
  </si>
  <si>
    <t>S-545</t>
  </si>
  <si>
    <t>SN-532</t>
  </si>
  <si>
    <t>I-611</t>
  </si>
  <si>
    <t>S-546</t>
  </si>
  <si>
    <t>SN-533</t>
  </si>
  <si>
    <t>I-612</t>
  </si>
  <si>
    <t>S-547</t>
  </si>
  <si>
    <t>SN-534</t>
  </si>
  <si>
    <t>I-613</t>
  </si>
  <si>
    <t>S-548</t>
  </si>
  <si>
    <t>SN-535</t>
  </si>
  <si>
    <t>I-614</t>
  </si>
  <si>
    <t>S-549</t>
  </si>
  <si>
    <t>SN-536</t>
  </si>
  <si>
    <t>I-615</t>
  </si>
  <si>
    <t>S-550</t>
  </si>
  <si>
    <t>SN-537</t>
  </si>
  <si>
    <t>I-616</t>
  </si>
  <si>
    <t>S-551</t>
  </si>
  <si>
    <t>SN-538</t>
  </si>
  <si>
    <t>I-617</t>
  </si>
  <si>
    <t>S-552</t>
  </si>
  <si>
    <t>SN-539</t>
  </si>
  <si>
    <t>I-618</t>
  </si>
  <si>
    <t>S-553</t>
  </si>
  <si>
    <t>SN-541</t>
  </si>
  <si>
    <t>I-620</t>
  </si>
  <si>
    <t>S-555</t>
  </si>
  <si>
    <t>SN-542</t>
  </si>
  <si>
    <t>I-621</t>
  </si>
  <si>
    <t>S-556</t>
  </si>
  <si>
    <t>SN-543</t>
  </si>
  <si>
    <t>I-622</t>
  </si>
  <si>
    <t>S-557</t>
  </si>
  <si>
    <t>SN-547</t>
  </si>
  <si>
    <t>I-628</t>
  </si>
  <si>
    <t>S-563</t>
  </si>
  <si>
    <t>SN-548</t>
  </si>
  <si>
    <t>I-629</t>
  </si>
  <si>
    <t>S-564</t>
  </si>
  <si>
    <t>SN-549</t>
  </si>
  <si>
    <t>I-630</t>
  </si>
  <si>
    <t>S-565</t>
  </si>
  <si>
    <t>SN-550</t>
  </si>
  <si>
    <t>I-631</t>
  </si>
  <si>
    <t>S-566</t>
  </si>
  <si>
    <t>SN-551</t>
  </si>
  <si>
    <t>I-632</t>
  </si>
  <si>
    <t>S-567</t>
  </si>
  <si>
    <t>SN-552</t>
  </si>
  <si>
    <t>I-633</t>
  </si>
  <si>
    <t>S-568</t>
  </si>
  <si>
    <t>SN-553</t>
  </si>
  <si>
    <t>I-634</t>
  </si>
  <si>
    <t>V-53</t>
  </si>
  <si>
    <t>S-569</t>
  </si>
  <si>
    <t>SN-554</t>
  </si>
  <si>
    <t>I-635</t>
  </si>
  <si>
    <t>S-570</t>
  </si>
  <si>
    <t>SN-555</t>
  </si>
  <si>
    <t>I-636</t>
  </si>
  <si>
    <t>S-571</t>
  </si>
  <si>
    <t>SN-556</t>
  </si>
  <si>
    <t>I-637</t>
  </si>
  <si>
    <t>S-572</t>
  </si>
  <si>
    <t>SN-557</t>
  </si>
  <si>
    <t>I-638</t>
  </si>
  <si>
    <t>S-573</t>
  </si>
  <si>
    <t>SN-558</t>
  </si>
  <si>
    <t>I-639</t>
  </si>
  <si>
    <t>S-574</t>
  </si>
  <si>
    <t>SN-559</t>
  </si>
  <si>
    <t>I-640</t>
  </si>
  <si>
    <t>S-575</t>
  </si>
  <si>
    <t>SN-560</t>
  </si>
  <si>
    <t>I-641</t>
  </si>
  <si>
    <t>S-576</t>
  </si>
  <si>
    <t>SN-561</t>
  </si>
  <si>
    <t>I-642</t>
  </si>
  <si>
    <t>S-577</t>
  </si>
  <si>
    <t>SN-562</t>
  </si>
  <si>
    <t>I-643</t>
  </si>
  <si>
    <t>S-578</t>
  </si>
  <si>
    <t>SN-563</t>
  </si>
  <si>
    <t>I-644</t>
  </si>
  <si>
    <t>S-579</t>
  </si>
  <si>
    <t>SN-564</t>
  </si>
  <si>
    <t>I-645</t>
  </si>
  <si>
    <t>S-580</t>
  </si>
  <si>
    <t>SN-565</t>
  </si>
  <si>
    <t>I-646</t>
  </si>
  <si>
    <t>S-581</t>
  </si>
  <si>
    <t>SN-567</t>
  </si>
  <si>
    <t>I-648</t>
  </si>
  <si>
    <t>S-583</t>
  </si>
  <si>
    <t>SN-568</t>
  </si>
  <si>
    <t>I-649</t>
  </si>
  <si>
    <t>S-584</t>
  </si>
  <si>
    <t>SN-569</t>
  </si>
  <si>
    <t>I-650</t>
  </si>
  <si>
    <t>S-585</t>
  </si>
  <si>
    <t>SN-570</t>
  </si>
  <si>
    <t>I-651</t>
  </si>
  <si>
    <t>S-586</t>
  </si>
  <si>
    <t>SN-571</t>
  </si>
  <si>
    <t>I-652</t>
  </si>
  <si>
    <t>S-587</t>
  </si>
  <si>
    <t>SN-572</t>
  </si>
  <si>
    <t>I-653</t>
  </si>
  <si>
    <t>S-588</t>
  </si>
  <si>
    <t>SN-573</t>
  </si>
  <si>
    <t>I-654</t>
  </si>
  <si>
    <t>S-589</t>
  </si>
  <si>
    <t>SN-574</t>
  </si>
  <si>
    <t>I-655</t>
  </si>
  <si>
    <t>S-590</t>
  </si>
  <si>
    <t>SN-575</t>
  </si>
  <si>
    <t>I-656</t>
  </si>
  <si>
    <t>S-591</t>
  </si>
  <si>
    <t>SN-576</t>
  </si>
  <si>
    <t>I-657</t>
  </si>
  <si>
    <t>S-592</t>
  </si>
  <si>
    <t>SN-577</t>
  </si>
  <si>
    <t>I-658</t>
  </si>
  <si>
    <t>S-593</t>
  </si>
  <si>
    <t>SN-578</t>
  </si>
  <si>
    <t>I-659</t>
  </si>
  <si>
    <t>S-594</t>
  </si>
  <si>
    <t>SN-579</t>
  </si>
  <si>
    <t>I-660</t>
  </si>
  <si>
    <t>S-595</t>
  </si>
  <si>
    <t>SN-580</t>
  </si>
  <si>
    <t>I-661</t>
  </si>
  <si>
    <t>S-596</t>
  </si>
  <si>
    <t>SN-581</t>
  </si>
  <si>
    <t>I-662</t>
  </si>
  <si>
    <t>S-597</t>
  </si>
  <si>
    <t>SN-582</t>
  </si>
  <si>
    <t>I-663</t>
  </si>
  <si>
    <t>S-598</t>
  </si>
  <si>
    <t>SN-583</t>
  </si>
  <si>
    <t>I-788</t>
  </si>
  <si>
    <t>S-599</t>
  </si>
  <si>
    <t>SN-584</t>
  </si>
  <si>
    <t>I-789</t>
  </si>
  <si>
    <t>S-600</t>
  </si>
  <si>
    <t>SN-585</t>
  </si>
  <si>
    <t>I-790</t>
  </si>
  <si>
    <t>S-601</t>
  </si>
  <si>
    <t>SN-586</t>
  </si>
  <si>
    <t>I-791</t>
  </si>
  <si>
    <t>S-602</t>
  </si>
  <si>
    <t>SN-587</t>
  </si>
  <si>
    <t>I-792</t>
  </si>
  <si>
    <t>S-603</t>
  </si>
  <si>
    <t>SN-588</t>
  </si>
  <si>
    <t>I-793</t>
  </si>
  <si>
    <t>S-604</t>
  </si>
  <si>
    <t>SN-589</t>
  </si>
  <si>
    <t>I-794</t>
  </si>
  <si>
    <t>S-605</t>
  </si>
  <si>
    <t>SN-591</t>
  </si>
  <si>
    <t>I-817</t>
  </si>
  <si>
    <t>S-607</t>
  </si>
  <si>
    <t>SN-592</t>
  </si>
  <si>
    <t>I-818</t>
  </si>
  <si>
    <t>S-608</t>
  </si>
  <si>
    <t>SN-593</t>
  </si>
  <si>
    <t>I-819</t>
  </si>
  <si>
    <t>S-609</t>
  </si>
  <si>
    <t>SN-594</t>
  </si>
  <si>
    <t>I-820</t>
  </si>
  <si>
    <t>S-610</t>
  </si>
  <si>
    <t>SN-595</t>
  </si>
  <si>
    <t>I-821</t>
  </si>
  <si>
    <t>S-611</t>
  </si>
  <si>
    <t>SN-596</t>
  </si>
  <si>
    <t>I-822</t>
  </si>
  <si>
    <t>S-612</t>
  </si>
  <si>
    <t>SN-601</t>
  </si>
  <si>
    <t>I-831</t>
  </si>
  <si>
    <t>V-54</t>
  </si>
  <si>
    <t>S-617</t>
  </si>
  <si>
    <t>SN-602</t>
  </si>
  <si>
    <t>I-832</t>
  </si>
  <si>
    <t>S-618</t>
  </si>
  <si>
    <t>SN-603</t>
  </si>
  <si>
    <t>I-833</t>
  </si>
  <si>
    <t>S-619</t>
  </si>
  <si>
    <t>SN-604</t>
  </si>
  <si>
    <t>I-834</t>
  </si>
  <si>
    <t>S-620</t>
  </si>
  <si>
    <t>SN-605</t>
  </si>
  <si>
    <t>I-835</t>
  </si>
  <si>
    <t>S-621</t>
  </si>
  <si>
    <t>SN-606</t>
  </si>
  <si>
    <t>I-836</t>
  </si>
  <si>
    <t>S-622</t>
  </si>
  <si>
    <t>SN-607</t>
  </si>
  <si>
    <t>I-837</t>
  </si>
  <si>
    <t>S-623</t>
  </si>
  <si>
    <t>SN-608</t>
  </si>
  <si>
    <t>I-838</t>
  </si>
  <si>
    <t>S-624</t>
  </si>
  <si>
    <t>SN-609</t>
  </si>
  <si>
    <t>I-839</t>
  </si>
  <si>
    <t>S-625</t>
  </si>
  <si>
    <t>SN-611</t>
  </si>
  <si>
    <t>I-841</t>
  </si>
  <si>
    <t>V-55</t>
  </si>
  <si>
    <t>S-627</t>
  </si>
  <si>
    <t>SN-612</t>
  </si>
  <si>
    <t>I-842</t>
  </si>
  <si>
    <t>S-628</t>
  </si>
  <si>
    <t>SN-613</t>
  </si>
  <si>
    <t>I-843</t>
  </si>
  <si>
    <t>S-629</t>
  </si>
  <si>
    <t>SN-614</t>
  </si>
  <si>
    <t>I-844</t>
  </si>
  <si>
    <t>RATIO</t>
  </si>
  <si>
    <t>S-630</t>
  </si>
  <si>
    <t>SN-615</t>
  </si>
  <si>
    <t>I-845</t>
  </si>
  <si>
    <t>S-631</t>
  </si>
  <si>
    <t>SN-616</t>
  </si>
  <si>
    <t>I-846</t>
  </si>
  <si>
    <t>S-632</t>
  </si>
  <si>
    <t>SN-617</t>
  </si>
  <si>
    <t>I-847</t>
  </si>
  <si>
    <t>S-633</t>
  </si>
  <si>
    <t>SN-618</t>
  </si>
  <si>
    <t>I-848</t>
  </si>
  <si>
    <t>S-634</t>
  </si>
  <si>
    <t>SN-619</t>
  </si>
  <si>
    <t>I-849</t>
  </si>
  <si>
    <t>S-635</t>
  </si>
  <si>
    <t>SN-620</t>
  </si>
  <si>
    <t>I-850</t>
  </si>
  <si>
    <t>S-636</t>
  </si>
  <si>
    <t>SN-621</t>
  </si>
  <si>
    <t>I-856</t>
  </si>
  <si>
    <t>S-642</t>
  </si>
  <si>
    <t>SN-622</t>
  </si>
  <si>
    <t>I-857</t>
  </si>
  <si>
    <t>S-643</t>
  </si>
  <si>
    <t>SN-623</t>
  </si>
  <si>
    <t>I-858</t>
  </si>
  <si>
    <t>S-644</t>
  </si>
  <si>
    <t>SN-624</t>
  </si>
  <si>
    <t>I-859</t>
  </si>
  <si>
    <t>S-645</t>
  </si>
  <si>
    <t>SN-625</t>
  </si>
  <si>
    <t>I-860</t>
  </si>
  <si>
    <t>S-646</t>
  </si>
  <si>
    <t>SN-626</t>
  </si>
  <si>
    <t>I-861</t>
  </si>
  <si>
    <t>S-647</t>
  </si>
  <si>
    <t>SN-627</t>
  </si>
  <si>
    <t>I-862</t>
  </si>
  <si>
    <t>S-648</t>
  </si>
  <si>
    <t>SN-628</t>
  </si>
  <si>
    <t>I-863</t>
  </si>
  <si>
    <t>S-649</t>
  </si>
  <si>
    <t>SN-629</t>
  </si>
  <si>
    <t>I-864</t>
  </si>
  <si>
    <t>S-650</t>
  </si>
  <si>
    <t>SN-630</t>
  </si>
  <si>
    <t>I-865</t>
  </si>
  <si>
    <t>S-651</t>
  </si>
  <si>
    <t>SN-631</t>
  </si>
  <si>
    <t>I-867</t>
  </si>
  <si>
    <t>S-653</t>
  </si>
  <si>
    <t>SN-632</t>
  </si>
  <si>
    <t>I-869</t>
  </si>
  <si>
    <t>S-655</t>
  </si>
  <si>
    <t>SN-633</t>
  </si>
  <si>
    <t>I-870</t>
  </si>
  <si>
    <t>S-656</t>
  </si>
  <si>
    <t>SN-634</t>
  </si>
  <si>
    <t>I-871</t>
  </si>
  <si>
    <t>S-657</t>
  </si>
  <si>
    <t>SN-635</t>
  </si>
  <si>
    <t>I-872</t>
  </si>
  <si>
    <t>S-658</t>
  </si>
  <si>
    <t>SN-636</t>
  </si>
  <si>
    <t>I-873</t>
  </si>
  <si>
    <t>S-659</t>
  </si>
  <si>
    <t>SN-637</t>
  </si>
  <si>
    <t>I-874</t>
  </si>
  <si>
    <t>S-660</t>
  </si>
  <si>
    <t>SN-638</t>
  </si>
  <si>
    <t>I-875</t>
  </si>
  <si>
    <t>S-661</t>
  </si>
  <si>
    <t>SN-639</t>
  </si>
  <si>
    <t>I-876</t>
  </si>
  <si>
    <t>S-662</t>
  </si>
  <si>
    <t>SN-640</t>
  </si>
  <si>
    <t>I-877</t>
  </si>
  <si>
    <t>S-663</t>
  </si>
  <si>
    <t>SN-641</t>
  </si>
  <si>
    <t>I-878</t>
  </si>
  <si>
    <t>S-664</t>
  </si>
  <si>
    <t>SN-642</t>
  </si>
  <si>
    <t>I-879</t>
  </si>
  <si>
    <t>S-665</t>
  </si>
  <si>
    <t>SN-643</t>
  </si>
  <si>
    <t>I-880</t>
  </si>
  <si>
    <t>S-666</t>
  </si>
  <si>
    <t>SN-644</t>
  </si>
  <si>
    <t>I-881</t>
  </si>
  <si>
    <t>S-667</t>
  </si>
  <si>
    <t>SN-645</t>
  </si>
  <si>
    <t>I-882</t>
  </si>
  <si>
    <t>S-668</t>
  </si>
  <si>
    <t>SN-646</t>
  </si>
  <si>
    <t>I-883</t>
  </si>
  <si>
    <t>S-669</t>
  </si>
  <si>
    <t>SN-647</t>
  </si>
  <si>
    <t>I-884</t>
  </si>
  <si>
    <t>S-670</t>
  </si>
  <si>
    <t>SN-648</t>
  </si>
  <si>
    <t>I-885</t>
  </si>
  <si>
    <t>S-671</t>
  </si>
  <si>
    <t>SN-649</t>
  </si>
  <si>
    <t>I-886</t>
  </si>
  <si>
    <t>S-672</t>
  </si>
  <si>
    <t>SN-650</t>
  </si>
  <si>
    <t>I-887</t>
  </si>
  <si>
    <t>S-673</t>
  </si>
  <si>
    <t>SN-651</t>
  </si>
  <si>
    <t>I-888</t>
  </si>
  <si>
    <t>S-674</t>
  </si>
  <si>
    <t>SN-652</t>
  </si>
  <si>
    <t>I-890</t>
  </si>
  <si>
    <t>S-676</t>
  </si>
  <si>
    <t>SN-653</t>
  </si>
  <si>
    <t>I-891</t>
  </si>
  <si>
    <t>S-677</t>
  </si>
  <si>
    <t>SN-654</t>
  </si>
  <si>
    <t>I-892</t>
  </si>
  <si>
    <t>S-678</t>
  </si>
  <si>
    <t>SN-655</t>
  </si>
  <si>
    <t>I-893</t>
  </si>
  <si>
    <t>S-679</t>
  </si>
  <si>
    <t>SN-656</t>
  </si>
  <si>
    <t>I-894</t>
  </si>
  <si>
    <t>S-680</t>
  </si>
  <si>
    <t>SN-657</t>
  </si>
  <si>
    <t>I-895</t>
  </si>
  <si>
    <t>S-681</t>
  </si>
  <si>
    <t>SN-658</t>
  </si>
  <si>
    <t>I-896</t>
  </si>
  <si>
    <t>S-682</t>
  </si>
  <si>
    <t>SN-659</t>
  </si>
  <si>
    <t>I-897</t>
  </si>
  <si>
    <t>S-683</t>
  </si>
  <si>
    <t>SN-660</t>
  </si>
  <si>
    <t>I-898</t>
  </si>
  <si>
    <t>S-684</t>
  </si>
  <si>
    <t>SN-661</t>
  </si>
  <si>
    <t>I-899</t>
  </si>
  <si>
    <t>S-685</t>
  </si>
  <si>
    <t>SN-662</t>
  </si>
  <si>
    <t>I-900</t>
  </si>
  <si>
    <t>S-686</t>
  </si>
  <si>
    <t>SN-663</t>
  </si>
  <si>
    <t>I-901</t>
  </si>
  <si>
    <t>S-687</t>
  </si>
  <si>
    <t>SN-664</t>
  </si>
  <si>
    <t>I-902</t>
  </si>
  <si>
    <t>S-688</t>
  </si>
  <si>
    <t>SN-665</t>
  </si>
  <si>
    <t>I-903</t>
  </si>
  <si>
    <t>S-689</t>
  </si>
  <si>
    <t>SN-666</t>
  </si>
  <si>
    <t>I-904</t>
  </si>
  <si>
    <t>S-690</t>
  </si>
  <si>
    <t>SN-667</t>
  </si>
  <si>
    <t>I-905</t>
  </si>
  <si>
    <t>S-691</t>
  </si>
  <si>
    <t>SN-668</t>
  </si>
  <si>
    <t>I-906</t>
  </si>
  <si>
    <t>S-692</t>
  </si>
  <si>
    <t>SN-669</t>
  </si>
  <si>
    <t>I-907</t>
  </si>
  <si>
    <t>S-693</t>
  </si>
  <si>
    <t>SN-670</t>
  </si>
  <si>
    <t>I-908</t>
  </si>
  <si>
    <t>S-694</t>
  </si>
  <si>
    <t>SN-671</t>
  </si>
  <si>
    <t>I-909</t>
  </si>
  <si>
    <t>S-695</t>
  </si>
  <si>
    <t>SN-672</t>
  </si>
  <si>
    <t>I-910</t>
  </si>
  <si>
    <t>S-696</t>
  </si>
  <si>
    <t>SN-673</t>
  </si>
  <si>
    <t>I-911</t>
  </si>
  <si>
    <t>S-697</t>
  </si>
  <si>
    <t>SN-674</t>
  </si>
  <si>
    <t>I-912</t>
  </si>
  <si>
    <t>S-698</t>
  </si>
  <si>
    <t>SN-675</t>
  </si>
  <si>
    <t>I-913</t>
  </si>
  <si>
    <t>S-699</t>
  </si>
  <si>
    <t>SN-676</t>
  </si>
  <si>
    <t>I-915</t>
  </si>
  <si>
    <t>S-701</t>
  </si>
  <si>
    <t>SN-677</t>
  </si>
  <si>
    <t>I-916</t>
  </si>
  <si>
    <t>S-702</t>
  </si>
  <si>
    <t>SN-679</t>
  </si>
  <si>
    <t>I-918</t>
  </si>
  <si>
    <t>S-704</t>
  </si>
  <si>
    <t>SN-680</t>
  </si>
  <si>
    <t>I-922</t>
  </si>
  <si>
    <t>S-705</t>
  </si>
  <si>
    <t>SN-681</t>
  </si>
  <si>
    <t>I-923</t>
  </si>
  <si>
    <t>S-706</t>
  </si>
  <si>
    <t>SN-682</t>
  </si>
  <si>
    <t>I-924</t>
  </si>
  <si>
    <t>S-707</t>
  </si>
  <si>
    <t>SN-683</t>
  </si>
  <si>
    <t>I-925</t>
  </si>
  <si>
    <t>S-708</t>
  </si>
  <si>
    <t>SN-684</t>
  </si>
  <si>
    <t>I-928</t>
  </si>
  <si>
    <t>S-711</t>
  </si>
  <si>
    <t>SN-685</t>
  </si>
  <si>
    <t>I-929</t>
  </si>
  <si>
    <t>S-712</t>
  </si>
  <si>
    <t>SN-686</t>
  </si>
  <si>
    <t>I-930</t>
  </si>
  <si>
    <t>S-713</t>
  </si>
  <si>
    <t>SN-687</t>
  </si>
  <si>
    <t>I-931</t>
  </si>
  <si>
    <t>S-714</t>
  </si>
  <si>
    <t>SN-688</t>
  </si>
  <si>
    <t>I-932</t>
  </si>
  <si>
    <t>V-65</t>
  </si>
  <si>
    <t>S-715</t>
  </si>
  <si>
    <t>C-9</t>
  </si>
  <si>
    <t>Compile NHRI statuses into one indicator</t>
  </si>
  <si>
    <t>SN-689</t>
  </si>
  <si>
    <t>I-933</t>
  </si>
  <si>
    <t>S-716</t>
  </si>
  <si>
    <t>SN-690</t>
  </si>
  <si>
    <t>I-934</t>
  </si>
  <si>
    <t>S-717</t>
  </si>
  <si>
    <t>SN-691</t>
  </si>
  <si>
    <t>I-935</t>
  </si>
  <si>
    <t>S-718</t>
  </si>
  <si>
    <t>SN-692</t>
  </si>
  <si>
    <t>I-936</t>
  </si>
  <si>
    <t>S-719</t>
  </si>
  <si>
    <t>SN-693</t>
  </si>
  <si>
    <t>I-937</t>
  </si>
  <si>
    <t>S-720</t>
  </si>
  <si>
    <t>SN-694</t>
  </si>
  <si>
    <t>I-938</t>
  </si>
  <si>
    <t>S-721</t>
  </si>
  <si>
    <t>SN-695</t>
  </si>
  <si>
    <t>I-939</t>
  </si>
  <si>
    <t>S-722</t>
  </si>
  <si>
    <t>SN-696</t>
  </si>
  <si>
    <t>I-940</t>
  </si>
  <si>
    <t>S-723</t>
  </si>
  <si>
    <t>SN-697</t>
  </si>
  <si>
    <t>I-941</t>
  </si>
  <si>
    <t>S-724</t>
  </si>
  <si>
    <t>SN-698</t>
  </si>
  <si>
    <t>I-942</t>
  </si>
  <si>
    <t>S-725</t>
  </si>
  <si>
    <t>SN-699</t>
  </si>
  <si>
    <t>I-943</t>
  </si>
  <si>
    <t>S-726</t>
  </si>
  <si>
    <t>SN-700</t>
  </si>
  <si>
    <t>I-944</t>
  </si>
  <si>
    <t>S-727</t>
  </si>
  <si>
    <t>SN-703</t>
  </si>
  <si>
    <t>I-947</t>
  </si>
  <si>
    <t>S-730</t>
  </si>
  <si>
    <t>SN-704</t>
  </si>
  <si>
    <t>I-948</t>
  </si>
  <si>
    <t>S-731</t>
  </si>
  <si>
    <t>SN-705</t>
  </si>
  <si>
    <t>I-949</t>
  </si>
  <si>
    <t>S-732</t>
  </si>
  <si>
    <t>SN-706</t>
  </si>
  <si>
    <t>I-951</t>
  </si>
  <si>
    <t>S-734</t>
  </si>
  <si>
    <t>SN-707</t>
  </si>
  <si>
    <t>I-952</t>
  </si>
  <si>
    <t>S-735</t>
  </si>
  <si>
    <t>SN-708</t>
  </si>
  <si>
    <t>I-953</t>
  </si>
  <si>
    <t>S-736</t>
  </si>
  <si>
    <t>SN-709</t>
  </si>
  <si>
    <t>I-954</t>
  </si>
  <si>
    <t>S-737</t>
  </si>
  <si>
    <t>SN-710</t>
  </si>
  <si>
    <t>I-955</t>
  </si>
  <si>
    <t>S-738</t>
  </si>
  <si>
    <t>SN-711</t>
  </si>
  <si>
    <t>I-956</t>
  </si>
  <si>
    <t>S-739</t>
  </si>
  <si>
    <t>SN-712</t>
  </si>
  <si>
    <t>I-957</t>
  </si>
  <si>
    <t>S-740</t>
  </si>
  <si>
    <t>SN-713</t>
  </si>
  <si>
    <t>I-958</t>
  </si>
  <si>
    <t>S-741</t>
  </si>
  <si>
    <t>SN-714</t>
  </si>
  <si>
    <t>I-959</t>
  </si>
  <si>
    <t>S-742</t>
  </si>
  <si>
    <t>SN-715</t>
  </si>
  <si>
    <t>I-960</t>
  </si>
  <si>
    <t>S-743</t>
  </si>
  <si>
    <t>SN-716</t>
  </si>
  <si>
    <t>I-961</t>
  </si>
  <si>
    <t>S-744</t>
  </si>
  <si>
    <t>SN-717</t>
  </si>
  <si>
    <t>I-962</t>
  </si>
  <si>
    <t>S-745</t>
  </si>
  <si>
    <t>SN-718</t>
  </si>
  <si>
    <t>I-963</t>
  </si>
  <si>
    <t>S-746</t>
  </si>
  <si>
    <t>SN-719</t>
  </si>
  <si>
    <t>I-964</t>
  </si>
  <si>
    <t>S-747</t>
  </si>
  <si>
    <t>SN-720</t>
  </si>
  <si>
    <t>I-965</t>
  </si>
  <si>
    <t>S-748</t>
  </si>
  <si>
    <t>SN-721</t>
  </si>
  <si>
    <t>I-966</t>
  </si>
  <si>
    <t>S-749</t>
  </si>
  <si>
    <t>SN-722</t>
  </si>
  <si>
    <t>I-967</t>
  </si>
  <si>
    <t>S-750</t>
  </si>
  <si>
    <t>SN-723</t>
  </si>
  <si>
    <t>I-968</t>
  </si>
  <si>
    <t>S-751</t>
  </si>
  <si>
    <t>SN-724</t>
  </si>
  <si>
    <t>I-969</t>
  </si>
  <si>
    <t>S-752</t>
  </si>
  <si>
    <t>SN-725</t>
  </si>
  <si>
    <t>I-970</t>
  </si>
  <si>
    <t>S-753</t>
  </si>
  <si>
    <t>SN-726</t>
  </si>
  <si>
    <t>I-971</t>
  </si>
  <si>
    <t>S-754</t>
  </si>
  <si>
    <t>SN-727</t>
  </si>
  <si>
    <t>I-972</t>
  </si>
  <si>
    <t>S-755</t>
  </si>
  <si>
    <t>SN-728</t>
  </si>
  <si>
    <t>I-973</t>
  </si>
  <si>
    <t>S-756</t>
  </si>
  <si>
    <t>SN-729</t>
  </si>
  <si>
    <t>I-974</t>
  </si>
  <si>
    <t>S-757</t>
  </si>
  <si>
    <t>SN-730</t>
  </si>
  <si>
    <t>I-975</t>
  </si>
  <si>
    <t>S-758</t>
  </si>
  <si>
    <t>SN-731</t>
  </si>
  <si>
    <t>I-976</t>
  </si>
  <si>
    <t>S-759</t>
  </si>
  <si>
    <t>SN-732</t>
  </si>
  <si>
    <t>I-977</t>
  </si>
  <si>
    <t>S-760</t>
  </si>
  <si>
    <t>SN-733</t>
  </si>
  <si>
    <t>I-978</t>
  </si>
  <si>
    <t>S-761</t>
  </si>
  <si>
    <t>SN-734</t>
  </si>
  <si>
    <t>I-979</t>
  </si>
  <si>
    <t>S-762</t>
  </si>
  <si>
    <t>SN-735</t>
  </si>
  <si>
    <t>I-980</t>
  </si>
  <si>
    <t>S-763</t>
  </si>
  <si>
    <t>SN-736</t>
  </si>
  <si>
    <t>I-981</t>
  </si>
  <si>
    <t>S-764</t>
  </si>
  <si>
    <t>SN-737</t>
  </si>
  <si>
    <t>I-982</t>
  </si>
  <si>
    <t>S-765</t>
  </si>
  <si>
    <t>SN-738</t>
  </si>
  <si>
    <t>I-983</t>
  </si>
  <si>
    <t>S-766</t>
  </si>
  <si>
    <t>SN-739</t>
  </si>
  <si>
    <t>I-984</t>
  </si>
  <si>
    <t>S-767</t>
  </si>
  <si>
    <t>SN-740</t>
  </si>
  <si>
    <t>I-985</t>
  </si>
  <si>
    <t>S-768</t>
  </si>
  <si>
    <t>SN-741</t>
  </si>
  <si>
    <t>I-986</t>
  </si>
  <si>
    <t>S-769</t>
  </si>
  <si>
    <t>SN-742</t>
  </si>
  <si>
    <t>I-987</t>
  </si>
  <si>
    <t>S-770</t>
  </si>
  <si>
    <t>SN-743</t>
  </si>
  <si>
    <t>I-988</t>
  </si>
  <si>
    <t>S-771</t>
  </si>
  <si>
    <t>C-10</t>
  </si>
  <si>
    <t>SN-744</t>
  </si>
  <si>
    <t>I-989</t>
  </si>
  <si>
    <t>S-772</t>
  </si>
  <si>
    <t>C-11</t>
  </si>
  <si>
    <t>SN-745</t>
  </si>
  <si>
    <t>I-990</t>
  </si>
  <si>
    <t>V-66</t>
  </si>
  <si>
    <t>S-773</t>
  </si>
  <si>
    <t>SN-746</t>
  </si>
  <si>
    <t>I-991</t>
  </si>
  <si>
    <t>S-774</t>
  </si>
  <si>
    <t>SN-747</t>
  </si>
  <si>
    <t>I-992</t>
  </si>
  <si>
    <t>S-775</t>
  </si>
  <si>
    <t>SN-748</t>
  </si>
  <si>
    <t>I-993</t>
  </si>
  <si>
    <t>S-776</t>
  </si>
  <si>
    <t>SN-749</t>
  </si>
  <si>
    <t>I-994</t>
  </si>
  <si>
    <t>S-777</t>
  </si>
  <si>
    <t>SN-750</t>
  </si>
  <si>
    <t>I-995</t>
  </si>
  <si>
    <t>V-51</t>
  </si>
  <si>
    <t>S-778</t>
  </si>
  <si>
    <t>SN-751</t>
  </si>
  <si>
    <t>I-996</t>
  </si>
  <si>
    <t>S-779</t>
  </si>
  <si>
    <t>SN-752</t>
  </si>
  <si>
    <t>I-997</t>
  </si>
  <si>
    <t>S-780</t>
  </si>
  <si>
    <t>SN-753</t>
  </si>
  <si>
    <t>I-998</t>
  </si>
  <si>
    <t>S-781</t>
  </si>
  <si>
    <t>SN-754</t>
  </si>
  <si>
    <t>I-999</t>
  </si>
  <si>
    <t>S-782</t>
  </si>
  <si>
    <t>SN-755</t>
  </si>
  <si>
    <t>I-1000</t>
  </si>
  <si>
    <t>S-783</t>
  </si>
  <si>
    <t>SN-759</t>
  </si>
  <si>
    <t>I-1004</t>
  </si>
  <si>
    <t>S-787</t>
  </si>
  <si>
    <t>SN-760</t>
  </si>
  <si>
    <t>I-1005</t>
  </si>
  <si>
    <t>S-788</t>
  </si>
  <si>
    <t>C-12</t>
  </si>
  <si>
    <t>SN-761</t>
  </si>
  <si>
    <t>I-1006</t>
  </si>
  <si>
    <t>S-789</t>
  </si>
  <si>
    <t>SN-762</t>
  </si>
  <si>
    <t>I-1007</t>
  </si>
  <si>
    <t>S-790</t>
  </si>
  <si>
    <t>SN-763</t>
  </si>
  <si>
    <t>I-1008</t>
  </si>
  <si>
    <t>S-791</t>
  </si>
  <si>
    <t>SN-764</t>
  </si>
  <si>
    <t>I-1009</t>
  </si>
  <si>
    <t>S-792</t>
  </si>
  <si>
    <t>SN-765</t>
  </si>
  <si>
    <t>I-1010</t>
  </si>
  <si>
    <t>S-793</t>
  </si>
  <si>
    <t>SN-766</t>
  </si>
  <si>
    <t>I-1011</t>
  </si>
  <si>
    <t>S-794</t>
  </si>
  <si>
    <t>SN-767</t>
  </si>
  <si>
    <t>I-1012</t>
  </si>
  <si>
    <t>S-795</t>
  </si>
  <si>
    <t>SN-768</t>
  </si>
  <si>
    <t>I-1013</t>
  </si>
  <si>
    <t>S-796</t>
  </si>
  <si>
    <t>SN-769</t>
  </si>
  <si>
    <t>I-1014</t>
  </si>
  <si>
    <t>S-797</t>
  </si>
  <si>
    <t>SN-770</t>
  </si>
  <si>
    <t>I-1015</t>
  </si>
  <si>
    <t>S-798</t>
  </si>
  <si>
    <t>SN-771</t>
  </si>
  <si>
    <t>I-1016</t>
  </si>
  <si>
    <t>S-799</t>
  </si>
  <si>
    <t>SN-772</t>
  </si>
  <si>
    <t>I-1017</t>
  </si>
  <si>
    <t>S-800</t>
  </si>
  <si>
    <t>SN-773</t>
  </si>
  <si>
    <t>I-1018</t>
  </si>
  <si>
    <t>S-801</t>
  </si>
  <si>
    <t>SN-774</t>
  </si>
  <si>
    <t>I-1019</t>
  </si>
  <si>
    <t>S-802</t>
  </si>
  <si>
    <t>SN-775</t>
  </si>
  <si>
    <t>I-1020</t>
  </si>
  <si>
    <t>S-803</t>
  </si>
  <si>
    <t>SN-776</t>
  </si>
  <si>
    <t>I-1021</t>
  </si>
  <si>
    <t>S-804</t>
  </si>
  <si>
    <t>SN-777</t>
  </si>
  <si>
    <t>I-1022</t>
  </si>
  <si>
    <t>S-805</t>
  </si>
  <si>
    <t>SN-778</t>
  </si>
  <si>
    <t>I-1023</t>
  </si>
  <si>
    <t>S-806</t>
  </si>
  <si>
    <t>SN-779</t>
  </si>
  <si>
    <t>I-1024</t>
  </si>
  <si>
    <t>S-807</t>
  </si>
  <si>
    <t>SN-780</t>
  </si>
  <si>
    <t>I-1025</t>
  </si>
  <si>
    <t>S-808</t>
  </si>
  <si>
    <t>SN-781</t>
  </si>
  <si>
    <t>I-1026</t>
  </si>
  <si>
    <t>S-809</t>
  </si>
  <si>
    <t>SN-782</t>
  </si>
  <si>
    <t>I-1027</t>
  </si>
  <si>
    <t>S-810</t>
  </si>
  <si>
    <t>SN-783</t>
  </si>
  <si>
    <t>I-1028</t>
  </si>
  <si>
    <t>S-811</t>
  </si>
  <si>
    <t>SN-784</t>
  </si>
  <si>
    <t>I-1029</t>
  </si>
  <si>
    <t>S-812</t>
  </si>
  <si>
    <t>SN-785</t>
  </si>
  <si>
    <t>I-1030</t>
  </si>
  <si>
    <t>S-813</t>
  </si>
  <si>
    <t>SN-786</t>
  </si>
  <si>
    <t>I-1031</t>
  </si>
  <si>
    <t>S-814</t>
  </si>
  <si>
    <t>SN-787</t>
  </si>
  <si>
    <t>I-1032</t>
  </si>
  <si>
    <t>S-815</t>
  </si>
  <si>
    <t>SN-788</t>
  </si>
  <si>
    <t>I-1033</t>
  </si>
  <si>
    <t>S-816</t>
  </si>
  <si>
    <t>SN-789</t>
  </si>
  <si>
    <t>I-1034</t>
  </si>
  <si>
    <t>S-817</t>
  </si>
  <si>
    <t>SN-790</t>
  </si>
  <si>
    <t>I-1035</t>
  </si>
  <si>
    <t>S-818</t>
  </si>
  <si>
    <t>SN-791</t>
  </si>
  <si>
    <t>I-1036</t>
  </si>
  <si>
    <t>S-819</t>
  </si>
  <si>
    <t>SN-792</t>
  </si>
  <si>
    <t>I-1037</t>
  </si>
  <si>
    <t>S-820</t>
  </si>
  <si>
    <t>SN-793</t>
  </si>
  <si>
    <t>I-1038</t>
  </si>
  <si>
    <t>S-821</t>
  </si>
  <si>
    <t>SN-794</t>
  </si>
  <si>
    <t>I-1039</t>
  </si>
  <si>
    <t>S-822</t>
  </si>
  <si>
    <t>SN-795</t>
  </si>
  <si>
    <t>I-1040</t>
  </si>
  <si>
    <t>S-823</t>
  </si>
  <si>
    <t>SN-796</t>
  </si>
  <si>
    <t>I-1041</t>
  </si>
  <si>
    <t>S-824</t>
  </si>
  <si>
    <t>SN-797</t>
  </si>
  <si>
    <t>I-1042</t>
  </si>
  <si>
    <t>S-825</t>
  </si>
  <si>
    <t>SN-798</t>
  </si>
  <si>
    <t>I-1043</t>
  </si>
  <si>
    <t>S-826</t>
  </si>
  <si>
    <t>SN-799</t>
  </si>
  <si>
    <t>I-1044</t>
  </si>
  <si>
    <t>S-827</t>
  </si>
  <si>
    <t>SN-800</t>
  </si>
  <si>
    <t>I-1045</t>
  </si>
  <si>
    <t>S-828</t>
  </si>
  <si>
    <t>SN-801</t>
  </si>
  <si>
    <t>I-1046</t>
  </si>
  <si>
    <t>S-829</t>
  </si>
  <si>
    <t>SN-802</t>
  </si>
  <si>
    <t>I-1047</t>
  </si>
  <si>
    <t>S-830</t>
  </si>
  <si>
    <t>SN-803</t>
  </si>
  <si>
    <t>I-1048</t>
  </si>
  <si>
    <t>S-831</t>
  </si>
  <si>
    <t>SN-804</t>
  </si>
  <si>
    <t>I-1049</t>
  </si>
  <si>
    <t>V-67</t>
  </si>
  <si>
    <t>S-832</t>
  </si>
  <si>
    <t>SN-805</t>
  </si>
  <si>
    <t>I-1050</t>
  </si>
  <si>
    <t>S-833</t>
  </si>
  <si>
    <t>SN-806</t>
  </si>
  <si>
    <t>I-1051</t>
  </si>
  <si>
    <t>S-834</t>
  </si>
  <si>
    <t>SN-807</t>
  </si>
  <si>
    <t>I-1052</t>
  </si>
  <si>
    <t>S-835</t>
  </si>
  <si>
    <t>SN-808</t>
  </si>
  <si>
    <t>I-1053</t>
  </si>
  <si>
    <t>S-836</t>
  </si>
  <si>
    <t>SN-809</t>
  </si>
  <si>
    <t>I-1054</t>
  </si>
  <si>
    <t>S-837</t>
  </si>
  <si>
    <t>SN-810</t>
  </si>
  <si>
    <t>I-1055</t>
  </si>
  <si>
    <t>S-838</t>
  </si>
  <si>
    <t>SN-811</t>
  </si>
  <si>
    <t>I-1056</t>
  </si>
  <si>
    <t>S-839</t>
  </si>
  <si>
    <t>SN-812</t>
  </si>
  <si>
    <t>I-1057</t>
  </si>
  <si>
    <t>S-840</t>
  </si>
  <si>
    <t>SN-813</t>
  </si>
  <si>
    <t>I-1058</t>
  </si>
  <si>
    <t>S-841</t>
  </si>
  <si>
    <t>SN-814</t>
  </si>
  <si>
    <t>I-1059</t>
  </si>
  <si>
    <t>S-842</t>
  </si>
  <si>
    <t>SN-815</t>
  </si>
  <si>
    <t>I-1060</t>
  </si>
  <si>
    <t>S-843</t>
  </si>
  <si>
    <t>SN-816</t>
  </si>
  <si>
    <t>I-1061</t>
  </si>
  <si>
    <t>S-844</t>
  </si>
  <si>
    <t>SN-817</t>
  </si>
  <si>
    <t>I-1062</t>
  </si>
  <si>
    <t>S-845</t>
  </si>
  <si>
    <t>SN-818</t>
  </si>
  <si>
    <t>I-1063</t>
  </si>
  <si>
    <t>S-846</t>
  </si>
  <si>
    <t>SN-819</t>
  </si>
  <si>
    <t>I-1064</t>
  </si>
  <si>
    <t>S-847</t>
  </si>
  <si>
    <t>SN-820</t>
  </si>
  <si>
    <t>I-1065</t>
  </si>
  <si>
    <t>S-848</t>
  </si>
  <si>
    <t>SN-821</t>
  </si>
  <si>
    <t>I-1066</t>
  </si>
  <si>
    <t>S-849</t>
  </si>
  <si>
    <t>SN-822</t>
  </si>
  <si>
    <t>I-1067</t>
  </si>
  <si>
    <t>S-850</t>
  </si>
  <si>
    <t>SN-823</t>
  </si>
  <si>
    <t>I-1068</t>
  </si>
  <si>
    <t>S-851</t>
  </si>
  <si>
    <t>SN-824</t>
  </si>
  <si>
    <t>I-1069</t>
  </si>
  <si>
    <t>S-852</t>
  </si>
  <si>
    <t>SN-825</t>
  </si>
  <si>
    <t>I-1070</t>
  </si>
  <si>
    <t>S-853</t>
  </si>
  <si>
    <t>SN-826</t>
  </si>
  <si>
    <t>I-1071</t>
  </si>
  <si>
    <t>S-854</t>
  </si>
  <si>
    <t>SN-827</t>
  </si>
  <si>
    <t>I-1072</t>
  </si>
  <si>
    <t>S-855</t>
  </si>
  <si>
    <t>SN-828</t>
  </si>
  <si>
    <t>I-1073</t>
  </si>
  <si>
    <t>S-856</t>
  </si>
  <si>
    <t>SN-829</t>
  </si>
  <si>
    <t>I-1074</t>
  </si>
  <si>
    <t>S-857</t>
  </si>
  <si>
    <t>SN-830</t>
  </si>
  <si>
    <t>I-1075</t>
  </si>
  <si>
    <t>V-10</t>
  </si>
  <si>
    <t>S-858</t>
  </si>
  <si>
    <t>SN-831</t>
  </si>
  <si>
    <t>I-1076</t>
  </si>
  <si>
    <t>S-859</t>
  </si>
  <si>
    <t>SN-832</t>
  </si>
  <si>
    <t>I-1077</t>
  </si>
  <si>
    <t>S-860</t>
  </si>
  <si>
    <t>SN-833</t>
  </si>
  <si>
    <t>I-1078</t>
  </si>
  <si>
    <t>S-861</t>
  </si>
  <si>
    <t>SN-834</t>
  </si>
  <si>
    <t>I-1079</t>
  </si>
  <si>
    <t>S-862</t>
  </si>
  <si>
    <t>SN-835</t>
  </si>
  <si>
    <t>I-1080</t>
  </si>
  <si>
    <t>S-863</t>
  </si>
  <si>
    <t>SN-836</t>
  </si>
  <si>
    <t>I-1081</t>
  </si>
  <si>
    <t>S-864</t>
  </si>
  <si>
    <t>SN-837</t>
  </si>
  <si>
    <t>I-1082</t>
  </si>
  <si>
    <t>S-865</t>
  </si>
  <si>
    <t>SN-838</t>
  </si>
  <si>
    <t>I-1083</t>
  </si>
  <si>
    <t>S-866</t>
  </si>
  <si>
    <t>SN-839</t>
  </si>
  <si>
    <t>I-1084</t>
  </si>
  <si>
    <t>S-867</t>
  </si>
  <si>
    <t>SN-840</t>
  </si>
  <si>
    <t>I-1085</t>
  </si>
  <si>
    <t>S-868</t>
  </si>
  <si>
    <t>SN-841</t>
  </si>
  <si>
    <t>I-1086</t>
  </si>
  <si>
    <t>S-869</t>
  </si>
  <si>
    <t>SN-842</t>
  </si>
  <si>
    <t>I-1087</t>
  </si>
  <si>
    <t>S-870</t>
  </si>
  <si>
    <t>SN-843</t>
  </si>
  <si>
    <t>I-1088</t>
  </si>
  <si>
    <t>S-871</t>
  </si>
  <si>
    <t>SN-844</t>
  </si>
  <si>
    <t>I-1089</t>
  </si>
  <si>
    <t>S-872</t>
  </si>
  <si>
    <t>SN-845</t>
  </si>
  <si>
    <t>I-1090</t>
  </si>
  <si>
    <t>S-873</t>
  </si>
  <si>
    <t>SN-846</t>
  </si>
  <si>
    <t>I-1091</t>
  </si>
  <si>
    <t>S-874</t>
  </si>
  <si>
    <t>SN-847</t>
  </si>
  <si>
    <t>I-1092</t>
  </si>
  <si>
    <t>S-875</t>
  </si>
  <si>
    <t>SN-848</t>
  </si>
  <si>
    <t>I-1093</t>
  </si>
  <si>
    <t>S-876</t>
  </si>
  <si>
    <t>SN-849</t>
  </si>
  <si>
    <t>I-1094</t>
  </si>
  <si>
    <t>S-877</t>
  </si>
  <si>
    <t>SN-850</t>
  </si>
  <si>
    <t>I-1095</t>
  </si>
  <si>
    <t>S-878</t>
  </si>
  <si>
    <t>SN-851</t>
  </si>
  <si>
    <t>I-1096</t>
  </si>
  <si>
    <t>S-879</t>
  </si>
  <si>
    <t>SN-852</t>
  </si>
  <si>
    <t>I-1097</t>
  </si>
  <si>
    <t>S-880</t>
  </si>
  <si>
    <t>SN-853</t>
  </si>
  <si>
    <t>I-1098</t>
  </si>
  <si>
    <t>S-881</t>
  </si>
  <si>
    <t>SN-854</t>
  </si>
  <si>
    <t>I-1099</t>
  </si>
  <si>
    <t>S-882</t>
  </si>
  <si>
    <t>SN-855</t>
  </si>
  <si>
    <t>I-1100</t>
  </si>
  <si>
    <t>S-883</t>
  </si>
  <si>
    <t>SN-856</t>
  </si>
  <si>
    <t>I-1101</t>
  </si>
  <si>
    <t>S-884</t>
  </si>
  <si>
    <t>SN-857</t>
  </si>
  <si>
    <t>I-1102</t>
  </si>
  <si>
    <t>S-885</t>
  </si>
  <si>
    <t>Project</t>
  </si>
  <si>
    <t>Domain</t>
  </si>
  <si>
    <t>Sub-Domain</t>
  </si>
  <si>
    <t>Comments</t>
  </si>
  <si>
    <t>TransMonEE</t>
  </si>
  <si>
    <t>Health and Nutrition</t>
  </si>
  <si>
    <t>Health system</t>
  </si>
  <si>
    <t>Coverage of treatment interventions for substance use disorders - SDG 3.5.1</t>
  </si>
  <si>
    <t>HT_SH_SUD_TREAT</t>
  </si>
  <si>
    <t>Education, Leisure and Culture</t>
  </si>
  <si>
    <t>Education access and participation</t>
  </si>
  <si>
    <t>Educational attainment (ISCED 2 or higher)</t>
  </si>
  <si>
    <t>EDUNF_EA_L2T8</t>
  </si>
  <si>
    <t>Child Rights Landscape and Governance</t>
  </si>
  <si>
    <t>Demographics</t>
  </si>
  <si>
    <t>Number of births in thousands (UN DESA)</t>
  </si>
  <si>
    <t>DM_BRTS</t>
  </si>
  <si>
    <t>Only available for 2018 (as nov. 2020)</t>
  </si>
  <si>
    <t>Net migration</t>
  </si>
  <si>
    <t>DM_POP_NETM</t>
  </si>
  <si>
    <t>Urban population as a percentage of the total population</t>
  </si>
  <si>
    <t>DM_POP_URBN</t>
  </si>
  <si>
    <t>Population by age in thousands (UN DESA)</t>
  </si>
  <si>
    <t>DM_POP_TOT_AGE</t>
  </si>
  <si>
    <t>I-23</t>
  </si>
  <si>
    <t>Child population (0-17 years)</t>
  </si>
  <si>
    <t>DM_CHLD_NSO</t>
  </si>
  <si>
    <t>NSO in Collection</t>
  </si>
  <si>
    <t>Preterm birth rate</t>
  </si>
  <si>
    <t>FT_WHS_PBR</t>
  </si>
  <si>
    <t>Total fertility rate (UN DESA)</t>
  </si>
  <si>
    <t>DM_FRATE_TOT</t>
  </si>
  <si>
    <t>Adolescent physical, mental, and reproductive health</t>
  </si>
  <si>
    <t>Adolescent birth rate - SDG 3.7.2</t>
  </si>
  <si>
    <t>FT_SP_DYN_ADKL</t>
  </si>
  <si>
    <t>Maternal, newborn and child health</t>
  </si>
  <si>
    <t>Prevalence of low birth weight among newborns</t>
  </si>
  <si>
    <t>NT_BW_LBW</t>
  </si>
  <si>
    <t>Crude death rate (per 1,000 average population)</t>
  </si>
  <si>
    <t>MT_SP_DYN_CDRT_IN</t>
  </si>
  <si>
    <t>Life expectancy at birth</t>
  </si>
  <si>
    <t>DM_LIFE_EXP</t>
  </si>
  <si>
    <t>Infant mortality rate - SDG 3.2.1</t>
  </si>
  <si>
    <t>CME_MRY0</t>
  </si>
  <si>
    <t>Under-five mortality rate - SDG 3.2.1</t>
  </si>
  <si>
    <t>CME_MRY0T4</t>
  </si>
  <si>
    <t>Neonatal mortality rate - SDG 3.2.2</t>
  </si>
  <si>
    <t>CME_MRM0</t>
  </si>
  <si>
    <t>Maternal mortality ratio - SDG 3.1.1</t>
  </si>
  <si>
    <t>MNCH_MMR</t>
  </si>
  <si>
    <t>Suicide mortality rate - SDG 3.4.2</t>
  </si>
  <si>
    <t>MT_SDG_SUICIDE</t>
  </si>
  <si>
    <t>Percentage of children under 5 years who have developed chronic Hepatitis B virus infection - SDG 3.3.4</t>
  </si>
  <si>
    <t>HT_SH_HAP_HBSAG</t>
  </si>
  <si>
    <t>SDG focuses on child prevention of HBV infection. Indicator unit is proportion (%) of children under 5 years age.</t>
  </si>
  <si>
    <t>Incidence of tuberculosis - SDG 3.3.2</t>
  </si>
  <si>
    <t>HT_SH_TBS_INCD</t>
  </si>
  <si>
    <t>HIV and AIDS</t>
  </si>
  <si>
    <t>Number of new HIV infections per 1,000 uninfected population - SDG 3.3.1</t>
  </si>
  <si>
    <t>HT_SH_HIV_INCD</t>
  </si>
  <si>
    <t>Prevalence of alcohol use disorders among persons aged 15 years and older - SDG 3.5.2</t>
  </si>
  <si>
    <t>HT_SH_SUD_ALCOL</t>
  </si>
  <si>
    <t>Percentage of births attended by skilled health personnel - SDG 3.1.2</t>
  </si>
  <si>
    <t>MNCH_SAB</t>
  </si>
  <si>
    <t>Percentage of pregnant women living with HIV receiving effective ARVs for PMTCT (excludes single-dose nevirapine)</t>
  </si>
  <si>
    <t>HVA_PMTCT_ARV_CVG</t>
  </si>
  <si>
    <t>Given as PERCENTAGE in Helix</t>
  </si>
  <si>
    <t>Antenatal care 4+ visits - percentage of women who received antenatal care at least four times during their last pregnancy</t>
  </si>
  <si>
    <t>MNCH_ANC4</t>
  </si>
  <si>
    <t>Postnatal care for mothers - percentage of women who received postnatal care within 2 days of giving birth</t>
  </si>
  <si>
    <t>MNCH_PNCMOM</t>
  </si>
  <si>
    <t>Careseeking for ARI - percentage of children (under 5 years) with acute respiratory infection symptoms whom advice or treatment was sought from a health facility or provider</t>
  </si>
  <si>
    <t>MNCH_PNEUCARE</t>
  </si>
  <si>
    <t>Percentage of women of reproductive age who have their need for family planning satisfied with modern methods - SDG 3.7.1</t>
  </si>
  <si>
    <t>HT_SH_FPL_MTMM</t>
  </si>
  <si>
    <t>Immunization</t>
  </si>
  <si>
    <t>Percentage of surviving infants who received the third dose of DTP-containing vaccine (DTP3) - SDG 3.b.1</t>
  </si>
  <si>
    <t>IM_DTP3</t>
  </si>
  <si>
    <t>Percentage of districts with DTP3 coverage 50-79%</t>
  </si>
  <si>
    <t>HT_DIST79DTP3_P</t>
  </si>
  <si>
    <t>Percentage of children who received the 2nd dose of measles-containing vaccine (MCV2) - SDG 3.b.1</t>
  </si>
  <si>
    <t>IM_MCV2</t>
  </si>
  <si>
    <t>Cross-Cutting</t>
  </si>
  <si>
    <t>Environment and climate change</t>
  </si>
  <si>
    <t>Annual mean concentration of particles PM2.5 (ug/m3) - SDG 11.6.2</t>
  </si>
  <si>
    <t>HT_SDG_PM25</t>
  </si>
  <si>
    <t>Nutrition</t>
  </si>
  <si>
    <t>Percentage of children born in the last 24 months who were put to the breast within one hour of birth</t>
  </si>
  <si>
    <t>NT_BF_EIBF</t>
  </si>
  <si>
    <t>Percentage of infants (under 6 months) who are exclusively breastfed</t>
  </si>
  <si>
    <t>NT_BF_EXBF</t>
  </si>
  <si>
    <t>Minimum Acceptable Diet (6-23 months)</t>
  </si>
  <si>
    <t>NT_CF_MAD</t>
  </si>
  <si>
    <t>Overweight prevalence (weight-for-height &gt;+2 standard deviations from the median of the WHO Child Growth Standards) among children under 5 years of age - SDG 2.2.2</t>
  </si>
  <si>
    <t>NT_ANT_WHZ_PO2</t>
  </si>
  <si>
    <t>Stunting prevalence (height-for-age &lt;-2 standard deviations from the median of the WHO Child Growth Standards) among children under 5 years of age - SDG 2.2.2</t>
  </si>
  <si>
    <t>NT_ANT_HAZ_NE2</t>
  </si>
  <si>
    <t>Early childhood development</t>
  </si>
  <si>
    <t>Percentage of children (36-59 months) with whom any adult household member has engaged in 4 or more activities to provide early stimulation and responsive care in the last 3 days</t>
  </si>
  <si>
    <t>ECD_CHLD_24-59M_ADLT_SRC</t>
  </si>
  <si>
    <t>Percentage of self-reported unmet needs for medical examination and main reason declared: No unmet needs to declare</t>
  </si>
  <si>
    <t>HT_ADOL_UNMETMED_NOUNMET</t>
  </si>
  <si>
    <t>Percentage of population with self-reported unmet needs for medical examination who declared this as the main for reason for their unmet needs: Too expensive</t>
  </si>
  <si>
    <t>HT_ADOL_UNMETMED_TOOEXP</t>
  </si>
  <si>
    <t>Percentage of population with self-reported unmet needs for medical examination who declared this as the main for reason for their unmet needs: Too far to travel</t>
  </si>
  <si>
    <t>HT_ADOL_UNMETMED_TOOFAR</t>
  </si>
  <si>
    <t>Percentage of population with self-reported unmet needs for medical examination who declared this as the main for reason for their unmet needs: Waiting list</t>
  </si>
  <si>
    <t>HT_ADOL_UNMETMED_WAITING</t>
  </si>
  <si>
    <t>Percentage of population with self-reported unmet needs for medical examination who declared this as the main for reason for their unmet needs: Too expensive or too far to travel or waiting list</t>
  </si>
  <si>
    <t>HT_ADOL_UNMETMED_TOOEFW</t>
  </si>
  <si>
    <t>Percentage of population with self-reported unmet needs for medical examination who declared this as the main for reason for their unmet needs: No time</t>
  </si>
  <si>
    <t>HT_ADOL_UNMETMED_NOTIME</t>
  </si>
  <si>
    <t>Percentage of population with self-reported unmet needs for medical examination who declared this as the main for reason for their unmet needs: Didn't know any good doctor or specialist</t>
  </si>
  <si>
    <t>HT_ADOL_UNMETMED_NOKNOW</t>
  </si>
  <si>
    <t>Percentage of population with self-reported unmet needs for medical examination who declared this as the main for reason for their unmet needs: Fear of doctor, hospital, examination or treatment</t>
  </si>
  <si>
    <t>HT_ADOL_UNMETMED_FEAR</t>
  </si>
  <si>
    <t>Percentage of population with self-reported unmet needs for medical examination who declared this as the main for reason for their unmet needs: Wanted to wait and see if problem got better on its own</t>
  </si>
  <si>
    <t>HT_ADOL_UNMETMED_HOPING</t>
  </si>
  <si>
    <t>Percentage of population with self-reported unmet needs for medical examination who declared this as the main for reason for their unmet needs: Other</t>
  </si>
  <si>
    <t>HT_ADOL_UNMETMED_OTH</t>
  </si>
  <si>
    <t>Public spending on children</t>
  </si>
  <si>
    <t>Current health expenditure (% of GDP)</t>
  </si>
  <si>
    <t>HT_SH_XPD_CHEX_GD_ZS</t>
  </si>
  <si>
    <t>Compiled by World Bank: SH.XPD.CHEX.GD.ZS</t>
  </si>
  <si>
    <t>Domestic general government health expenditure (% of GDP)</t>
  </si>
  <si>
    <t>HT_SH_XPD_GHED_GD_ZS</t>
  </si>
  <si>
    <t>Compiled by World Bank: SH.XPD.GHED.GD.ZS</t>
  </si>
  <si>
    <t>Domestic general government health expenditure (% of general government expenditure)</t>
  </si>
  <si>
    <t>HT_SH_XPD_GHED_GE_ZS</t>
  </si>
  <si>
    <t>Compiled by World Bank: SH.XPD.GHED.GE.ZS</t>
  </si>
  <si>
    <t>Domestic general government health expenditure (% of current health expenditure)</t>
  </si>
  <si>
    <t>HT_SH_XPD_GHED_CH_ZS</t>
  </si>
  <si>
    <t>Compiled by World Bank: SH.XPD.GHED.CH.ZS</t>
  </si>
  <si>
    <t>Domestic general government health expenditure per capita, PPP (current international $)</t>
  </si>
  <si>
    <t>HT_SH_XPD_GHED_PP_CD</t>
  </si>
  <si>
    <t>Compiled by World Bank: SH.XPD.GHED.PP.CD</t>
  </si>
  <si>
    <t>Domestic private health expenditure (% of current health expenditure)</t>
  </si>
  <si>
    <t>HT_SH_XPD_PVTD_CH_ZS</t>
  </si>
  <si>
    <t>Compiled by World Bank: SH.XPD.PVTD.CH.ZS</t>
  </si>
  <si>
    <t>Domestic private health expenditure per capita, PPP (current international $)</t>
  </si>
  <si>
    <t>HT_SH_XPD_PVTD_PP_CD</t>
  </si>
  <si>
    <t>Compiled by World Bank: SH.XPD.PVTD.PP.CD</t>
  </si>
  <si>
    <t>Domestic private health expenditure per capita (current US$)</t>
  </si>
  <si>
    <t>HT_SH_XPD_PVTD_PC_CD</t>
  </si>
  <si>
    <t>Compiled by World Bank: SH.XPD.PVTD.PC.CD</t>
  </si>
  <si>
    <t>Current health expenditure per capita, PPP (current international $)</t>
  </si>
  <si>
    <t>HT_SH_XPD_CHEX_PP_CD</t>
  </si>
  <si>
    <t>Compiled by World Bank: SH.XPD.CHEX.PP.CD</t>
  </si>
  <si>
    <t>Current health expenditure per capita (current US$)</t>
  </si>
  <si>
    <t>HT_SH_XPD_CHEX_PC_CD</t>
  </si>
  <si>
    <t>Compiled by World Bank: SH.XPD.CHEX.PC.CD</t>
  </si>
  <si>
    <t>Out-of-pocket expenditure (% of current health expenditure)</t>
  </si>
  <si>
    <t>HT_SH_XPD_OOPC_CH_ZS</t>
  </si>
  <si>
    <t>Compiled by World Bank: SH.XPD.OOPC.CH.ZS</t>
  </si>
  <si>
    <t>Out-of-pocket expenditure per capita, PPP (current international $)</t>
  </si>
  <si>
    <t>HT_SH_XPD_OOPC_PP_CD</t>
  </si>
  <si>
    <t>Compiled by World Bank: SH.XPD.OOPC.PP.CD</t>
  </si>
  <si>
    <t>Out-of-pocket expenditure per capita (current US$)</t>
  </si>
  <si>
    <t>HT_SH_XPD_OOPC_PC_CD</t>
  </si>
  <si>
    <t>Compiled by World Bank: SH.XPD.OOPC.PC.CD</t>
  </si>
  <si>
    <t>Percentage of population covered by public and primary voluntary health insurance</t>
  </si>
  <si>
    <t>HT_INS_COV</t>
  </si>
  <si>
    <t>Number of under-five deaths - SDG 3.2.1</t>
  </si>
  <si>
    <t>CME_TMY0T4</t>
  </si>
  <si>
    <t>Stillbirth rate</t>
  </si>
  <si>
    <t>CME_SBR</t>
  </si>
  <si>
    <t>Neonatal deaths (% of under-five deaths)</t>
  </si>
  <si>
    <t>CME_PND</t>
  </si>
  <si>
    <t>Percentage of under-five deaths caused by AIDS</t>
  </si>
  <si>
    <t>HT_U5DEATH_AIDS</t>
  </si>
  <si>
    <t>Percentage of under-five deaths caused by diarrhoea</t>
  </si>
  <si>
    <t>HT_U5DEATH_DIAR</t>
  </si>
  <si>
    <t>I-106</t>
  </si>
  <si>
    <t>Percentage of under-five deaths caused by pertussis</t>
  </si>
  <si>
    <t>HT_U5DEATH_PERT</t>
  </si>
  <si>
    <t>Percentage of under-five deaths caused by tetanus</t>
  </si>
  <si>
    <t>HT_U5DEATH_TETA</t>
  </si>
  <si>
    <t>Percentage of under-five deaths caused by measles</t>
  </si>
  <si>
    <t>HT_U5DEATH_MEAS</t>
  </si>
  <si>
    <t>Percentage of under-five deaths caused by meningitis</t>
  </si>
  <si>
    <t>HT_U5DEATH_MENI</t>
  </si>
  <si>
    <t>Percentage of under-five deaths caused by malaria</t>
  </si>
  <si>
    <t>HT_U5DEATH_MALA</t>
  </si>
  <si>
    <t>I-111</t>
  </si>
  <si>
    <t>Percentage of under-five deaths caused by pneumonia</t>
  </si>
  <si>
    <t>HT_U5DEATH_PNEU</t>
  </si>
  <si>
    <t>Percentage of under-five deaths caused by prematurity</t>
  </si>
  <si>
    <t>HT_U5DEATH_PRET</t>
  </si>
  <si>
    <t>I-113</t>
  </si>
  <si>
    <t>Percentage of under-five deaths caused by intrapartum-related events</t>
  </si>
  <si>
    <t>HT_U5DEATH_INTR</t>
  </si>
  <si>
    <t>Percentage of under-five deaths caused by sepsis</t>
  </si>
  <si>
    <t>HT_U5DEATH_SEPS</t>
  </si>
  <si>
    <t>Percentage of under-five deaths caused by a cause not listed in the ICD-10 defined underlying causes of death</t>
  </si>
  <si>
    <t>HT_U5DEATH_OTHE</t>
  </si>
  <si>
    <t>Percentage of under-five deaths caused by congenital abnormalities</t>
  </si>
  <si>
    <t>HT_U5DEATH_CONG</t>
  </si>
  <si>
    <t>I-117</t>
  </si>
  <si>
    <t>Percentage of under-five deaths detailed by cause: NCDs</t>
  </si>
  <si>
    <t>HT_U5DEATH_NCDS</t>
  </si>
  <si>
    <t>Percentage of under-five deaths detailed caused by injuries</t>
  </si>
  <si>
    <t>HT_U5DEATH_INJU</t>
  </si>
  <si>
    <t>C-section rate - percentage of deliveries by caesarean section</t>
  </si>
  <si>
    <t>MNCH_CSEC</t>
  </si>
  <si>
    <t>Estimated number of maternal deaths</t>
  </si>
  <si>
    <t>MNCH_MATERNAL_DEATHS</t>
  </si>
  <si>
    <t>Lifetime risk of maternal death (%)</t>
  </si>
  <si>
    <t>MNCH_SH_MMR_RISK_ZS</t>
  </si>
  <si>
    <t>Institutional deliveries - percentage of deliveries in a health facility</t>
  </si>
  <si>
    <t>MNCH_INSTDEL</t>
  </si>
  <si>
    <t>Early childbearing - percentage of women who gave birth before age 18</t>
  </si>
  <si>
    <t>MNCH_BIRTH18</t>
  </si>
  <si>
    <t>Percentage of surviving infants who received the first dose of measles-containing vaccine (MCV1)</t>
  </si>
  <si>
    <t>IM_MCV1</t>
  </si>
  <si>
    <t>Percentage of districts with at least 80% DTP3 coverage</t>
  </si>
  <si>
    <t>HT_DIST80DTP3_P</t>
  </si>
  <si>
    <t>Number of children moderately or severely overweight (in thousands) - SDG 2.2.2</t>
  </si>
  <si>
    <t>HT_SN_STA_OVWGTN</t>
  </si>
  <si>
    <t>Percentage of women (15-49 years) with anaemia - SDG 2.2.3</t>
  </si>
  <si>
    <t>HT_SH_STA_ANEM</t>
  </si>
  <si>
    <t>Percentage of non-pregnant women (15-49 years) with anaemia - SDG 2.2.3</t>
  </si>
  <si>
    <t>HT_SH_STA_ANEM_NPRG</t>
  </si>
  <si>
    <t>Percentage of pregnant women (15-49 years) with anaemia - SDG 2.2.3</t>
  </si>
  <si>
    <t>HT_SH_STA_ANEM_PREG</t>
  </si>
  <si>
    <t>Percentage of births without a birth weight in key data sources</t>
  </si>
  <si>
    <t>NT_BW_UNW</t>
  </si>
  <si>
    <t>Underweight prevalence among adults</t>
  </si>
  <si>
    <t>HT_NCD_BMI_18A</t>
  </si>
  <si>
    <t>Adolescent mortality rate</t>
  </si>
  <si>
    <t>HT_ADOL_MT</t>
  </si>
  <si>
    <t>Age-standardized prevalence of current tobacco use among persons aged 15 years and older - SDG 3.a.1</t>
  </si>
  <si>
    <t>HT_SH_PRV_SMOK</t>
  </si>
  <si>
    <t>Crude death rate caused by intentional self-harm</t>
  </si>
  <si>
    <t>HT_CDRT_SELF_HARM</t>
  </si>
  <si>
    <t>Percentage of 15-year-old students reporting high life satisfaction</t>
  </si>
  <si>
    <t>HT_ADOL_HIGH_SATS</t>
  </si>
  <si>
    <t>Percentage of 11-, 13- and 15-year-old school children who report doing the WHO-recommended duration of daily exercise</t>
  </si>
  <si>
    <t>HT_CHLD_DAILY_EXER</t>
  </si>
  <si>
    <t>Percentage of 11-, 13- and 15-year-old school children who rate their own health as 'fair' or 'poor'</t>
  </si>
  <si>
    <t>HT_CHLD_HEALTH_POOR</t>
  </si>
  <si>
    <t>Percentage of children (0-15 years) living with limitations in activities due to health problems</t>
  </si>
  <si>
    <t>HT_CHLD_HEALTH_PROB</t>
  </si>
  <si>
    <t>Percentage of 11-, 13- and 15-year-old school children who report feeling high support from their family</t>
  </si>
  <si>
    <t>HT_CHLD_SUP_FAM</t>
  </si>
  <si>
    <t>Percentage of 15-year-old students who express self-efficacy</t>
  </si>
  <si>
    <t>HT_CHLD_SELF_EFFICACY</t>
  </si>
  <si>
    <t>Percentage of 15-year-old students who express a growth mindset</t>
  </si>
  <si>
    <t>HT_CHLD_GROWTH_MIND</t>
  </si>
  <si>
    <t>Percentage of 11-, 13- and 15-year-old school children who report multiple subjective health complaints</t>
  </si>
  <si>
    <t>HT_CHLD_HEALTH_COMP</t>
  </si>
  <si>
    <t>Percentage of 15-year-old students who believe their life has meaning and purpose</t>
  </si>
  <si>
    <t>HT_CHLD_LIFE_PURP</t>
  </si>
  <si>
    <t>Percentage of adolescents (11-, 13- and 15-year-olds) who report finding it difficult to talk to their parents</t>
  </si>
  <si>
    <t>HT_CHLD_DIFF_PAR</t>
  </si>
  <si>
    <t>Percentage of 15-year-old students who report that their parents encourage them to be confident</t>
  </si>
  <si>
    <t>HT_CHLD_PAR_CONF</t>
  </si>
  <si>
    <t>Percentage of 10-year-old school children who feel that they have enough friends</t>
  </si>
  <si>
    <t>HT_CHLD_FRIENDS</t>
  </si>
  <si>
    <t>Percentage of 11-, 13- and 15-year-old school children who feel supported by their friends</t>
  </si>
  <si>
    <t>HT_CHLD_SUP_FRIENDS</t>
  </si>
  <si>
    <t>Estimated number of children (0-14 years) living with HIV</t>
  </si>
  <si>
    <t>HT_SH_HIV_0014</t>
  </si>
  <si>
    <t>Estimated number of children  (0-19 years) living with HIV</t>
  </si>
  <si>
    <t>HVA_EPI_LHIV_0-19</t>
  </si>
  <si>
    <t>Estimated HIV incidence rate among children (0-14 years) - SDG 3.3.1</t>
  </si>
  <si>
    <t>HVA_EPI_INF_RT_0-14</t>
  </si>
  <si>
    <t>Reported number of children (0-14 years) receiving antiretroviral treatment</t>
  </si>
  <si>
    <t>HVA_PED_ART_NUM</t>
  </si>
  <si>
    <t>Percentage of children (0-14 years) living with HIV and receiving antiretroviral therapy</t>
  </si>
  <si>
    <t>HVA_PED_ART_CVG</t>
  </si>
  <si>
    <t>Percentage of young people (15-24 years) with comprehensive and correct knowledge of HIV</t>
  </si>
  <si>
    <t>HVA_PREV_KNOW</t>
  </si>
  <si>
    <t>Percentage of people (15-49 years) expressing discriminatory attitudes towards people living with HIV</t>
  </si>
  <si>
    <t>HVA_PREV_STIGMA</t>
  </si>
  <si>
    <t>Poverty and Social Protection</t>
  </si>
  <si>
    <t>Water and sanitation</t>
  </si>
  <si>
    <t>Percentage of population using safely managed drinking water services - SDG 6.1.1</t>
  </si>
  <si>
    <t>WS_PPL_W-SM</t>
  </si>
  <si>
    <t>Percentage of population using safely managed sanitation services - SDG 6.2.1</t>
  </si>
  <si>
    <t>WS_PPL_S-SM</t>
  </si>
  <si>
    <t>Percentage of population with a handwashing facility with soap and water available at home - SDG 6.2.1</t>
  </si>
  <si>
    <t>WS_PPL_H-B</t>
  </si>
  <si>
    <t>Percentage of population practising open defecation - SDG 6.2.1</t>
  </si>
  <si>
    <t>WS_PPL_S-OD</t>
  </si>
  <si>
    <t>Percentage of population having neither a bath, nor a shower, nor indoor flushing toilet in their household</t>
  </si>
  <si>
    <t>HT_NO_BTH_SHW_FLSH</t>
  </si>
  <si>
    <t>Number of early childhood educational development enrolments</t>
  </si>
  <si>
    <t>EDUNF_STU_L01_TOT</t>
  </si>
  <si>
    <t>I-178</t>
  </si>
  <si>
    <t>Number of early childhood educational development enrolments in public institutions</t>
  </si>
  <si>
    <t>EDUNF_STU_L01_PUB</t>
  </si>
  <si>
    <t>I-179</t>
  </si>
  <si>
    <t>Number of early childhood educational development enrolments in private institutions</t>
  </si>
  <si>
    <t>EDUNF_STU_L01_PRV</t>
  </si>
  <si>
    <t>Gross enrolment ratio of children (0-2 years) in early childhood educational development programs</t>
  </si>
  <si>
    <t>EDU_SDG_GER_L01</t>
  </si>
  <si>
    <t>Education system</t>
  </si>
  <si>
    <t>Number of years of free pre-primary education guaranteed in legal framework</t>
  </si>
  <si>
    <t>EDU_SDG_FREE_EDU_L02</t>
  </si>
  <si>
    <t>Number of years of compulsory pre-primary education guaranteed in legal framework</t>
  </si>
  <si>
    <t>EDU_SDG_COMP_EDU_L02</t>
  </si>
  <si>
    <t>Number of pre-primary education enrolments</t>
  </si>
  <si>
    <t>EDUNF_STU_L02_TOT</t>
  </si>
  <si>
    <t>I-186</t>
  </si>
  <si>
    <t>Number of pre-primary education enrolments in public institutions</t>
  </si>
  <si>
    <t>EDUNF_STU_L02_PUB</t>
  </si>
  <si>
    <t>I-187</t>
  </si>
  <si>
    <t>Number of pre-primary education enrolments in  private institutions</t>
  </si>
  <si>
    <t>EDUNF_STU_L02_PRV</t>
  </si>
  <si>
    <t>Gross enrolment ratio in pre-primary education</t>
  </si>
  <si>
    <t>EDUNF_GER_L02</t>
  </si>
  <si>
    <t>I-189</t>
  </si>
  <si>
    <t>Net enrolment ratio in pre-primary education</t>
  </si>
  <si>
    <t>EDUNF_NER_L02</t>
  </si>
  <si>
    <t>Percentage of all children enrolled in private institutions of pre-primary education</t>
  </si>
  <si>
    <t>EDUNF_PRP_L02</t>
  </si>
  <si>
    <t>I-191</t>
  </si>
  <si>
    <t>Percentage of females in pre-primary education</t>
  </si>
  <si>
    <t>EDUNF_FEP_L02</t>
  </si>
  <si>
    <t>Participation in organized learning (adjusted net enrolment rate, one year before official primary entry age - administrative data) - SDG 4.2.2</t>
  </si>
  <si>
    <t>EDUNF_NERA_L1_UNDER1</t>
  </si>
  <si>
    <t>Participation in organized learning (adjusted net attendance rate, one year before official primary entry age - household survey data) - SDG 4.2.2</t>
  </si>
  <si>
    <t>EDUNF_NARA_L1_UNDER1</t>
  </si>
  <si>
    <t>4.2.1. Percentage of children (36-59 months) developmentally on track in at least 3 of the 4 following domains: literacy-numeracy, physical, social-emotional and learning</t>
  </si>
  <si>
    <t>ECD_CHLD_36-59M_LMPSL</t>
  </si>
  <si>
    <t>I-197</t>
  </si>
  <si>
    <t>Net intake rate to primary education of official entry age</t>
  </si>
  <si>
    <t>EDUNF_NIR_L1_ENTRYAGE</t>
  </si>
  <si>
    <t>Number of primary education enrolments</t>
  </si>
  <si>
    <t>EDUNF_STU_L1_TOT</t>
  </si>
  <si>
    <t>I-200</t>
  </si>
  <si>
    <t>Percentage of females in primary education</t>
  </si>
  <si>
    <t>EDUNF_FEP_L1</t>
  </si>
  <si>
    <t>Number of lower secondary education enrolments</t>
  </si>
  <si>
    <t>EDUNF_STU_L2_TOT</t>
  </si>
  <si>
    <t>I-202</t>
  </si>
  <si>
    <t>Percentage of females in lower secondary education</t>
  </si>
  <si>
    <t>EDUNF_FEP_L2</t>
  </si>
  <si>
    <t>Number of upper secondary education enrolments</t>
  </si>
  <si>
    <t>EDUNF_STU_L3_TOT</t>
  </si>
  <si>
    <t>I-204</t>
  </si>
  <si>
    <t>Percentage of females in upper secondary education</t>
  </si>
  <si>
    <t>EDUNF_FEP_L3</t>
  </si>
  <si>
    <t>I-205</t>
  </si>
  <si>
    <t>Percentage of females in general upper-secondary education</t>
  </si>
  <si>
    <t>EDUNF_FEP_L3_GEN</t>
  </si>
  <si>
    <t>I-206</t>
  </si>
  <si>
    <t>Percentage of females in vocational upper-secondary education</t>
  </si>
  <si>
    <t>EDUNF_FEP_L3_VOC</t>
  </si>
  <si>
    <t>I-207</t>
  </si>
  <si>
    <t>Number of upper secondary enrolments by program orientation - general</t>
  </si>
  <si>
    <t>EDUNF_STU_L3_GEN</t>
  </si>
  <si>
    <t>I-208</t>
  </si>
  <si>
    <t>Number of upper secondary enrolments by program orientation - vocational</t>
  </si>
  <si>
    <t>EDUNF_STU_L3_VOC</t>
  </si>
  <si>
    <t>I-210</t>
  </si>
  <si>
    <t>Number of primary education enrolments in public institutions</t>
  </si>
  <si>
    <t>EDUNF_STU_L1_PUB</t>
  </si>
  <si>
    <t>I-211</t>
  </si>
  <si>
    <t>Number of primary education enrolments in private institutions</t>
  </si>
  <si>
    <t>EDUNF_STU_L1_PRV</t>
  </si>
  <si>
    <t>Percentage of enrolments in private schools of primary education</t>
  </si>
  <si>
    <t>EDUNF_PRP_L1</t>
  </si>
  <si>
    <t>I-213</t>
  </si>
  <si>
    <t>Number of lower secondary education enrolments in public institutions</t>
  </si>
  <si>
    <t>EDUNF_STU_L2_PUB</t>
  </si>
  <si>
    <t>I-214</t>
  </si>
  <si>
    <t>Number of lower secondary education enrolments in private institutions</t>
  </si>
  <si>
    <t>EDUNF_STU_L2_PRV</t>
  </si>
  <si>
    <t>Percentage of children enrolled in private schools of lower secondary education</t>
  </si>
  <si>
    <t>EDUNF_PRP_L2</t>
  </si>
  <si>
    <t>I-216</t>
  </si>
  <si>
    <t>Number of children enrolled in upper secondary education - public institutions</t>
  </si>
  <si>
    <t>EDUNF_STU_L3_PUB</t>
  </si>
  <si>
    <t>I-217</t>
  </si>
  <si>
    <t>Number of children enrolled in upper secondary education - private institutions</t>
  </si>
  <si>
    <t>EDUNF_STU_L3_PRV</t>
  </si>
  <si>
    <t>Percentage of students enrolled in private schools of upper secondary education</t>
  </si>
  <si>
    <t>EDUNF_PRP_L3</t>
  </si>
  <si>
    <t>I-219</t>
  </si>
  <si>
    <t>Upper secondary enrolments - general, public institutions</t>
  </si>
  <si>
    <t>EDUNF_STU_L3_GEN_PUB</t>
  </si>
  <si>
    <t>I-220</t>
  </si>
  <si>
    <t>Upper secondary enrolments - general, private institutions</t>
  </si>
  <si>
    <t>EDUNF_STU_L3_GEN_PRV</t>
  </si>
  <si>
    <t>I-222</t>
  </si>
  <si>
    <t>Vocational or technical upper secondary education enrolments in public institutions</t>
  </si>
  <si>
    <t>EDUNF_STU_L3_VOC_PUB</t>
  </si>
  <si>
    <t>I-223</t>
  </si>
  <si>
    <t>Vocational or technical upper secondary education enrolments  in private institutions</t>
  </si>
  <si>
    <t>EDUNF_STU_L3_VOC_PRV</t>
  </si>
  <si>
    <t>Primary education gross enrolment ratio</t>
  </si>
  <si>
    <t>EDUNF_GER_L1</t>
  </si>
  <si>
    <t>Lower secondary education gross enrolment ratio</t>
  </si>
  <si>
    <t>EDUNF_GER_L2</t>
  </si>
  <si>
    <t>Basic education gross enrolment ratio</t>
  </si>
  <si>
    <t>EDUNF_GER_L1AND2</t>
  </si>
  <si>
    <t>I-227</t>
  </si>
  <si>
    <t>Lower secondary education gross enrolment ratio by program orientation - general</t>
  </si>
  <si>
    <t>EDUNF_GER_L2_GEN</t>
  </si>
  <si>
    <t>I-228</t>
  </si>
  <si>
    <t>Lower secondary education gross enrolment ratio by program orientation - vocational</t>
  </si>
  <si>
    <t>EDUNF_GER_L2_VOC</t>
  </si>
  <si>
    <t>Upper-secondary education gross enrolment ratio</t>
  </si>
  <si>
    <t>EDUNF_GER_L3</t>
  </si>
  <si>
    <t>I-230</t>
  </si>
  <si>
    <t>Upper secondary gross enrolment ratio by program orientiation - general</t>
  </si>
  <si>
    <t>EDUNF_GER_L3_GEN</t>
  </si>
  <si>
    <t>I-231</t>
  </si>
  <si>
    <t>Upper secondary gross enrolment ratio by program orientiation - vocational</t>
  </si>
  <si>
    <t>EDUNF_GER_L3_VOC</t>
  </si>
  <si>
    <t>I-232</t>
  </si>
  <si>
    <t>Adjusted net enrolment rate: primary education</t>
  </si>
  <si>
    <t>EDUNF_NERA_L1</t>
  </si>
  <si>
    <t>I-233</t>
  </si>
  <si>
    <t>Adjusted net enrolment rate: lower secondary</t>
  </si>
  <si>
    <t>EDUNF_NERA_L2</t>
  </si>
  <si>
    <t>Learning quality and skills</t>
  </si>
  <si>
    <t>Percentage of children in grade 2 or 3 reaching minimum proficiency in reading - SDG 4.1.1</t>
  </si>
  <si>
    <t>EDU_SDG_STU_L1_G2OR3_REA</t>
  </si>
  <si>
    <t>Percentage of children in grade 2 or 3 reaching minimum proficiency in math - SDG 4.1.1</t>
  </si>
  <si>
    <t>EDU_SDG_STU_L1_G2OR3_MAT</t>
  </si>
  <si>
    <t>Percentage of children at the end of primary education reaching minimum proficiency in reading - SDG 4.1.1</t>
  </si>
  <si>
    <t>EDU_SDG_STU_L1_GLAST_REA</t>
  </si>
  <si>
    <t>Percentage of children at the end of primary education reaching minimum proficiency in math- SDG 4.1.1</t>
  </si>
  <si>
    <t>EDU_SDG_STU_L1_GLAST_MAT</t>
  </si>
  <si>
    <t>Percentage of children at the end of lower secondary education reaching minimum proficiency in reading - SDG 4.1.1</t>
  </si>
  <si>
    <t>EDU_SDG_STU_L2_GLAST_REA</t>
  </si>
  <si>
    <t>Percentage of children at the end of lower secondary education reaching minimum proficiency in math - SDG 4.1.1</t>
  </si>
  <si>
    <t>EDU_SDG_STU_L2_GLAST_MAT</t>
  </si>
  <si>
    <t>Administration of nationally-representative learning assessment in reading (end of primary education)</t>
  </si>
  <si>
    <t>EDUNF_ADMIN_L1_GLAST_REA</t>
  </si>
  <si>
    <t>Administration of nationally-representative learning assessment in math (end of primary education)</t>
  </si>
  <si>
    <t>EDUNF_ADMIN_L1_GLAST_MAT</t>
  </si>
  <si>
    <t>Administration of nationally-representative learning assessment in reading (end of lower secondary education)</t>
  </si>
  <si>
    <t>EDUNF_ADMIN_L2_REA</t>
  </si>
  <si>
    <t>Administration of nationally-representative learning assessment in math (end of lower secondary education)</t>
  </si>
  <si>
    <t>EDUNF_ADMIN_L2_MAT</t>
  </si>
  <si>
    <t>Youth literacy rate</t>
  </si>
  <si>
    <t>EDUNF_LR_YOUTH</t>
  </si>
  <si>
    <t>Number of repeaters in all grades of primary education</t>
  </si>
  <si>
    <t>EDUNF_RPTR_L1</t>
  </si>
  <si>
    <t>Number of repeaters in all grades of lower secondary general education</t>
  </si>
  <si>
    <t>EDUNF_RPTR_L2</t>
  </si>
  <si>
    <t>Percentage of repeaters in all grades of primary education</t>
  </si>
  <si>
    <t>EDUNF_REPP_L1</t>
  </si>
  <si>
    <t>Percentage of repeaters in all grades of lower secondary general education</t>
  </si>
  <si>
    <t>EDUNF_REPP_L2</t>
  </si>
  <si>
    <t>I-260</t>
  </si>
  <si>
    <t>Percentage of females among repeaters in primary education</t>
  </si>
  <si>
    <t>EDUNF_FRP_L1</t>
  </si>
  <si>
    <t>I-261</t>
  </si>
  <si>
    <t>Cumulative drop-out rate in primary education</t>
  </si>
  <si>
    <t>EDUNF_DR_L1</t>
  </si>
  <si>
    <t>I-262</t>
  </si>
  <si>
    <t>Number of early school leavers from primary education</t>
  </si>
  <si>
    <t>EDUNF_ESL_L1</t>
  </si>
  <si>
    <t>I-263</t>
  </si>
  <si>
    <t>Cumulative drop-out rate in lower secondary general education</t>
  </si>
  <si>
    <t>EDUNF_DR_L2</t>
  </si>
  <si>
    <t>Survival rate to the last grade of primary education</t>
  </si>
  <si>
    <t>EDUNF_SR_L1</t>
  </si>
  <si>
    <t>I-265</t>
  </si>
  <si>
    <t>Survival rate to the last grade of lower secondary general education</t>
  </si>
  <si>
    <t>EDUNF_SR_L2</t>
  </si>
  <si>
    <t>Primary education completion rate - SDG 4.1.2</t>
  </si>
  <si>
    <t>EDUNF_CR_L1</t>
  </si>
  <si>
    <t>Lower secondary education completion rate - SDG 4.1.2</t>
  </si>
  <si>
    <t>EDUNF_CR_L2</t>
  </si>
  <si>
    <t>Upper secondary education completion rate - SDG 4.1.2</t>
  </si>
  <si>
    <t>EDUNF_CR_L3</t>
  </si>
  <si>
    <t>I-269</t>
  </si>
  <si>
    <t>Effective transition rate from primary to lower secondary general education</t>
  </si>
  <si>
    <t>EDUNF_TRANRA_L2</t>
  </si>
  <si>
    <t>Number of out-of-school children of primary school age</t>
  </si>
  <si>
    <t>EDUNF_OFST_L1</t>
  </si>
  <si>
    <t>Out-of-school rate for children of primary school age</t>
  </si>
  <si>
    <t>EDUNF_ROFST_L1</t>
  </si>
  <si>
    <t>Number of out-of-school adolescents of lower secondary school age</t>
  </si>
  <si>
    <t>EDUNF_OFST_L2</t>
  </si>
  <si>
    <t>Out-of-school rate for adolescents of lower secondary school age</t>
  </si>
  <si>
    <t>EDUNF_ROFST_L2</t>
  </si>
  <si>
    <t>Number of out-of-school youth of upper secondary school age</t>
  </si>
  <si>
    <t>EDUNF_OFST_L3</t>
  </si>
  <si>
    <t>Out-of-school rate for youth of upper secondary school age</t>
  </si>
  <si>
    <t>EDUNF_ROFST_L3</t>
  </si>
  <si>
    <t xml:space="preserve">Percentage of youth (15-24 years) not in education, employment or training - SDG 8.6.1 </t>
  </si>
  <si>
    <t>EDU_SDG_YOUTH_NEET</t>
  </si>
  <si>
    <t>Selected source ILOSTAT SDG labour market indicators: SDG indicator 8.6.1 (SDG_0861_SEX_RT_A)</t>
  </si>
  <si>
    <t>Participation rate of youth and adults in formal and non-formal education and training - SDG 4.3.1</t>
  </si>
  <si>
    <t>EDU_SDG_PRYA</t>
  </si>
  <si>
    <t>Number of post-secondary non-tertiary education enrolments</t>
  </si>
  <si>
    <t>EDUNF_STU_L4_TOT</t>
  </si>
  <si>
    <t>I-280</t>
  </si>
  <si>
    <t>Number of post-secondary non-tertiary education enrolments in public institutions</t>
  </si>
  <si>
    <t>EDUNF_STU_L4_PUB</t>
  </si>
  <si>
    <t>I-281</t>
  </si>
  <si>
    <t>Number of post-secondary non-tertiary education enrolments in private institutions</t>
  </si>
  <si>
    <t>EDUNF_STU_L4_PRV</t>
  </si>
  <si>
    <t>Percentage of private enrolments in post-secondary non-tertiary education</t>
  </si>
  <si>
    <t>EDUNF_PRP_L4</t>
  </si>
  <si>
    <t>I-283</t>
  </si>
  <si>
    <t>Percentage of female enrolments in post-secondary non-tertiary education</t>
  </si>
  <si>
    <t>EDUNF_FEP_L4</t>
  </si>
  <si>
    <t>Number of tertiary education enrolments</t>
  </si>
  <si>
    <t>EDUNF_STU_L5T8_TOT</t>
  </si>
  <si>
    <t>I-285</t>
  </si>
  <si>
    <t>Number of tertiary education enrolments in public institutions</t>
  </si>
  <si>
    <t>EDUNF_STU_L5T8_PUB</t>
  </si>
  <si>
    <t>I-286</t>
  </si>
  <si>
    <t>Number of tertiary education enrolments in private institutions</t>
  </si>
  <si>
    <t>EDUNF_STU_L5T8_PRV</t>
  </si>
  <si>
    <t>Percentage of private enrolments in tertiary education</t>
  </si>
  <si>
    <t>EDUNF_PRP_L5T8</t>
  </si>
  <si>
    <t>I-288</t>
  </si>
  <si>
    <t>Percentage of female enrolments in tertiary education</t>
  </si>
  <si>
    <t>EDUNF_FEP_L5T8</t>
  </si>
  <si>
    <t>Gross enrolment ratio, pre-primary, Gender Parity Index</t>
  </si>
  <si>
    <t>EDUNF_GER_GPI_L02</t>
  </si>
  <si>
    <t>Gross enrolment ratio, primary, Gender Parity Index</t>
  </si>
  <si>
    <t>EDUNF_GER_GPI_L1</t>
  </si>
  <si>
    <t>Gross enrolment ratio, lower secondary, Gender Parity Index</t>
  </si>
  <si>
    <t>EDUNF_GER_GPI_L2</t>
  </si>
  <si>
    <t>Gross enrolment ratio, upper secondary, Gender Parity Index</t>
  </si>
  <si>
    <t>EDUNF_GER_GPI_L3</t>
  </si>
  <si>
    <t>Gross enrolment ratio, secondary, Gender Parity Index</t>
  </si>
  <si>
    <t>EDUNF_GER_GPI_L2AND3</t>
  </si>
  <si>
    <t>I-295</t>
  </si>
  <si>
    <t>Number of children with disabilities in education</t>
  </si>
  <si>
    <t>EDU_CHLD_DISAB</t>
  </si>
  <si>
    <t>I-296</t>
  </si>
  <si>
    <t>Number of children with disabilities in an ordinary (general) school</t>
  </si>
  <si>
    <t>EDU_CHLD_DISAB_GENERAL</t>
  </si>
  <si>
    <t>I-297</t>
  </si>
  <si>
    <t>Number of children with disabilities in a special school</t>
  </si>
  <si>
    <t>EDU_CHLD_DISAB_SPECIAL</t>
  </si>
  <si>
    <t>I-298</t>
  </si>
  <si>
    <t>Number of children with disabilities in ISCED 0 level of education</t>
  </si>
  <si>
    <t>EDU_CHLD_DISAB_L02</t>
  </si>
  <si>
    <t>I-299</t>
  </si>
  <si>
    <t>Number of children with disabilities in ISCED 1 level of education</t>
  </si>
  <si>
    <t>EDU_CHLD_DISAB_L1</t>
  </si>
  <si>
    <t>I-300</t>
  </si>
  <si>
    <t>Number of children with disabilities in ISCED 2 level of education</t>
  </si>
  <si>
    <t>EDU_CHLD_DISAB_L2</t>
  </si>
  <si>
    <t>I-301</t>
  </si>
  <si>
    <t>Number of children with disabilities in ISCED 3 level of education</t>
  </si>
  <si>
    <t>EDU_CHLD_DISAB_L3</t>
  </si>
  <si>
    <t>I-302</t>
  </si>
  <si>
    <t>Number of children with disabilities in a general boarding school</t>
  </si>
  <si>
    <t>EDU_CHLD_DISAB_GENERAL_BOARDING</t>
  </si>
  <si>
    <t>I-303</t>
  </si>
  <si>
    <t>Number of children with disabilities in a special boarding school</t>
  </si>
  <si>
    <t>EDU_CHLD_DISAB_SPECIAL_BOARDING</t>
  </si>
  <si>
    <t>I-304</t>
  </si>
  <si>
    <t>Number of children with disabilities being home-schooled</t>
  </si>
  <si>
    <t>EDU_CHLD_DISAB_HOME</t>
  </si>
  <si>
    <t>Government expenditure on education (% of GDP)</t>
  </si>
  <si>
    <t>EDU_FIN_EXP_PT_GDP</t>
  </si>
  <si>
    <t>Government expenditure on education (% of total government expenditure)</t>
  </si>
  <si>
    <t>EDU_FIN_EXP_PT_TOT</t>
  </si>
  <si>
    <t>Government expenditure on education, in constant PPP ($ millions)</t>
  </si>
  <si>
    <t>EDU_FIN_EXP_CONST_PPP</t>
  </si>
  <si>
    <t>I-308</t>
  </si>
  <si>
    <t>Expenditure on pre-primary (% of government expenditure on education)</t>
  </si>
  <si>
    <t>EDU_FIN_EXP_L02</t>
  </si>
  <si>
    <t>I-309</t>
  </si>
  <si>
    <t>Expenditure on primary (% of government expenditure on education)</t>
  </si>
  <si>
    <t>EDU_FIN_EXP_L1</t>
  </si>
  <si>
    <t>I-310</t>
  </si>
  <si>
    <t>Expenditure on lower secondary (% of government expenditure on education)</t>
  </si>
  <si>
    <t>EDU_FIN_EXP_L2</t>
  </si>
  <si>
    <t>I-311</t>
  </si>
  <si>
    <t>Expenditure on upper secondary (% of government expenditure on education)</t>
  </si>
  <si>
    <t>EDU_FIN_EXP_L3</t>
  </si>
  <si>
    <t>I-312</t>
  </si>
  <si>
    <t>Expenditure on post-secondary non-tertiary (% of government expenditure on education)</t>
  </si>
  <si>
    <t>EDU_FIN_EXP_L4</t>
  </si>
  <si>
    <t>I-313</t>
  </si>
  <si>
    <t>Expenditure on tertiary (% of government expenditure on education)</t>
  </si>
  <si>
    <t>EDU_FIN_EXP_L5T8</t>
  </si>
  <si>
    <t>Percentage of primary schools with access to adapted infrastructure and materials for students with disabilities - SDG 4.a.1</t>
  </si>
  <si>
    <t>EDU_SDG_SCH_L1</t>
  </si>
  <si>
    <t>Percentage of lower secondary schools with access to adapted infrastructure and materials for students with disabilities - SDG 4.a.1</t>
  </si>
  <si>
    <t>EDU_SDG_SCH_L2</t>
  </si>
  <si>
    <t>Percentage of upper secondary schools with access to adapted infrastructure and materials for students with disabilities - SDG 4.a.1</t>
  </si>
  <si>
    <t>EDU_SDG_SCH_L3</t>
  </si>
  <si>
    <t>Percentage of schools with basic hygiene services - SDG 4.a.1</t>
  </si>
  <si>
    <t>WS_SCH_H-B</t>
  </si>
  <si>
    <t>Percentage of schools with basic sanitation services - SDG 4.a.1</t>
  </si>
  <si>
    <t>WS_SCH_S-B</t>
  </si>
  <si>
    <t>Percentage of schools with basic drinking water services - SDG 4.a.1</t>
  </si>
  <si>
    <t>WS_SCH_W-B</t>
  </si>
  <si>
    <t>Number of classroom teachers in primary education</t>
  </si>
  <si>
    <t>EDUNF_TEACH_L1</t>
  </si>
  <si>
    <t>Number of classroom teachers in lower secondary education</t>
  </si>
  <si>
    <t>EDUNF_TEACH_L2</t>
  </si>
  <si>
    <t>Number of classroom teachers in upper secondary education</t>
  </si>
  <si>
    <t>EDUNF_TEACH_L3</t>
  </si>
  <si>
    <t>I-323</t>
  </si>
  <si>
    <t>Pupil-teacher ratio in primary education</t>
  </si>
  <si>
    <t>EDUNF_PTR_L1</t>
  </si>
  <si>
    <t>I-324</t>
  </si>
  <si>
    <t>Pupil-teacher ratio in lower secondary education</t>
  </si>
  <si>
    <t>EDUNF_PTR_L2</t>
  </si>
  <si>
    <t>I-325</t>
  </si>
  <si>
    <t>Pupil-teacher ratio in secondary education</t>
  </si>
  <si>
    <t>EDUNF_PTR_L2AND3</t>
  </si>
  <si>
    <t>I-326</t>
  </si>
  <si>
    <t>Pupil-teacher ratio in upper secondary education</t>
  </si>
  <si>
    <t>EDUNF_PTR_L3</t>
  </si>
  <si>
    <t>I-327</t>
  </si>
  <si>
    <t>Percentage of trained teachers in pre-primary education</t>
  </si>
  <si>
    <t>EDU_SDG_TRTP_L02</t>
  </si>
  <si>
    <t>I-328</t>
  </si>
  <si>
    <t>Percentage of trained teachers in primary education</t>
  </si>
  <si>
    <t>EDU_SDG_TRTP_L1</t>
  </si>
  <si>
    <t>I-329</t>
  </si>
  <si>
    <t>Percentage of trained teachers in lower secondary education</t>
  </si>
  <si>
    <t>EDU_SDG_TRTP_L2</t>
  </si>
  <si>
    <t>I-330</t>
  </si>
  <si>
    <t>Percentage of trained teachers in upper secondary education</t>
  </si>
  <si>
    <t>EDU_SDG_TRTP_L3</t>
  </si>
  <si>
    <t>Pupil-trained teacher ratio in pre-primary education</t>
  </si>
  <si>
    <t>EDU_SDG_PTTR_L02</t>
  </si>
  <si>
    <t xml:space="preserve">Pupil-trained teacher ratio in primary education </t>
  </si>
  <si>
    <t>EDU_SDG_PTTR_L1</t>
  </si>
  <si>
    <t>Pupil-trained teacher ratio in lower secondary education</t>
  </si>
  <si>
    <t>EDU_SDG_PTTR_L2</t>
  </si>
  <si>
    <t>Pupil-trained teacher ratio in upper secondary education</t>
  </si>
  <si>
    <t>EDU_SDG_PTTR_L3</t>
  </si>
  <si>
    <t>Percentage of teachers with the minimum required qualifications in pre-primary education</t>
  </si>
  <si>
    <t>EDU_SDG_QUTP_L02</t>
  </si>
  <si>
    <t>Percentage of teachers with the minimum required qualifications in primary education</t>
  </si>
  <si>
    <t>EDU_SDG_QUTP_L1</t>
  </si>
  <si>
    <t>Percentage of teachers with the minimum required qualifications in lower secondary education</t>
  </si>
  <si>
    <t>EDU_SDG_QUTP_L2</t>
  </si>
  <si>
    <t>Percentage of teachers with the minimum required qualifications in upper secondary education</t>
  </si>
  <si>
    <t>EDU_SDG_QUTP_L3</t>
  </si>
  <si>
    <t>Pupil-qualified teacher ratio in pre-primary education</t>
  </si>
  <si>
    <t>EDU_SDG_PQTR_L02</t>
  </si>
  <si>
    <t>Pupil-qualified teacher ratio in primary education</t>
  </si>
  <si>
    <t>EDU_SDG_PQTR_L1</t>
  </si>
  <si>
    <t>Pupil-qualified teacher ratio in lower secondary education</t>
  </si>
  <si>
    <t>EDU_SDG_PQTR_L2</t>
  </si>
  <si>
    <t>Pupil-qualified teacher ratio in upper secondary education</t>
  </si>
  <si>
    <t>EDU_SDG_PQTR_L3</t>
  </si>
  <si>
    <t>Percentage of children who have 3 or more children's books at home</t>
  </si>
  <si>
    <t>ECD_CHLD_U5_BKS-HM</t>
  </si>
  <si>
    <t>Percentage of children under age 5 who play with 2 or more types of playthings at home</t>
  </si>
  <si>
    <t>ECD_CHLD_U5_PLYTH-HM</t>
  </si>
  <si>
    <t>Administration of nationally-representative learning assessment in reading (Grade 2 or 3)</t>
  </si>
  <si>
    <t>EDUNF_ADMIN_L1_G2OR3_REA</t>
  </si>
  <si>
    <t>Administration of nationally-representative learning assessment in math (Grade 2 or 3)</t>
  </si>
  <si>
    <t>EDUNF_ADMIN_L1_G2OR3_MAT</t>
  </si>
  <si>
    <t>Percentage of 15-year-olds achieving low scores in mathematics</t>
  </si>
  <si>
    <t>EDU_PISA_LOW_ACHIEVE_MAT</t>
  </si>
  <si>
    <t>Percentage of 15-year-olds achieving low scores in reading</t>
  </si>
  <si>
    <t>EDU_PISA_LOW_ACHIEVE_REA</t>
  </si>
  <si>
    <t>Percentage of 15-year-olds achieving low scores in science</t>
  </si>
  <si>
    <t>EDU_PISA_LOW_ACHIEVE_SCI</t>
  </si>
  <si>
    <t>Adult literacy rate</t>
  </si>
  <si>
    <t>EDUNF_LR_ADULT</t>
  </si>
  <si>
    <t>I-367</t>
  </si>
  <si>
    <t>Percentage of females among repeaters in secondary education</t>
  </si>
  <si>
    <t>EDUNF_FRP_L2AND3</t>
  </si>
  <si>
    <t>Number of out-of-school children one year younger than the official entry age to primary education</t>
  </si>
  <si>
    <t>EDUNF_OFST_L1_UNDER1</t>
  </si>
  <si>
    <t>Out-of-school rate for children one year younger than the official entry age to primary education</t>
  </si>
  <si>
    <t>EDUNF_ROFST_L1_UNDER1</t>
  </si>
  <si>
    <t>Gross enrolment ratio, early childhood educational development programmes, Gender Parity Index</t>
  </si>
  <si>
    <t>EDUNF_GER_GPI_L01</t>
  </si>
  <si>
    <t>Population of the official age for pre-primary education (number of persons)</t>
  </si>
  <si>
    <t>EDUNF_SAP_L02</t>
  </si>
  <si>
    <t>Population of the official age for primary education (number of persons)</t>
  </si>
  <si>
    <t>EDUNF_SAP_L1</t>
  </si>
  <si>
    <t>Population of the official age for lower secondary education (number of persons)</t>
  </si>
  <si>
    <t>EDUNF_SAP_L2</t>
  </si>
  <si>
    <t>Population of the official age for upper secondary education (number of persons)</t>
  </si>
  <si>
    <t>EDUNF_SAP_L3</t>
  </si>
  <si>
    <t>I-375</t>
  </si>
  <si>
    <t>Population of the official age for primary and secondary education - ISCED 1 to 3 included - (number of persons)</t>
  </si>
  <si>
    <t>EDUNF_SAP_L1T3</t>
  </si>
  <si>
    <t>Number of out-of-school children, adolescents and youth of primary and secondary school age</t>
  </si>
  <si>
    <t>EDUNF_OFST_L1T3</t>
  </si>
  <si>
    <t>Out-of-school rate for children, adolescents and youth of primary and secondary school age</t>
  </si>
  <si>
    <t>EDUNF_ROFST_L1T3</t>
  </si>
  <si>
    <t>I-378</t>
  </si>
  <si>
    <t>Population of the official age for Last Grade of lower secondary education - ISCED 2, Last Grade - (number of persons)</t>
  </si>
  <si>
    <t>EDUNF_SAP_L2_GLAST</t>
  </si>
  <si>
    <t>Percentage of children enrolled in private schools of secondary education</t>
  </si>
  <si>
    <t>EDUNF_PRP_L2AND3</t>
  </si>
  <si>
    <t>I-380</t>
  </si>
  <si>
    <t>Number of children enrolled in private schools of secondary education</t>
  </si>
  <si>
    <t>EDUNF_STU_L2AND3_PRV</t>
  </si>
  <si>
    <t>Duration of compulsory education in years</t>
  </si>
  <si>
    <t>EDUNF_COMP_YR</t>
  </si>
  <si>
    <t>I-382</t>
  </si>
  <si>
    <t>Number of years of compulsory education guaranteed in legal frameworks</t>
  </si>
  <si>
    <t>EDUNF_COMP_YR_L02T3</t>
  </si>
  <si>
    <t>I-383</t>
  </si>
  <si>
    <t>Pupil-teacher ratio in pre-primary education</t>
  </si>
  <si>
    <t>EDUNF_PTR_L02</t>
  </si>
  <si>
    <t>I-384</t>
  </si>
  <si>
    <t>Gross early childhood enrolment ratio in early childhood educational development</t>
  </si>
  <si>
    <t>EDUNF_GECER_L01</t>
  </si>
  <si>
    <t>I-385</t>
  </si>
  <si>
    <t>Gross early childhood enrolment ratio in pre-primary education</t>
  </si>
  <si>
    <t>EDUNF_GECER_L02</t>
  </si>
  <si>
    <t>Participation in early childhood education (% of children aged 3 years to starting age of compulsory primary education)</t>
  </si>
  <si>
    <t>EDU_ECEC_PART</t>
  </si>
  <si>
    <t>Adjusted net attendance rate for children of primary school age</t>
  </si>
  <si>
    <t>ED_ANAR_L1</t>
  </si>
  <si>
    <t>Adjusted net attendance rate for adolescents of lower secondary school age</t>
  </si>
  <si>
    <t>ED_ANAR_L2</t>
  </si>
  <si>
    <t>Adjusted net attendance rate for youth of upper secondary school age</t>
  </si>
  <si>
    <t>ED_ANAR_L3</t>
  </si>
  <si>
    <t>Percentage of primary schools with access to the internet for pedagogical purposes - SDG 4.a.1</t>
  </si>
  <si>
    <t>EDU_SE_ACS_INTNT_L1</t>
  </si>
  <si>
    <t>Percentage of lower secondary schools with access to the internet for pedagogical purposes - SDG 4.a.1</t>
  </si>
  <si>
    <t>EDU_SE_ACS_INTNT_L2</t>
  </si>
  <si>
    <t>Percentage of upper secondary schools with access to the internet for pedagogical purposes - SDG 4.a.1</t>
  </si>
  <si>
    <t>EDU_SE_ACS_INTNT_L3</t>
  </si>
  <si>
    <t>Percentage of primary schools with access to computers for pedagogical purposes - SDG 4.a.1</t>
  </si>
  <si>
    <t>EDU_SE_ACS_CMPTR_L1</t>
  </si>
  <si>
    <t>Percentage of lower secondary schools with access to computers for pedagogical purposes - SDG 4.a.1</t>
  </si>
  <si>
    <t>EDU_SE_ACS_CMPTR_L2</t>
  </si>
  <si>
    <t>Percentage of upper secondary schools with access to computers for pedagogical purposes - SDG 4.a.1</t>
  </si>
  <si>
    <t>EDU_SE_ACS_CMPTR_L3</t>
  </si>
  <si>
    <t>Percentage of primary schools with access to electricity - SDG 4.a.1</t>
  </si>
  <si>
    <t>EDU_SE_ACS_ELECT_L1</t>
  </si>
  <si>
    <t>Percentage of lower secondary schools with access to electricity - SDG 4.a.1</t>
  </si>
  <si>
    <t>EDU_SE_ACS_ELECT_L2</t>
  </si>
  <si>
    <t>Percentage of upper secondary schools with access to electricity - SDG 4.a.1</t>
  </si>
  <si>
    <t>EDU_SE_ACS_ELECT_L3</t>
  </si>
  <si>
    <t>Adjusted gender parity index for students at the end of primary education achieving a minimum proficiency level in reading - SDG 4.5.1</t>
  </si>
  <si>
    <t>EDU_SE_TOT_GPI_L1_REA</t>
  </si>
  <si>
    <t>Adjusted gender parity index for students at the end of lower secondary education achieving a minimum proficiency level in reading - SDG 4.5.1</t>
  </si>
  <si>
    <t>EDU_SE_TOT_GPI_L2_REA</t>
  </si>
  <si>
    <t>Adjusted gender parity index for students at the end of primary education achieving a minimum proficiency level in mathematics - SDG 4.5.1</t>
  </si>
  <si>
    <t>EDU_SE_TOT_GPI_L1_MAT</t>
  </si>
  <si>
    <t>Adjusted gender parity index for students at the end of lower secondary education achieving a minimum proficiency level in mathematics - SDG 4.5.1</t>
  </si>
  <si>
    <t>EDU_SE_TOT_GPI_L2_MAT</t>
  </si>
  <si>
    <t>Adjusted gender parity index for achieving at least a fixed level of proficiency in functional literacy skills - SDG 4.5.1</t>
  </si>
  <si>
    <t>EDU_SE_TOT_GPI_FS_LIT</t>
  </si>
  <si>
    <t>Adjusted gender parity index for achieving at least a fixed level of proficiency in functional numeracy skills - SDG 4.5.1</t>
  </si>
  <si>
    <t>EDU_SE_TOT_GPI_FS_NUM</t>
  </si>
  <si>
    <t>Adjusted gender parity index for primary education completion rate - SDG 4.5.1</t>
  </si>
  <si>
    <t>EDU_SE_AGP_CPRA_L1</t>
  </si>
  <si>
    <t>Adjusted gender parity index for lower secondary education completion rate - SDG 4.5.1</t>
  </si>
  <si>
    <t>EDU_SE_AGP_CPRA_L2</t>
  </si>
  <si>
    <t>Adjusted gender parity index for upper secondary education completion rate - SDG 4.5.1</t>
  </si>
  <si>
    <t>EDU_SE_AGP_CPRA_L3</t>
  </si>
  <si>
    <t>Adjusted gender parity index for participation rate of youth and adults in formal and non-formal education and training in the previous 12 months - SDG 4.5.1</t>
  </si>
  <si>
    <t>EDU_SE_GPI_PART</t>
  </si>
  <si>
    <t>Adjusted gender parity index for participation rate in organized learning (one year before the official primary entry age) - SDG 4.5.1</t>
  </si>
  <si>
    <t>EDU_SE_GPI_PTNPRE</t>
  </si>
  <si>
    <t>Adjusted gender parity index for the proportion of qualified teachers in pre-primary education - SDG 4.5.1</t>
  </si>
  <si>
    <t>EDU_SE_GPI_TCAQ_L02</t>
  </si>
  <si>
    <t>Adjusted gender parity index for the proportion of qualified teachers in primary education - SDG 4.5.1</t>
  </si>
  <si>
    <t>EDU_SE_GPI_TCAQ_L1</t>
  </si>
  <si>
    <t>Adjusted gender parity index for the proportion of qualified teachers in lower secondary education - SDG 4.5.1</t>
  </si>
  <si>
    <t>EDU_SE_GPI_TCAQ_L2</t>
  </si>
  <si>
    <t>Adjusted gender parity index for the proportion of qualified teachers in upper secondary education - SDG 4.5.1</t>
  </si>
  <si>
    <t>EDU_SE_GPI_TCAQ_L3</t>
  </si>
  <si>
    <t>Adjusted immigration status parity index for students at the end of primary education achieving a minimum proficiency level in reading - SDG 4.5.1</t>
  </si>
  <si>
    <t>EDU_SE_NAP_ACHI_L1_REA</t>
  </si>
  <si>
    <t>Adjusted immigration status parity index for students at the end of lower secondary education achieving a minimum proficiency level in reading - SDG 4.5.1</t>
  </si>
  <si>
    <t>EDU_SE_NAP_ACHI_L2_REA</t>
  </si>
  <si>
    <t>Adjusted immigration status parity index for students at the end of primary education achieving a minimum proficiency level in mathematics - SDG 4.5.1</t>
  </si>
  <si>
    <t>EDU_SE_NAP_ACHI_L1_MAT</t>
  </si>
  <si>
    <t>Adjusted immigration status parity index for students at the end of lower secondary education achieving a minimum proficiency level in mathematics - SDG 4.5.1</t>
  </si>
  <si>
    <t>EDU_SE_NAP_ACHI_L2_MAT</t>
  </si>
  <si>
    <t>Adjusted immigration status parity index for achieving at least a fixed level of proficiency in functional literacy skills - SDG 4.5.1</t>
  </si>
  <si>
    <t>EDU_SE_IMP_FPOF_LIT</t>
  </si>
  <si>
    <t>Adjusted immigration status parity index for achieving at least a fixed level of proficiency in functional numeracy skills - SDG 4.5.1</t>
  </si>
  <si>
    <t>EDU_SE_IMP_FPOF_NUM</t>
  </si>
  <si>
    <t>Adjusted language test parity index for students at the end of primary education achieving a minimum proficiency level in reading - SDG 4.5.1</t>
  </si>
  <si>
    <t>EDU_SE_LGP_ACHI_L1_REA</t>
  </si>
  <si>
    <t>Adjusted language test parity index for students at the end of lower secondary education achieving a minimum proficiency level in reading - SDG 4.5.1</t>
  </si>
  <si>
    <t>EDU_SE_LGP_ACHI_L2_REA</t>
  </si>
  <si>
    <t>Adjusted language test parity index for students at the end of primary education achieving a minimum proficiency level in mathematics - SDG 4.5.1</t>
  </si>
  <si>
    <t>EDU_SE_LGP_ACHI_L1_MAT</t>
  </si>
  <si>
    <t>Adjusted language test parity index for students at the end of lower secondary education achieving a minimum proficiency level in mathematics - SDG 4.5.1</t>
  </si>
  <si>
    <t>EDU_SE_LGP_ACHI_L2_MAT</t>
  </si>
  <si>
    <t>Adjusted location parity index for primary education completion rate - SDG 4.5.1</t>
  </si>
  <si>
    <t>EDU_SE_ALP_CPLR_L1</t>
  </si>
  <si>
    <t>Adjusted location parity index for lower secondary education completion rate - SDG 4.5.1</t>
  </si>
  <si>
    <t>EDU_SE_ALP_CPLR_L2</t>
  </si>
  <si>
    <t>Adjusted location parity index for upper secondary education completion rate - SDG 4.5.1</t>
  </si>
  <si>
    <t>EDU_SE_ALP_CPLR_L3</t>
  </si>
  <si>
    <t>Adjusted wealth parity index for students at the end of primary education achieving a minimum proficiency level in reading - SDG 4.5.1</t>
  </si>
  <si>
    <t>EDU_SE_TOT_SESPI_L1_REA</t>
  </si>
  <si>
    <t>Adjusted wealth parity index for students at the end of lower secondary education achieving a minimum proficiency level in reading - SDG 4.5.1</t>
  </si>
  <si>
    <t>EDU_SE_TOT_SESPI_L2_REA</t>
  </si>
  <si>
    <t>Adjusted wealth parity index for students at the end of primary education achieving a minimum proficiency level in mathematics - SDG 4.5.1</t>
  </si>
  <si>
    <t>EDU_SE_TOT_SESPI_L1_MAT</t>
  </si>
  <si>
    <t>Adjusted wealth parity index for students at the end of lower secondary education achieving a minimum proficiency level in mathematics - SDG 4.5.1</t>
  </si>
  <si>
    <t>EDU_SE_TOT_SESPI_L2_MAT</t>
  </si>
  <si>
    <t>Adjusted wealth parity index for achieving at least a fixed level of proficiency in functional literacy skills - SDG 4.5.1</t>
  </si>
  <si>
    <t>EDU_SE_TOT_SESPI_FS_LIT</t>
  </si>
  <si>
    <t>Adjusted wealth parity index for achieving at least a fixed level of proficiency in functional numeracy skills - SDG 4.5.1</t>
  </si>
  <si>
    <t>EDU_SE_TOT_SESPI_FS_NUM</t>
  </si>
  <si>
    <t>Adjusted location parity index for students at the end of primary education achieving a minimum proficiency level in reading - SDG 4.5.1</t>
  </si>
  <si>
    <t>EDU_SE_TOT_RUPI_L1_REA</t>
  </si>
  <si>
    <t>Adjusted location parity index for students at the end of lower secondary education achieving a minimum proficiency level in reading - SDG 4.5.1</t>
  </si>
  <si>
    <t>EDU_SE_TOT_RUPI_L2_REA</t>
  </si>
  <si>
    <t>Adjusted location parity index for students at the end of primary education achieving a minimum proficiency level in mathematics - SDG 4.5.1</t>
  </si>
  <si>
    <t>EDU_SE_TOT_RUPI_L1_MAT</t>
  </si>
  <si>
    <t>Adjusted location parity index for students at the end of lower secondary education achieving a minimum proficiency level in mathematics - SDG 4.5.1</t>
  </si>
  <si>
    <t>EDU_SE_TOT_RUPI_L2_MAT</t>
  </si>
  <si>
    <t>Adjusted wealth parity index for primary education completion rate - SDG 4.5.1</t>
  </si>
  <si>
    <t>EDU_SE_AWP_CPRA_L1</t>
  </si>
  <si>
    <t>Adjusted wealth parity index for lower secondary education completion rate - SDG 4.5.1</t>
  </si>
  <si>
    <t>EDU_SE_AWP_CPRA_L2</t>
  </si>
  <si>
    <t>Adjusted wealth parity index for upper secondary education completion rate - SDG 4.5.1</t>
  </si>
  <si>
    <t>EDU_SE_AWP_CPRA_L3</t>
  </si>
  <si>
    <t>Percentage of tertiary education graduates from STEM programmes</t>
  </si>
  <si>
    <t>EDUNF_STEM_GRAD_RT</t>
  </si>
  <si>
    <t>I-441</t>
  </si>
  <si>
    <t>Tertiary education gross enrolment ratio</t>
  </si>
  <si>
    <t>EDUNF_GER_L5T8</t>
  </si>
  <si>
    <t>I-442</t>
  </si>
  <si>
    <t>Gross enrolment ratio, tertiary, Gender Parity Index</t>
  </si>
  <si>
    <t>EDUNF_GER_GPI_L5T8</t>
  </si>
  <si>
    <t>Percentage of children (36-59 months) whose father has engaged in 4 or more activities to provide early stimulation and responsive care in the last 3 days</t>
  </si>
  <si>
    <t>ECD_CHLD_24-59M_FHR-SPT-LNG</t>
  </si>
  <si>
    <t xml:space="preserve">Percentage of children (3-4 years) attending an early childhood education programme </t>
  </si>
  <si>
    <t>ECD_CHLD_36-59M_EDU-PGM</t>
  </si>
  <si>
    <t>I-445</t>
  </si>
  <si>
    <t xml:space="preserve">Initial government funding of pre-primary education (% of GDP) </t>
  </si>
  <si>
    <t>EDU_FIN_INIT_GOV_L02_GDP</t>
  </si>
  <si>
    <t>Percentage of children from age 4 to the starting age of compulsory education at primary level attending formal education</t>
  </si>
  <si>
    <t>EDU_CHLD_Y04_COMP_AGE</t>
  </si>
  <si>
    <t>Percentage of Grade 4 students who are top performers in reading</t>
  </si>
  <si>
    <t>EDU_CHLD_TOP_REA</t>
  </si>
  <si>
    <t>Percentage of Grade 4 students who are top performers in maths and/or science</t>
  </si>
  <si>
    <t>EDU_CHLD_TOP_MAT_SCI</t>
  </si>
  <si>
    <t>Percentage of 15-year-old students who are top performers in reading, maths and/or science</t>
  </si>
  <si>
    <t>EDU_CHLD_TOP_REA_MAT_SCI</t>
  </si>
  <si>
    <t>Percentage of 15-year-old students who expect to complete tertiary education</t>
  </si>
  <si>
    <t>EDU_CHLD_EXP_COMP_L5</t>
  </si>
  <si>
    <t>Percentage of children (0-2 years) participating in early childhood education and care</t>
  </si>
  <si>
    <t>EDU_CHLD_Y0T2_ECEC_PART</t>
  </si>
  <si>
    <t>Percentage of Grade 4 students who often participated in early learning activities with parents when young</t>
  </si>
  <si>
    <t>EDU_CHLD_ELA_PAR</t>
  </si>
  <si>
    <t>Percentage of 15-year-old students in schools with high staff shortages</t>
  </si>
  <si>
    <t>EDU_CHLD_HIGH_SS</t>
  </si>
  <si>
    <t>Percentage of 15-year-old students who report a poor relative disciplinary climate in their classroom</t>
  </si>
  <si>
    <t>EDU_CHLD_POOR_DISC</t>
  </si>
  <si>
    <t>Percentage of 15-year-old students who feel like they belong at school</t>
  </si>
  <si>
    <t>EDU_CHLD_BELONG_SCH</t>
  </si>
  <si>
    <t>Child poverty and material deprivation</t>
  </si>
  <si>
    <t>Employed population below international poverty line - SDG 1.1.1</t>
  </si>
  <si>
    <t>PV_SI_POV_EMP1</t>
  </si>
  <si>
    <t>Percentage of population below international poverty line - SDG 1.1.1</t>
  </si>
  <si>
    <t>PV_SI_POV_DAY1</t>
  </si>
  <si>
    <t>Poverty headcount ratio at $5.50 a day (2011 PPP)</t>
  </si>
  <si>
    <t>PV_SI_POV_UMIC</t>
  </si>
  <si>
    <t>Percentage of population living below the national poverty line - SDG 1.2.1</t>
  </si>
  <si>
    <t>PV_SDG_SI_POV_NAHC</t>
  </si>
  <si>
    <t>Poverty headcount ratio at national poverty lines - SDG 1.2.1</t>
  </si>
  <si>
    <t>PV_WB_SI_POV_NAHC</t>
  </si>
  <si>
    <t>Percentage of people at risk of poverty or social exclusion</t>
  </si>
  <si>
    <t>PV_AROPE</t>
  </si>
  <si>
    <t>At-risk-of-poverty rate</t>
  </si>
  <si>
    <t>PV_AROPRT</t>
  </si>
  <si>
    <t>Percentage of children living in child-specific multidimensional poverty - SDG 1.2.1</t>
  </si>
  <si>
    <t>PV_SD_MDP_CSMP</t>
  </si>
  <si>
    <t>Percentage of households living in multidimensional poverty - SDG 1.2.1</t>
  </si>
  <si>
    <t>PV_SD_MDP_MUHHC</t>
  </si>
  <si>
    <t>Percentage of population living in multidimensional poverty - SDG 1.2.1</t>
  </si>
  <si>
    <t>PV_SD_MDP_MUHC</t>
  </si>
  <si>
    <t>Multidimensional poverty headcount ratio for total population</t>
  </si>
  <si>
    <t>PV_SI_POV_MDIM</t>
  </si>
  <si>
    <t>Multidimensional poverty headcount ratio for child population (0-17 years)</t>
  </si>
  <si>
    <t>PV_SI_POV_MDIM_17</t>
  </si>
  <si>
    <t>Percentage of population using basic drinking water services</t>
  </si>
  <si>
    <t>WS_PPL_W-B</t>
  </si>
  <si>
    <t>Percentage of population using basic sanitation services</t>
  </si>
  <si>
    <t>WS_PPL_S-B</t>
  </si>
  <si>
    <t>Severe material deprivation rate</t>
  </si>
  <si>
    <t>PV_SEV_MAT_DPRT</t>
  </si>
  <si>
    <t>Severe material and social deprivation rate</t>
  </si>
  <si>
    <t>PV_SEV_MAT_SOC_DPRT</t>
  </si>
  <si>
    <t>Share of households with dependent children with inability to afford a meal with protein every second day</t>
  </si>
  <si>
    <t>PV_INABLE_PROTEIN</t>
  </si>
  <si>
    <t>Percentage of children (1-15 years) experiencing food deprivation</t>
  </si>
  <si>
    <t>PV_CHLD_FOOD_DPRT</t>
  </si>
  <si>
    <t>Percentage of children (0-17-years) in households experiencing severe housing deprivation</t>
  </si>
  <si>
    <t>PV_CHLD_HOUS_DPRT</t>
  </si>
  <si>
    <t xml:space="preserve">Percentage of children (1-15 years) experiencing child-specific material deprivation </t>
  </si>
  <si>
    <t>PV_CHLD_MAT_DPRT</t>
  </si>
  <si>
    <t>Percentage of 15-year-old students who report not having an internet connection at home</t>
  </si>
  <si>
    <t>PV_CHLD_NO_INTERNET</t>
  </si>
  <si>
    <t>Percentage of children (0-17 years) living in relative income poverty</t>
  </si>
  <si>
    <t>PV_CHLD_REL_INC_POV</t>
  </si>
  <si>
    <t>Percentage of individuals in working-age households with children that are financially vulnerable</t>
  </si>
  <si>
    <t>PV_FIN_VULN</t>
  </si>
  <si>
    <t>Social protection system</t>
  </si>
  <si>
    <t>Percentage of population covered by at least one social protection benefit - SDG 1.3.1</t>
  </si>
  <si>
    <t>PV_SI_COV_BENFTS</t>
  </si>
  <si>
    <t>Percentage of population covered by labour market programs - SDG 1.3.1</t>
  </si>
  <si>
    <t>PV_SI_COV_LMKT</t>
  </si>
  <si>
    <t>Percentage of population covered by social assistance programs - SDG 1.3.1</t>
  </si>
  <si>
    <t>PV_SI_COV_SOCAST</t>
  </si>
  <si>
    <t>Percentage of population covered by social insurance programs - SDG 1.3.1</t>
  </si>
  <si>
    <t>PV_SI_COV_SOCINS</t>
  </si>
  <si>
    <t>Percentage of employed population covered in the event of work injury - SDG 1.3.1</t>
  </si>
  <si>
    <t>PV_SI_COV_WKINJRY</t>
  </si>
  <si>
    <t>Percentage of children/households receiving child/family cash benefit - SDG 1.3.1</t>
  </si>
  <si>
    <t>PV_SI_COV_CHLD</t>
  </si>
  <si>
    <t>Percentage of population with severe disabilities receiving disability cash benefit - SDG 1.3.1</t>
  </si>
  <si>
    <t>PV_SI_COV_DISAB</t>
  </si>
  <si>
    <t>Percentage of mothers with newborns receiving maternity cash benefit - SDG 1.3.1</t>
  </si>
  <si>
    <t>PV_SI_COV_MATNL</t>
  </si>
  <si>
    <t>Percentage of poor population receiving social assistance cash benefit - SDG 1.3.1</t>
  </si>
  <si>
    <t>PV_SI_COV_POOR</t>
  </si>
  <si>
    <t>Percentage of unemployed persons receiving unemployment cash benefit - SDG 1.3.1</t>
  </si>
  <si>
    <t>PV_SI_COV_UEMP</t>
  </si>
  <si>
    <t>Percentage of vulnerable population receiving social assistance cash benefit - SDG 1.3.1</t>
  </si>
  <si>
    <t>PV_SI_COV_VULN</t>
  </si>
  <si>
    <t>Percentage of population above statutory pensionable age receiving a pension - SDG 1.3.1</t>
  </si>
  <si>
    <t>PV_SI_COV_PENSN</t>
  </si>
  <si>
    <t>I-498</t>
  </si>
  <si>
    <t>Disability</t>
  </si>
  <si>
    <t>Number of persons with disabilities receiving disability cash benefits at the end of the year</t>
  </si>
  <si>
    <t>SP_PS_DISAB_CASH</t>
  </si>
  <si>
    <t>I-499</t>
  </si>
  <si>
    <t>Number of children (0-17 years) receiving disability cash benefits at the end of the year</t>
  </si>
  <si>
    <t>SP_CHLD_DISAB_CASH</t>
  </si>
  <si>
    <t>I-500</t>
  </si>
  <si>
    <t>Expenditure on cash benefits provided directly to children with disabilities (millions local currency)</t>
  </si>
  <si>
    <t>SP_EXP_CHLD_DISAB_CASH</t>
  </si>
  <si>
    <t>I-501</t>
  </si>
  <si>
    <t>Number of persons registered as persons with disabilities at the end of the year</t>
  </si>
  <si>
    <t>HT_REG_PS_DISAB</t>
  </si>
  <si>
    <t>I-502</t>
  </si>
  <si>
    <t>Number of children (0-17 years) registered as children with disabilities at the end of the year</t>
  </si>
  <si>
    <t>HT_REG_CHLD_DISAB</t>
  </si>
  <si>
    <t>I-503</t>
  </si>
  <si>
    <t>Number of persons newly registered as persons with disabilities during the year</t>
  </si>
  <si>
    <t>HT_NEW_REG_PS_DISAB</t>
  </si>
  <si>
    <t>I-504</t>
  </si>
  <si>
    <t>Number of children (0-17 years) newly registered as children with disabilities during the year</t>
  </si>
  <si>
    <t>HT_NEW_REG_CHLD_DISAB</t>
  </si>
  <si>
    <t>I-505</t>
  </si>
  <si>
    <t>Percentage of children (0-17 years) registered as having disabilities at the end of the year</t>
  </si>
  <si>
    <t>HT_REG_CHLD_DISAB_PROP</t>
  </si>
  <si>
    <t>I-506</t>
  </si>
  <si>
    <t>Percentage of children (0-17 years) newly registered as having disabilities during the year</t>
  </si>
  <si>
    <t>HT_NEW_REG_CHLD_DISAB_PROP</t>
  </si>
  <si>
    <t>DM_CHLD_POP</t>
  </si>
  <si>
    <t>Total adolescent population (10-19 years)</t>
  </si>
  <si>
    <t>DM_ADOL_POP</t>
  </si>
  <si>
    <t>Total population prospects (in thousands)</t>
  </si>
  <si>
    <t>DM_TOT_POP_PROSP</t>
  </si>
  <si>
    <t>Percentage of children as a share of the total population</t>
  </si>
  <si>
    <t>DM_CHLD_POP_PT</t>
  </si>
  <si>
    <t>Sex ratio at birth</t>
  </si>
  <si>
    <t>DM_SP_POP_BRTH_MF</t>
  </si>
  <si>
    <t>Total adolescent, young and youth population (10-24 years)</t>
  </si>
  <si>
    <t>DM_ADOL_YOUTH_POP</t>
  </si>
  <si>
    <t>Total adult youth population (20-29 years)</t>
  </si>
  <si>
    <t>DM_ADULT_YOUTH_POP</t>
  </si>
  <si>
    <t>Total population of reproductive age (15-49 years)</t>
  </si>
  <si>
    <t>DM_REPD_AGE_POP</t>
  </si>
  <si>
    <t>I-516</t>
  </si>
  <si>
    <t>Child and young people population, 0-17 and 18-24 years, at the beginning of the year</t>
  </si>
  <si>
    <t>DM_CHLD_YOUNG_POP</t>
  </si>
  <si>
    <t>I-517</t>
  </si>
  <si>
    <t>Compiled child, young people and total population, 0-17 and 18-24 years (1989-present)</t>
  </si>
  <si>
    <t>DM_CHLD_YOUNG_COMP_POP</t>
  </si>
  <si>
    <t>Political economy</t>
  </si>
  <si>
    <t>Human Development Index</t>
  </si>
  <si>
    <t>EC_HDI</t>
  </si>
  <si>
    <t>GDP growth (annual %)</t>
  </si>
  <si>
    <t>EC_NY_GDP_MKTP_KD_ZG</t>
  </si>
  <si>
    <t>GDP per capita growth (annual %)</t>
  </si>
  <si>
    <t>EC_NY_GDP_PCAP_KD_ZG</t>
  </si>
  <si>
    <t>Gross national expenditure (% of GDP)</t>
  </si>
  <si>
    <t>EC_NE_DAB_TOTL_ZS</t>
  </si>
  <si>
    <t>Total general government expenditure (% of GDP)</t>
  </si>
  <si>
    <t>EC_TEC_GRL_GOV_EXP</t>
  </si>
  <si>
    <t>Total central government expenditure (% of GDP)</t>
  </si>
  <si>
    <t>EC_TEC_CNT_GOV_EXP</t>
  </si>
  <si>
    <t>Total state government expenditure (% of GDP)</t>
  </si>
  <si>
    <t>EC_TEC_STA_GOV_EXP</t>
  </si>
  <si>
    <t>Total local government expenditure (% of GDP)</t>
  </si>
  <si>
    <t>EC_TEC_LOC_GOV_EXP</t>
  </si>
  <si>
    <t>Total social security funds expenditure (% of GDP)</t>
  </si>
  <si>
    <t>EC_TEC_SSF_EXP</t>
  </si>
  <si>
    <t>Total government revenue (budgetary central government) (% of GDP) - SDG 17.1.1</t>
  </si>
  <si>
    <t>EC_GR_G14_GDP</t>
  </si>
  <si>
    <t>Expenditure on family-children benefits (% of GDP)</t>
  </si>
  <si>
    <t>EC_EXP_FAM_CHLD_GDP</t>
  </si>
  <si>
    <t>Expenditure on family-children benefits (% of expenditure on social benefits)</t>
  </si>
  <si>
    <t>EC_EXP_FAM_CHLD_EXP</t>
  </si>
  <si>
    <t>Expenditure on family-children benefits (EUR per child)</t>
  </si>
  <si>
    <t>EC_EXP_FAM_CHLD_EUR</t>
  </si>
  <si>
    <t>Expenditure on family-children benefits (PPS per child)</t>
  </si>
  <si>
    <t>EC_EXP_FAM_CHLD_PPS</t>
  </si>
  <si>
    <t>Expenditure on family-children, benefits in kind (% of GDP)</t>
  </si>
  <si>
    <t>EC_EXP_FAM_KIND_GDP</t>
  </si>
  <si>
    <t>Expenditure on family-children, lump sum cash benefits (% of GDP)</t>
  </si>
  <si>
    <t>EC_EXP_FAM_LUMP_CASH_GDP</t>
  </si>
  <si>
    <t>Expenditure on family-children, periodic cash benefits (% of GDP)</t>
  </si>
  <si>
    <t>EC_EXP_FAM_PER_CASH_GDP</t>
  </si>
  <si>
    <t>Expenditure on family-children, benefits in kind: Child day care (% of GDP)</t>
  </si>
  <si>
    <t>EC_EXP_FAM_KIND_CARE_GDP</t>
  </si>
  <si>
    <t>Expenditure on family-children, benefits in kind: Accommodation (% of GDP)</t>
  </si>
  <si>
    <t>EC_EXP_FAM_KIND_ACCO_GDP</t>
  </si>
  <si>
    <t>Expenditure on family-children, benefits in kind: Home help (% of GDP)</t>
  </si>
  <si>
    <t>EC_EXP_FAM_KIND_HOME_GDP</t>
  </si>
  <si>
    <t>Expenditure on family-children, benefits in kind: Other (% of GDP)</t>
  </si>
  <si>
    <t>EC_EXP_FAM_KIND_OTHER_GDP</t>
  </si>
  <si>
    <t>Expenditure on family-children, lump sum cash benefits: Birth grant (% of GDP)</t>
  </si>
  <si>
    <t>EC_EXP_FAM_LUMP_CASH_BIRTH_GDP</t>
  </si>
  <si>
    <t>Expenditure on family-children, lump sum cash benefits: Parental leave (% of GDP)</t>
  </si>
  <si>
    <t>EC_EXP_FAM_LUMP_CASH_PAREN_GDP</t>
  </si>
  <si>
    <t>Expenditure on family-children, lump sum cash benefits: Other (% of GDP)</t>
  </si>
  <si>
    <t>EC_EXP_FAM_LUMP_CASH_OTHER_GDP</t>
  </si>
  <si>
    <t>Expenditure on family-children, periodic cash benefits: Family or child allowance (% of GDP)</t>
  </si>
  <si>
    <t>EC_EXP_FAM_PER_CASH_ALLOW_GDP</t>
  </si>
  <si>
    <t>Expenditure on family-children, periodic cash benefits: Income maintenance in event of childbirth (% of GDP)</t>
  </si>
  <si>
    <t>EC_EXP_FAM_PER_CASH_BIRTH_GDP</t>
  </si>
  <si>
    <t>Expenditure on family-children, periodic cash benefits: Parental leave (% of GDP)</t>
  </si>
  <si>
    <t>EC_EXP_FAM_PER_CASH_PAREN_GDP</t>
  </si>
  <si>
    <t>Expenditure on family-children, periodic cash benefits: Other (% of GDP)</t>
  </si>
  <si>
    <t>EC_EXP_FAM_PER_CASH_OTHER_GDP</t>
  </si>
  <si>
    <t>EC_TOT_GOV_EXP_GDP</t>
  </si>
  <si>
    <t>General government expenditure on environmental protection (% of GDP)</t>
  </si>
  <si>
    <t>EC_ENV_GOV_EXP_GDP</t>
  </si>
  <si>
    <t>General government expenditure on housing and community amenities (% of GDP)</t>
  </si>
  <si>
    <t>EC_HOU_GOV_EXP_GDP</t>
  </si>
  <si>
    <t>General government expenditure on social protection (% of GDP)</t>
  </si>
  <si>
    <t>EC_SP_GOV_EXP_GDP</t>
  </si>
  <si>
    <t>General government expenditure on social protection (% of total government expenditure)</t>
  </si>
  <si>
    <t>EC_SP_GOV_EXP_TOT</t>
  </si>
  <si>
    <t>General government expenditure on health (% of GDP)</t>
  </si>
  <si>
    <t>EC_HT_GOV_EXP_GDP</t>
  </si>
  <si>
    <t>General government expenditure on general public services (% of GDP)</t>
  </si>
  <si>
    <t>EC_PUB_GOV_EXP_GDP</t>
  </si>
  <si>
    <t>General government expenditure on economic affairs (% of GDP)</t>
  </si>
  <si>
    <t>EC_EA_GOV_EXP_GDP</t>
  </si>
  <si>
    <t>General government expenditure on education (% of GDP)</t>
  </si>
  <si>
    <t>EC_EDU_GOV_EXP_GDP</t>
  </si>
  <si>
    <t>General government expenditure on public order and safety (% of GDP)</t>
  </si>
  <si>
    <t>EC_SAF_GOV_EXP_GDP</t>
  </si>
  <si>
    <t>General government expenditure on defence (% of GDP)</t>
  </si>
  <si>
    <t>EC_DEF_GOV_EXP_GDP</t>
  </si>
  <si>
    <t>General government expenditure on recreation, culture and religion (% of GDP)</t>
  </si>
  <si>
    <t>EC_REC_GOV_EXP_GDP</t>
  </si>
  <si>
    <t>GDP per capita, PPP (current international $)</t>
  </si>
  <si>
    <t>EC_NY_GDP_PCAP_PP_CD</t>
  </si>
  <si>
    <t>GNI, Atlas method (current US$)</t>
  </si>
  <si>
    <t>EC_NY_GNP_ATLS_CD</t>
  </si>
  <si>
    <t>GNI per capita, Atlas method (current US$)</t>
  </si>
  <si>
    <t>EC_NY_GNP_PCAP_CD</t>
  </si>
  <si>
    <t>Total central government debt (% of GDP)</t>
  </si>
  <si>
    <t>EC_GC_DOD_TOTL_GD_ZS</t>
  </si>
  <si>
    <t>Gini Index (World Bank estimate)</t>
  </si>
  <si>
    <t>EC_SI_POV_GINI</t>
  </si>
  <si>
    <t>Unemployment, national estimate (% of total labor force) - SDG 8.5.2</t>
  </si>
  <si>
    <t>EC_SL_UEM_TOTL_NE_ZS</t>
  </si>
  <si>
    <t>Unemployment, modelled ILO estimate (% of total labour force) - SDG 8.5.2</t>
  </si>
  <si>
    <t>EC_SL_UEM_TOTL_ZS</t>
  </si>
  <si>
    <t>Provision of paid maternity leave (ILO standards)</t>
  </si>
  <si>
    <t>GN_MTNTY_LV_BNFTS</t>
  </si>
  <si>
    <t>Provision of paid paternity leave (of any length)</t>
  </si>
  <si>
    <t>GN_PTNTY_LV_BNFTS</t>
  </si>
  <si>
    <t>Gender</t>
  </si>
  <si>
    <t>Gender Development Index</t>
  </si>
  <si>
    <t>EC_GDI</t>
  </si>
  <si>
    <t>Gender Inequality Index</t>
  </si>
  <si>
    <t>EC_GII</t>
  </si>
  <si>
    <t>Country Policy and Institutional Assessment gender equality rating</t>
  </si>
  <si>
    <t>EC_IQ_CPA_GNDR_XQ</t>
  </si>
  <si>
    <t>Social Institutions and Gender Index</t>
  </si>
  <si>
    <t>EC_SIGI</t>
  </si>
  <si>
    <t>Youth unemployment rate (15-29 years) - SDG 8.5.2</t>
  </si>
  <si>
    <t>EC_YOUTH_UNE_RT</t>
  </si>
  <si>
    <t>Labour force participation rate</t>
  </si>
  <si>
    <t>EC_EAP_RT</t>
  </si>
  <si>
    <t>Gross national income per capita (constant 2017 PPP$)</t>
  </si>
  <si>
    <t>EC_GNI_PCAP_PPP</t>
  </si>
  <si>
    <t>Sex disaggregation is estimated</t>
  </si>
  <si>
    <t>Percentage of adults (15 years and above) with an account at a financial institution or mobile-money-service provider - SDG 8.10.2</t>
  </si>
  <si>
    <t>EC_FB_BNK_ACCSS</t>
  </si>
  <si>
    <t>Percentage of time spent on unpaid domestic chores and care work - SDG 5.4.1</t>
  </si>
  <si>
    <t>SL_DOM_TSPD</t>
  </si>
  <si>
    <t>Percentage of seats held by women in national parliaments - SDG 5.5.1</t>
  </si>
  <si>
    <t>SG_GEN_PARL</t>
  </si>
  <si>
    <t>Inactivity rate</t>
  </si>
  <si>
    <t>EC_INACT_RT</t>
  </si>
  <si>
    <t>Youth inactivity rate (% of population aged 15-29 years)</t>
  </si>
  <si>
    <t>EC_YOUTH_INACT_RT</t>
  </si>
  <si>
    <t>Gender pay gap in unadjusted form</t>
  </si>
  <si>
    <t>EC_GEN_PAY_GAP</t>
  </si>
  <si>
    <t>Share of women declaring lack of confidence in the justice system</t>
  </si>
  <si>
    <t>EC_GEN_CONF_JUD</t>
  </si>
  <si>
    <t>Human Capital Index</t>
  </si>
  <si>
    <t>EC_HCI_OVRL</t>
  </si>
  <si>
    <t>Minimum wages (EUR)</t>
  </si>
  <si>
    <t>EC_MIN_WAGE</t>
  </si>
  <si>
    <t>Disaster, conflict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</si>
  <si>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</si>
  <si>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</si>
  <si>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</si>
  <si>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</si>
  <si>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Number of first time asylum applicants</t>
  </si>
  <si>
    <t>DM_ASYL_FRST</t>
  </si>
  <si>
    <t>Number of asylum applicants considered to be unaccompanied minors</t>
  </si>
  <si>
    <t>DM_ASYL_UASC</t>
  </si>
  <si>
    <t>Number of deaths and missing persons attributed to disasters (per 100,000 population) - SDG 11.5.1</t>
  </si>
  <si>
    <t>CR_VC_DSR_MTMP</t>
  </si>
  <si>
    <t>Number of directly affected persons attributed to disasters (per 100,000 population) - SDG 11.5.1</t>
  </si>
  <si>
    <t>CR_VC_DSR_DAFF</t>
  </si>
  <si>
    <t>I-591</t>
  </si>
  <si>
    <t>Crude death rate attributed to ambient air pollution - SDG 3.9.1</t>
  </si>
  <si>
    <t>CR_SH_AAP_MORT</t>
  </si>
  <si>
    <t>I-592</t>
  </si>
  <si>
    <t>Crude death rate attributed to household air pollution - SDG 3.9.1</t>
  </si>
  <si>
    <t>CR_SH_HAP_MORT</t>
  </si>
  <si>
    <t>I-593</t>
  </si>
  <si>
    <t>Crude death rate attributed to household and ambient air pollution (deaths per 100,000 population) - SDG 3.9.1</t>
  </si>
  <si>
    <t>CR_SH_STA_AIRP</t>
  </si>
  <si>
    <t>Age-standardized mortality rate attributed to ambient air pollution - SDG 3.9.1</t>
  </si>
  <si>
    <t>CR_SH_AAP_ASMORT</t>
  </si>
  <si>
    <t>Age-standardized mortality rate attributed to household air pollution - SDG 3.9.1</t>
  </si>
  <si>
    <t>CR_SH_HAP_ASMORT</t>
  </si>
  <si>
    <t>Age-standardized mortality rate attributed to household and ambient air pollution - SDG 3.9.1</t>
  </si>
  <si>
    <t>CR_SH_STA_ASAIRP</t>
  </si>
  <si>
    <t>Number of deaths attributable to ambient air pollution</t>
  </si>
  <si>
    <t>CR_AAP_DEATH</t>
  </si>
  <si>
    <t>Number of deaths attributable to household air pollution</t>
  </si>
  <si>
    <t>CR_HAP_DEATH</t>
  </si>
  <si>
    <t>CCRI Pillar 2.2: Children's vulnerability due to inadequate health and nutrition</t>
  </si>
  <si>
    <t>CR_CCRI_VUL_HT</t>
  </si>
  <si>
    <t>CCRI Pillar 2.3: Children's vulnerability due to inadequate education and learning</t>
  </si>
  <si>
    <t>CR_CCRI_VUL_EDU</t>
  </si>
  <si>
    <t>CCRI Pillar 2.1: Children's vulnerability due to inadequate Water and sanitation</t>
  </si>
  <si>
    <t>CR_CCRI_VUL_WASH</t>
  </si>
  <si>
    <t>CCRI Pillar 2.4: Children's vulnerability due to poverty and lack of social protection</t>
  </si>
  <si>
    <t>CR_CCRI_VUL_SP</t>
  </si>
  <si>
    <t>CCRI Pillar 2: Children's vulnerability to climate and environmental hazards, shocks and stresses</t>
  </si>
  <si>
    <t>CR_CCRI_VUL_ES</t>
  </si>
  <si>
    <t>Children's Climate Risk Index (CCRI)</t>
  </si>
  <si>
    <t>CR_CCRI</t>
  </si>
  <si>
    <t>Percentage of population with primary reliance on clean fuels and technology - SDG 7.1.2</t>
  </si>
  <si>
    <t>CR_EG_EGY_CLEAN</t>
  </si>
  <si>
    <t>Percentage of population with access to electricity - SDG 7.1.1</t>
  </si>
  <si>
    <t>CR_EG_ACS_ELEC</t>
  </si>
  <si>
    <t>CCRI Pillar 1.2: Children's exposure to water scarcity</t>
  </si>
  <si>
    <t>CR_CCRI_EXP_WS</t>
  </si>
  <si>
    <t>CCRI Pillar 1.3: Children's exposure to riverine floods</t>
  </si>
  <si>
    <t>CR_CCRI_EXP_RF</t>
  </si>
  <si>
    <t>CCRI Pillar 1.4: Children's exposure to coastal floods</t>
  </si>
  <si>
    <t>CR_CCRI_EXP_CF</t>
  </si>
  <si>
    <t>CCRI Pillar 1.5: Children's exposure to cyclones</t>
  </si>
  <si>
    <t>CR_CCRI_EXP_TC</t>
  </si>
  <si>
    <t>CCRI Pillar 1.6: Children's exposure to vector borne diseases</t>
  </si>
  <si>
    <t>CR_CCRI_EXP_VBD</t>
  </si>
  <si>
    <t>CCRI Pillar 1.1: Children's exposure to extreme temperatures</t>
  </si>
  <si>
    <t>CR_CCRI_EXP_HEAT</t>
  </si>
  <si>
    <t>CCRI Pillar 1.7: Children's exposure to air pollution</t>
  </si>
  <si>
    <t>CR_CCRI_EXP_AP</t>
  </si>
  <si>
    <t>CCRI Pillar 1.8: Children's exposure to soil and water pollution</t>
  </si>
  <si>
    <t>CR_CCRI_EXP_SWP</t>
  </si>
  <si>
    <t>CCRI Pillar 1: Children's exposure to climate and environmental hazards, shocks and stresses</t>
  </si>
  <si>
    <t>CR_CCRI_EXP_CESS</t>
  </si>
  <si>
    <t>Score of adoption and implementation of national DRR strategies in line with the Sendai Framework - SDG 1.5.3</t>
  </si>
  <si>
    <t>CR_SG_DSR_LGRGSR</t>
  </si>
  <si>
    <t>Child rights governance</t>
  </si>
  <si>
    <t>Percentage of population reporting having felt discriminated against - SDG 10.3.1</t>
  </si>
  <si>
    <t>CR_VC_VOV_GDSD</t>
  </si>
  <si>
    <t>Percentage of persons with disability reporting having felt discriminated against - SDG 10.3.1</t>
  </si>
  <si>
    <t>CR_VC_VOV_GDSD_PD</t>
  </si>
  <si>
    <t>Status of ratification of the UN Convention on the Rights of the Child, 1989</t>
  </si>
  <si>
    <t>CR_UN_CHLD_RIGHTS</t>
  </si>
  <si>
    <t>Status of ratification of the CRC Optional Protocol on the Sale of Children, Child Prostitution and Child Pornography</t>
  </si>
  <si>
    <t>CR_UN_CHLD_SALE</t>
  </si>
  <si>
    <t>Status of ratification of the UN Convention on the Rights of Persons with Disabilities, 2006</t>
  </si>
  <si>
    <t>CR_UN_RIGHTS_DISAB</t>
  </si>
  <si>
    <t>Data on children</t>
  </si>
  <si>
    <t>Countries with national statistical legislation exists that complies with the Fundamental Principles of Official Statistics - SDG 17.18.2</t>
  </si>
  <si>
    <t>CR_SG_STT_FPOS</t>
  </si>
  <si>
    <t>Countries with national statistical plans that are fully funded - SDG 17.18.3</t>
  </si>
  <si>
    <t>CR_SG_STT_NSDSFND</t>
  </si>
  <si>
    <t>Countries with national statistical plans that are under implementation - SDG 17.18.3</t>
  </si>
  <si>
    <t>CR_SG_STT_NSDSIMPL</t>
  </si>
  <si>
    <t>Countries with national statistical plans with funding from government - SDG 17.18.3</t>
  </si>
  <si>
    <t>CR_SG_STT_NSDSFDGVT</t>
  </si>
  <si>
    <t>Countries with national statistical plans with funding from donors - SDG 17.18.3</t>
  </si>
  <si>
    <t>CR_SG_STT_NSDSFDDNR</t>
  </si>
  <si>
    <t>Countries with national statistical plans with funding from others - SDG 17.18.3</t>
  </si>
  <si>
    <t>CR_SG_STT_NSDSFDOTHR</t>
  </si>
  <si>
    <t>Value of all resources made available to strengthen statistical capacity in developing countries (current US$) - SDG 17.19.1</t>
  </si>
  <si>
    <t>CR_SG_STT_CAPTY</t>
  </si>
  <si>
    <t>Countries that have conducted at least one population and housing census in the last 10 years - SDG 17.19.2</t>
  </si>
  <si>
    <t>CR_SG_REG_CENSUSN</t>
  </si>
  <si>
    <t>INFORM Risk Index</t>
  </si>
  <si>
    <t>CR_INFORM</t>
  </si>
  <si>
    <t>INFORM Risk Index to Hazard &amp; Exposure Dimension</t>
  </si>
  <si>
    <t>CR_INFORM_HA</t>
  </si>
  <si>
    <t>INFORM Risk Index to Vulnerability Dimension</t>
  </si>
  <si>
    <t>CR_INFORM_VU</t>
  </si>
  <si>
    <t>INFORM Risk Index to Lack of Coping Capacity Dimension</t>
  </si>
  <si>
    <t>CR_INFORM_CC</t>
  </si>
  <si>
    <t>INFORM Risk Index to Hazard &amp; Exposure Dimension: Natural Category</t>
  </si>
  <si>
    <t>CR_INFORM_HA_NAT</t>
  </si>
  <si>
    <t>INFORM Risk Index to Hazard &amp; Exposure Dimension: Human Category</t>
  </si>
  <si>
    <t>CR_INFORM_HA_HUM</t>
  </si>
  <si>
    <t>INFORM Risk Index to Vulnerability Dimension: Socio-economic Category</t>
  </si>
  <si>
    <t>CR_INFORM_VU_SEV</t>
  </si>
  <si>
    <t>INFORM Risk Index to Vulnerability Dimension: Vulnerable groups Category</t>
  </si>
  <si>
    <t>CR_INFORM_VU_VGR</t>
  </si>
  <si>
    <t>INFORM Risk Index to Lack of Coping Capacity Dimension: Institutional Category</t>
  </si>
  <si>
    <t>CR_INFORM_CC_INS</t>
  </si>
  <si>
    <t>INFORM Risk Index to Lack of Coping Capacity Dimension: Infrastructure Category</t>
  </si>
  <si>
    <t>CR_INFORM_CC_INF</t>
  </si>
  <si>
    <t>Family Environment and Protection</t>
  </si>
  <si>
    <t>Violence against children and women</t>
  </si>
  <si>
    <t>Percentage of ever-partnered women and/or girls (15 years and older) subjected to physical or sexual violence by a current or former intimate partner in the previous 12 months - SDG 5.2.1</t>
  </si>
  <si>
    <t>PT_F_PS-SX_V_PTNR_12MNTH</t>
  </si>
  <si>
    <t>I-647</t>
  </si>
  <si>
    <t>Women and girls (15 and older) subjected to sexual violence by persons other than an intimate partner in the previous 12 months - SDG 5.2.2</t>
  </si>
  <si>
    <t>PT_F_GE15_SX_V_PTNR_12MNTH</t>
  </si>
  <si>
    <t>Percentage of population subjected to physical violence in the previous 12 months - SDG 16.1.3</t>
  </si>
  <si>
    <t>PT_VC_VOV_PHYL</t>
  </si>
  <si>
    <t>Percentage of population subjected to sexual violence in the previous 12 months - SDG 16.1.3</t>
  </si>
  <si>
    <t>PT_VC_VOV_SEXL</t>
  </si>
  <si>
    <t>Percentage of population subjected to robbery in the previous 12 months - SDG 16.1.3</t>
  </si>
  <si>
    <t>PT_VC_VOV_ROBB</t>
  </si>
  <si>
    <t>Percentage of population that feel safe walking alone around the area they live - SDG 16.1.4</t>
  </si>
  <si>
    <t>PT_VC_SNS_WALN</t>
  </si>
  <si>
    <t>Percentage of children (1-14 years) who experienced any physical punishment and/or psychological aggression by caregivers - SDG 16.2.1</t>
  </si>
  <si>
    <t>PT_CHLD_1-14_PS-PSY-V_CGVR</t>
  </si>
  <si>
    <t>Percentage of women (18-29 years) who experienced sexual violence by age 18 years - SDG 16.2.3</t>
  </si>
  <si>
    <t>PT_F_18-29_SX-V_AGE-18</t>
  </si>
  <si>
    <t>Percentage of men (18-29 years) who experienced sexual violence by age 18 years - SDG 16.2.3</t>
  </si>
  <si>
    <t>PT_M_18-29_SX-V_AGE-18</t>
  </si>
  <si>
    <t>Police reporting rate for physical assault - SDG 16.3.1</t>
  </si>
  <si>
    <t>PT_VC_PRR_PHYV</t>
  </si>
  <si>
    <t>Police reporting rate for sexual assault - SDG 16.3.1</t>
  </si>
  <si>
    <t>PT_VC_PRR_SEXV</t>
  </si>
  <si>
    <t>Police reporting rate for robbery - SDG 16.3.1</t>
  </si>
  <si>
    <t>PT_VC_PRR_ROBB</t>
  </si>
  <si>
    <t>Percentage of adults who think that physical punishment is necessary to raise/educate children</t>
  </si>
  <si>
    <t>PT_ADLT_PS_NEC</t>
  </si>
  <si>
    <t>Percentage of women (15-49 years) who consider a husband to be justified in hitting or beating his wife for at least one of the specified reasons</t>
  </si>
  <si>
    <t>PT_F_15-49_W-BTNG</t>
  </si>
  <si>
    <t>Percentage of men (15-49 years) who consider a husband to be justified in hitting or beating his wife for at least one of the specified reasons</t>
  </si>
  <si>
    <t>PT_M_15-49_W-BTNG</t>
  </si>
  <si>
    <t>Percentage of students (13-15 years) who reported being bullied on 1 or more days in the past 30 days</t>
  </si>
  <si>
    <t>PT_ST_13-15_BUL_30-DYS</t>
  </si>
  <si>
    <t>Percentage of 15-year-old students who report experiencing bullying at school at least a few times a month</t>
  </si>
  <si>
    <t>PT_CHLD_15_BUL_SCH</t>
  </si>
  <si>
    <t>Percentage of children (0-17 years) in households that report crime and violence in their local area</t>
  </si>
  <si>
    <t>PT_CHLD_VIOLENCE_LOCAL</t>
  </si>
  <si>
    <t>I-664</t>
  </si>
  <si>
    <t>Number of child victims of violence (0-17 years) registered by child/social welfare authorities during the year</t>
  </si>
  <si>
    <t>PT_CHLD_VIOLENCE_WELFARE</t>
  </si>
  <si>
    <t>I-665</t>
  </si>
  <si>
    <t>Number of children with disability victims of violence (0-17 years) registered by child/social welfare authorities during the year</t>
  </si>
  <si>
    <t>PT_CHLD_DISAB_VIOLENCE_WELFARE</t>
  </si>
  <si>
    <t>I-666</t>
  </si>
  <si>
    <t>Number of child victims of violence (0-17 years) registered by healthcare authorities during the year</t>
  </si>
  <si>
    <t>PT_CHLD_VIOLENCE_HEALTHCARE</t>
  </si>
  <si>
    <t>I-667</t>
  </si>
  <si>
    <t>Number of children with disability victims of violence (0-17 years) registered by healthcare authorities during the year</t>
  </si>
  <si>
    <t>PT_CHLD_DISAB_VIOLENCE_HEALTHCARE</t>
  </si>
  <si>
    <t>I-668</t>
  </si>
  <si>
    <t>Number of child victims of violence (0-17 years) registered by education authorities during the year</t>
  </si>
  <si>
    <t>PT_CHLD_VIOLENCE_EDUCATION</t>
  </si>
  <si>
    <t>I-669</t>
  </si>
  <si>
    <t>Number of children with disability victims of violence (0-17 years) registered by education authorities during the year</t>
  </si>
  <si>
    <t>PT_CHLD_DISAB_VIOLENCE_EDUCATION</t>
  </si>
  <si>
    <t>I-670</t>
  </si>
  <si>
    <t>Children in alternative care</t>
  </si>
  <si>
    <t>Rate of children (0-17 years) in formal alternative care at the end of the year (per 100,000)</t>
  </si>
  <si>
    <t>PT_CHLD_INFORMALCARE_RATE</t>
  </si>
  <si>
    <t>I-671</t>
  </si>
  <si>
    <t>Number of children (0-17 years) in formal residential care at the end of the year</t>
  </si>
  <si>
    <t>PT_CHLD_INRESIDENTIAL</t>
  </si>
  <si>
    <t>I-672</t>
  </si>
  <si>
    <t>Rate of children (0-17 years) in formal residential care at the end of the year (per 100,000)</t>
  </si>
  <si>
    <t>PT_CHLD_INRESIDENTIAL_RATE_B</t>
  </si>
  <si>
    <t>I-673</t>
  </si>
  <si>
    <t>Number of children with disabilities (0-17 years) in formal residential care at the end of the year</t>
  </si>
  <si>
    <t>PT_CHLD_DISAB_INRESIDENTIAL</t>
  </si>
  <si>
    <t>I-674</t>
  </si>
  <si>
    <t>Number of children (0-17 years) who entered formal residential care during the year</t>
  </si>
  <si>
    <t>PT_CHLD_NO_PARENTAL_CARE_INRESIDENTIAL</t>
  </si>
  <si>
    <t>I-675</t>
  </si>
  <si>
    <t>Number of children with disabilities (0-17 years) who entered formal residential care during the year</t>
  </si>
  <si>
    <t>PT_CHLD_DISAB_ENTER_RESIDENTIAL</t>
  </si>
  <si>
    <t>I-676</t>
  </si>
  <si>
    <t>Number of children with disabilities (0-17 years) who left formal residential care during the year</t>
  </si>
  <si>
    <t>PT_CHLD_DISAB_LEFT_RESIDENTIAL</t>
  </si>
  <si>
    <t>I-677</t>
  </si>
  <si>
    <t>Percentage of children with disabilities (0-17 years) in formal residential care at the end of the year</t>
  </si>
  <si>
    <t>PT_CHLD_DISAB_INRESIDENTIAL_PROP</t>
  </si>
  <si>
    <t>I-678</t>
  </si>
  <si>
    <t>Number of young people (18-24 years) in formal residential care at the end of the year</t>
  </si>
  <si>
    <t>PT_YOUNG_INRESIDENTIAL</t>
  </si>
  <si>
    <t>I-679</t>
  </si>
  <si>
    <t>Number of young people with disabilities (18-24 years) in formal residential care at the end of the year</t>
  </si>
  <si>
    <t>PT_YOUNG_DISAB_INRESIDENTIAL</t>
  </si>
  <si>
    <t>I-680</t>
  </si>
  <si>
    <t>Rate of children (0-17 years) who entered formal residential care during the year (per 100,000)</t>
  </si>
  <si>
    <t>PT_CHLD_ENTER_RESIDENTIAL_RATE</t>
  </si>
  <si>
    <t>I-681</t>
  </si>
  <si>
    <t>Percentage of children with disabilities (0-17 years) who entered formal residential care during the year</t>
  </si>
  <si>
    <t>PT_CHLD_DISAB_ENTER_RESIDENTIAL_PROP</t>
  </si>
  <si>
    <t>I-682</t>
  </si>
  <si>
    <t>Number of children (0-17 years) who left formal residential care during the year</t>
  </si>
  <si>
    <t>PT_CHLD_LEFT_RESIDENTIAL</t>
  </si>
  <si>
    <t>I-683</t>
  </si>
  <si>
    <t>Number of children (0-17 years) who left formal residential care during the year due to family reunification</t>
  </si>
  <si>
    <t>PT_CHLD_LEFT_RESIDENTIAL_REUNION</t>
  </si>
  <si>
    <t>I-684</t>
  </si>
  <si>
    <t>Number of children (0-17 years) who left formal residential care during the year due to being placed in formal family-based care arrangements</t>
  </si>
  <si>
    <t>PT_CHLD_LEFT_RESIDENTIAL_FAMILY</t>
  </si>
  <si>
    <t>I-685</t>
  </si>
  <si>
    <t>Number of children (0-17 years) who left formal residential care during the year due to being adopted</t>
  </si>
  <si>
    <t>PT_CHLD_LEFT_RESIDENTIAL_ADOPT</t>
  </si>
  <si>
    <t>I-686</t>
  </si>
  <si>
    <t>Number of children (0-17 years) who left formal residential care during the year due to starting independent life before age 18</t>
  </si>
  <si>
    <t>PT_CHLD_LEFT_RESIDENTIAL_INDEP</t>
  </si>
  <si>
    <t>I-687</t>
  </si>
  <si>
    <t>Number of children (0-17 years) who left formal residential care during the year due to death of child</t>
  </si>
  <si>
    <t>PT_CHLD_LEFT_RESIDENTIAL_DEATH</t>
  </si>
  <si>
    <t>I-688</t>
  </si>
  <si>
    <t>Number of children (0-17 years) who left formal residential care during the year due to non-specified reasons</t>
  </si>
  <si>
    <t>PT_CHLD_LEFT_RESIDENTIAL_OTHER</t>
  </si>
  <si>
    <t>I-689</t>
  </si>
  <si>
    <t>Percentage of children with disabilities (0-17 years) who left formal residential care during the year</t>
  </si>
  <si>
    <t>PT_CHLD_DISAB_LEFT_RESIDENTIAL_PROP</t>
  </si>
  <si>
    <t>I-690</t>
  </si>
  <si>
    <t>Number of young people (18-24 years) who left formal residential care during the year</t>
  </si>
  <si>
    <t>PT_YOUNG_LEFT_RESIDENTIAL</t>
  </si>
  <si>
    <t>I-691</t>
  </si>
  <si>
    <t>Number of young people with disabilities (18-24 years) who left formal residential care during the year</t>
  </si>
  <si>
    <t>PT_YOUNG_DISAB_LEFT_RESIDENTIAL</t>
  </si>
  <si>
    <t>I-692</t>
  </si>
  <si>
    <t>Percentage of children (0-17 years) in formal residential care of the total number of children in formal alternative care at the end of the year</t>
  </si>
  <si>
    <t>PT_CHLD_INRESIDENTIAL_PROP</t>
  </si>
  <si>
    <t>I-702</t>
  </si>
  <si>
    <t>Percentage of children (0-17 years) in formal foster care of the total number of children in formal family-based care at the end of the year</t>
  </si>
  <si>
    <t>PT_CHLD_INFOSTER_PROP</t>
  </si>
  <si>
    <t>NSI in Collection</t>
  </si>
  <si>
    <t>I-703</t>
  </si>
  <si>
    <t>Percentage of children with disabilities (0-17 years) in formal foster care of the total number of children in formal family-based care at the end of the year</t>
  </si>
  <si>
    <t>PT_CHLD_DISAB_INFOSTER_PROP</t>
  </si>
  <si>
    <t>I-704</t>
  </si>
  <si>
    <t>Percentage of children (0-17 years) in formal kinship care of the total number of children in formal family-based care at the end of the year</t>
  </si>
  <si>
    <t>PT_CHLD_INKINSHIP_PROP</t>
  </si>
  <si>
    <t>I-705</t>
  </si>
  <si>
    <t>Percentage of children with disabilities (0-17 years) in formal kinship care of the total number of children in formal family-based care at the end of the year</t>
  </si>
  <si>
    <t>PT_CHLD_DISAB_INKINSHIP_PROP</t>
  </si>
  <si>
    <t>I-706</t>
  </si>
  <si>
    <t>Percentage of children (0-17 years) in other forms of formal family-based care of the total number of children in formal family-based care at the end of the year</t>
  </si>
  <si>
    <t>PT_CHLD_INOTHER_FAMILY_PROP</t>
  </si>
  <si>
    <t>I-707</t>
  </si>
  <si>
    <t>Percentage of children with disabilities (0-17 years) in other forms of formal family-based care of the total number of children in formal family-based care at the end of the year</t>
  </si>
  <si>
    <t>PT_CHLD_DISAB_INOTHER_FAMILY_PROP</t>
  </si>
  <si>
    <t>I-708</t>
  </si>
  <si>
    <t>Percentage of children with disabilities (0-17 years) in formal family-based care at the end of the year</t>
  </si>
  <si>
    <t>PT_CHLD_DISAB_INFAMILY_PROP</t>
  </si>
  <si>
    <t>I-709</t>
  </si>
  <si>
    <t>Rate of children (0-17 years) who entered formal family-based care during the year (per 100,000)</t>
  </si>
  <si>
    <t>PT_CHLD_ENTEREDFAMILY_RATE</t>
  </si>
  <si>
    <t>I-710</t>
  </si>
  <si>
    <t>Percentage of children with disabilities (0-17 years) who entered formal family-based care during the year</t>
  </si>
  <si>
    <t>PT_CHLD_DISAB_ENTEREDFAMILY_PROP</t>
  </si>
  <si>
    <t>I-711</t>
  </si>
  <si>
    <t>Number of children (0-17 years) in formal foster care at the end of the year</t>
  </si>
  <si>
    <t>PT_CHLD_CARED_BY_FOSTER</t>
  </si>
  <si>
    <t>I-713</t>
  </si>
  <si>
    <t>Number of children with disabilities (0-17 years) in formal foster care at the end of the year</t>
  </si>
  <si>
    <t>PT_CHLD_DISAB_FOSTER</t>
  </si>
  <si>
    <t>I-717</t>
  </si>
  <si>
    <t>Number of children (0-17 years) who entered formal foster care during the year</t>
  </si>
  <si>
    <t>PT_CHLD_ENTEREDFOSTER</t>
  </si>
  <si>
    <t>I-719</t>
  </si>
  <si>
    <t>Number of children (0-17 years) who left formal foster care during the year</t>
  </si>
  <si>
    <t>PT_CHLD_LEFTFOSTER</t>
  </si>
  <si>
    <t>I-720</t>
  </si>
  <si>
    <t>Number of children (0-17 years) who left formal foster care during the year due to family reunification</t>
  </si>
  <si>
    <t>PT_CHLD_LEFTFOSTER_RETURNED</t>
  </si>
  <si>
    <t>I-721</t>
  </si>
  <si>
    <t>Number of children (0-17 years) who left formal foster care during the year due to being placed in formal residential care</t>
  </si>
  <si>
    <t>PT_CHLD_LEFTFOSTER_EDUINSTITUTION</t>
  </si>
  <si>
    <t>I-722</t>
  </si>
  <si>
    <t>Rate of children (0-17 years) in formal family-based care at the end of the year (per 100,000)</t>
  </si>
  <si>
    <t>PT_CHLD_INCARE_FOSTER_RATE</t>
  </si>
  <si>
    <t>I-723</t>
  </si>
  <si>
    <t>Number of young people (18-24 years) in all formal family-based care at the end of the year</t>
  </si>
  <si>
    <t>PT_YOUNG_INALL_FAMILY</t>
  </si>
  <si>
    <t>I-724</t>
  </si>
  <si>
    <t>Number of young people with disabilities (18-24 years) in all formal family-based care at the end of the year</t>
  </si>
  <si>
    <t>PT_YOUNG_DISAB_INALL_FAMILY</t>
  </si>
  <si>
    <t>I-725</t>
  </si>
  <si>
    <t>Number of children with disabilities (0-17 years) who entered formal foster care during the year</t>
  </si>
  <si>
    <t>PT_CHLD_DISAB_ENTEREDFOSTER</t>
  </si>
  <si>
    <t>I-726</t>
  </si>
  <si>
    <t>Number of children (0-17 years) who entered formal kinship care during the year</t>
  </si>
  <si>
    <t>PT_CHLD_ENTEREDKINSHIP</t>
  </si>
  <si>
    <t>I-727</t>
  </si>
  <si>
    <t>Number of children with disabilities (0-17 years) who entered formal kinship care during the year</t>
  </si>
  <si>
    <t>PT_CHLD_DISAB_ENTEREDKINSHIP</t>
  </si>
  <si>
    <t>I-728</t>
  </si>
  <si>
    <t>Number of children (0-17 years) who entered other forms of formal family-based care during the year</t>
  </si>
  <si>
    <t>PT_CHLD_ENTEREDOTHER_FAMILY</t>
  </si>
  <si>
    <t>I-729</t>
  </si>
  <si>
    <t>Number of children with disabilities (0-17 years) who entered other forms of formal family-based care during the year</t>
  </si>
  <si>
    <t>PT_CHLD_DISAB_ENTEREDOTHER_FAMILY</t>
  </si>
  <si>
    <t>I-730</t>
  </si>
  <si>
    <t>Number of children (0-17 years) who left all formal family-based care during the year</t>
  </si>
  <si>
    <t>PT_CHLD_LEFT_ALLFAMILY</t>
  </si>
  <si>
    <t>I-731</t>
  </si>
  <si>
    <t>Number of children (0-17 years) who left all formal family-based care during the year due to family reunification</t>
  </si>
  <si>
    <t>PT_CHLD_LEFT_ALLFAMILY_REUNION</t>
  </si>
  <si>
    <t>I-732</t>
  </si>
  <si>
    <t>Number of children (0-17 years) who left all formal family-based care during the year due to being placed in formal residential care</t>
  </si>
  <si>
    <t>PT_CHLD_LEFT_ALLFAMILY_RESIDENTIAL</t>
  </si>
  <si>
    <t>I-733</t>
  </si>
  <si>
    <t>Number of children (0-17 years) who left all formal family-based care during the year due to being adopted</t>
  </si>
  <si>
    <t>PT_CHLD_LEFT_ALLFAMILY_ADOPT</t>
  </si>
  <si>
    <t>I-734</t>
  </si>
  <si>
    <t>Number of children (0-17 years) who left all formal family-based care during the year due to starting independent life before age 18</t>
  </si>
  <si>
    <t>PT_CHLD_LEFT_ALLFAMILY_INDEP</t>
  </si>
  <si>
    <t>I-735</t>
  </si>
  <si>
    <t>Number of children (0-17 years) who left all formal family-based care during the year due to death of child</t>
  </si>
  <si>
    <t>PT_CHLD_LEFT_ALLFAMILY_DEATH</t>
  </si>
  <si>
    <t>I-736</t>
  </si>
  <si>
    <t>Number of children (0-17 years) who left all formal family-based care during the year due to non-specified reasons</t>
  </si>
  <si>
    <t>PT_CHLD_LEFT_ALLFAMILY_OTHER</t>
  </si>
  <si>
    <t>I-737</t>
  </si>
  <si>
    <t>Number of young people (18-24 years) who left all formal family-based care during the year</t>
  </si>
  <si>
    <t>PT_YOUNG_LEFT_ALLFAMILY</t>
  </si>
  <si>
    <t>I-738</t>
  </si>
  <si>
    <t>Number of young people with disabilities (18-24 years) who left all formal family-based care during the year</t>
  </si>
  <si>
    <t>PT_YOUNG_DISAB_LEFT_ALLFAMILY</t>
  </si>
  <si>
    <t>I-739</t>
  </si>
  <si>
    <t>Number of children with disabilities (0-17 years) who left formal foster care during the year</t>
  </si>
  <si>
    <t>PT_CHLD_DISAB_LEFTFOSTER</t>
  </si>
  <si>
    <t>I-740</t>
  </si>
  <si>
    <t>Number of children (0-17 years) who left formal foster care during the year due to being placed in formal kinship or other forms of formal family-based care arrangements</t>
  </si>
  <si>
    <t>PT_CHLD_LEFTFOSTER_FAMILY</t>
  </si>
  <si>
    <t>I-741</t>
  </si>
  <si>
    <t>Number of children (0-17 years) who left formal foster care during the year due to being adopted</t>
  </si>
  <si>
    <t>PT_CHLD_LEFTFOSTER_ADOPT</t>
  </si>
  <si>
    <t>I-742</t>
  </si>
  <si>
    <t>Number of children (0-17 years) who left formal foster care during the year due to starting independent life before age 18</t>
  </si>
  <si>
    <t>PT_CHLD_LEFTFOSTER_INDEP</t>
  </si>
  <si>
    <t>I-743</t>
  </si>
  <si>
    <t>Number of children (0-17 years) who left formal foster care during the year due to death of child</t>
  </si>
  <si>
    <t>PT_CHLD_LEFTFOSTER_DEATH</t>
  </si>
  <si>
    <t>I-744</t>
  </si>
  <si>
    <t>Number of children (0-17 years) who left formal foster care during the year due to non-specified reasons</t>
  </si>
  <si>
    <t>PT_CHLD_LEFTFOSTER_OTHER_REASON</t>
  </si>
  <si>
    <t>I-745</t>
  </si>
  <si>
    <t>Number of children (0-17 years) who left formal kinship care during the year</t>
  </si>
  <si>
    <t>PT_CHLD_LEFT_KINSHIP</t>
  </si>
  <si>
    <t>I-746</t>
  </si>
  <si>
    <t>Number of children with disabilities (0-17 years) who left formal kinship care during the year</t>
  </si>
  <si>
    <t>PT_CHLD_DISAB_LEFT_KINSHIP</t>
  </si>
  <si>
    <t>I-747</t>
  </si>
  <si>
    <t>Number of children (0-17 years) who left formal kinship care during the year due to family reunification</t>
  </si>
  <si>
    <t>PT_CHLD_LEFT_KINSHIP_REUNION</t>
  </si>
  <si>
    <t>I-748</t>
  </si>
  <si>
    <t>Number of children (0-17 years) who left formal kinship care during the year due to being placed in formal foster or other forms of formal family-based care arrangements</t>
  </si>
  <si>
    <t>PT_CHLD_LEFT_KINSHIP_FAMILY</t>
  </si>
  <si>
    <t>I-749</t>
  </si>
  <si>
    <t>Number of children (0-17 years) who left formal kinship care during the year due to being placed in formal residential care</t>
  </si>
  <si>
    <t>PT_CHLD_LEFT_KINSHIP_RESIDENTIAL</t>
  </si>
  <si>
    <t>I-750</t>
  </si>
  <si>
    <t>Number of children (0-17 years) who left formal kinship care during the year due to being adopted</t>
  </si>
  <si>
    <t>PT_CHLD_LEFT_KINSHIP_ADOPT</t>
  </si>
  <si>
    <t>I-751</t>
  </si>
  <si>
    <t>Number of children (0-17 years) who left formal kinship care during the year due to starting independent life before age 18</t>
  </si>
  <si>
    <t>PT_CHLD_LEFT_KINSHIP_INDEP</t>
  </si>
  <si>
    <t>I-752</t>
  </si>
  <si>
    <t>Number of children (0-17 years) who left formal kinship care during the year due to death of child</t>
  </si>
  <si>
    <t>PT_CHLD_LEFT_KINSHIP_DEATH</t>
  </si>
  <si>
    <t>I-753</t>
  </si>
  <si>
    <t>Number of children (0-17 years) who left formal kinship care during the year due to non-specified reasons</t>
  </si>
  <si>
    <t>PT_CHLD_LEFT_KINSHIP_OTHER</t>
  </si>
  <si>
    <t>I-754</t>
  </si>
  <si>
    <t>Number of children (0-17 years) who left other forms of formal family-based care during the year</t>
  </si>
  <si>
    <t>PT_CHLD_LEFT_FAMILY</t>
  </si>
  <si>
    <t>I-755</t>
  </si>
  <si>
    <t>Number of children with disabilities (0-17 years) who left other forms of formal family-based care during the year</t>
  </si>
  <si>
    <t>PT_CHLD_DISAB_LEFT_FAMILY</t>
  </si>
  <si>
    <t>I-756</t>
  </si>
  <si>
    <t>Number of children (0-17 years) who left other forms of formal family-based care during the year due to family reunification</t>
  </si>
  <si>
    <t>PT_CHLD_LEFT_FAMILY_REUNION</t>
  </si>
  <si>
    <t>I-757</t>
  </si>
  <si>
    <t>Number of children (0-17 years) who left other forms of formal family-based care during the year due to being placed in formal foster or kinship care arrangements</t>
  </si>
  <si>
    <t>PT_CHLD_LEFT_FAMILY_FOSTER</t>
  </si>
  <si>
    <t>I-758</t>
  </si>
  <si>
    <t>Number of children (0-17 years) who left other forms of formal family-based care during the year due to being placed in formal residential care</t>
  </si>
  <si>
    <t>PT_CHLD_LEFT_FAMILY_RESIDENTIAL</t>
  </si>
  <si>
    <t>I-759</t>
  </si>
  <si>
    <t>Number of children (0-17 years) who left other forms of formal family-based care during the year due to being adopted</t>
  </si>
  <si>
    <t>PT_CHLD_LEFT_FAMILY_ADOPT</t>
  </si>
  <si>
    <t>I-760</t>
  </si>
  <si>
    <t>Number of children (0-17 years) who left other forms of formal family-based care during the year due to starting independent life before age 18</t>
  </si>
  <si>
    <t>PT_CHLD_LEFT_FAMILY_INDEP</t>
  </si>
  <si>
    <t>I-761</t>
  </si>
  <si>
    <t>Number of children (0-17 years) who left other forms of formal family-based care during the year due to death of child</t>
  </si>
  <si>
    <t>PT_CHLD_LEFT_FAMILY_DEATH</t>
  </si>
  <si>
    <t>I-762</t>
  </si>
  <si>
    <t>Number of children (0-17 years) who left other forms of formal family-based care during the year due to non-specified reasons</t>
  </si>
  <si>
    <t>PT_CHLD_LEFT_FAMILY_OTHER</t>
  </si>
  <si>
    <t>I-763</t>
  </si>
  <si>
    <t>Percentage of children (0-17 years) in formal family-based care of the total number of children in formal alternative care at the end of the year</t>
  </si>
  <si>
    <t>PT_CHLD_ALLFAMILY_PROP</t>
  </si>
  <si>
    <t>I-764</t>
  </si>
  <si>
    <t>Number of children (0-17 years) in formal kinship care at the end of the year</t>
  </si>
  <si>
    <t>PT_CHLD_INKINSHIP</t>
  </si>
  <si>
    <t>I-765</t>
  </si>
  <si>
    <t>Number of children with disabilities (0-17 years) in formal kinship care at the end of the year</t>
  </si>
  <si>
    <t>PT_CHLD_DISAB_INKINSHIP</t>
  </si>
  <si>
    <t>I-766</t>
  </si>
  <si>
    <t>Number of children (0-17 years) in other forms of formal family-based care at the end of the year</t>
  </si>
  <si>
    <t>PT_CHLD_INOTHER_FAMILY</t>
  </si>
  <si>
    <t>I-767</t>
  </si>
  <si>
    <t>Number of children with disabilities (0-17 years) in other forms of formal family-based care at the end of the year</t>
  </si>
  <si>
    <t>PT_CHLD_DISAB_INOTHER_FAMILY</t>
  </si>
  <si>
    <t>I-768</t>
  </si>
  <si>
    <t>Number of children with disabilities (0-17 years) in all formal family-based care at the end of the year</t>
  </si>
  <si>
    <t>PT_CHLD_DISAB_INALL_FAMILY</t>
  </si>
  <si>
    <t>I-769</t>
  </si>
  <si>
    <t>Number of children (0-17 years) who entered all formal family-based care during the year</t>
  </si>
  <si>
    <t>PT_CHLD_ENTER_ALLFAMILY</t>
  </si>
  <si>
    <t>I-770</t>
  </si>
  <si>
    <t>Number of children with disabilities (0-17 years) who entered all formal family-based care during the year</t>
  </si>
  <si>
    <t>PT_CHLD_DISAB_ENTER_ALLFAMILY</t>
  </si>
  <si>
    <t>I-771</t>
  </si>
  <si>
    <t>Number of children with disabilities (0-17 years) who left all formal family-based care during the year</t>
  </si>
  <si>
    <t>PT_CHLD_DISAB_LEFT_ALLFAMILY</t>
  </si>
  <si>
    <t>I-772</t>
  </si>
  <si>
    <t>Rate of formal adoption of children (0-17 years) during the year (per 100,000)</t>
  </si>
  <si>
    <t>PT_CHLD_ADOPTION_RATE</t>
  </si>
  <si>
    <t>I-773</t>
  </si>
  <si>
    <t>Number of adoptions (including intercountry adoptions) during the year</t>
  </si>
  <si>
    <t>PT_CHLD_ADOPTION</t>
  </si>
  <si>
    <t>NSO in Collection from 2022</t>
  </si>
  <si>
    <t>I-774</t>
  </si>
  <si>
    <t>Number of children with disabilities adopted during the year</t>
  </si>
  <si>
    <t>PT_CHLD_ADOPTION_DISAB</t>
  </si>
  <si>
    <t>I-779</t>
  </si>
  <si>
    <t>Number of children (0-17 years) formally adopted internationally during the year</t>
  </si>
  <si>
    <t>PT_CHLD_ADOPTION_INTERCOUNTRY</t>
  </si>
  <si>
    <t>I-780</t>
  </si>
  <si>
    <t>Number of children with disabilities (0-17 years) formally adopted internationally during the year</t>
  </si>
  <si>
    <t>PT_CHLD_ADOPTION_INTER_COUNTRY_DISAB</t>
  </si>
  <si>
    <t>I-781</t>
  </si>
  <si>
    <t>Rate of formal international adoption of children (0-17 years) during the year (per 100,000)</t>
  </si>
  <si>
    <t>PT_CHLD_ADOPTION_INTERCOUNTRY_RATE</t>
  </si>
  <si>
    <t>I-782</t>
  </si>
  <si>
    <t>Number of children (0-17 years) formally adopted domestically during the year</t>
  </si>
  <si>
    <t>PT_CHLD_ADOPT_DOMESTIC</t>
  </si>
  <si>
    <t>I-783</t>
  </si>
  <si>
    <t>Number of children with disabilities (0-17 years) formally adopted domestically during the year</t>
  </si>
  <si>
    <t>PT_CHLD_DISAB_ADOPT_DOMESTIC</t>
  </si>
  <si>
    <t>I-784</t>
  </si>
  <si>
    <t>Rate of formal domestic adoption of children (0-17 years) during the year (per 100,000)</t>
  </si>
  <si>
    <t>PT_CHLD_ADOPT_DOMESTIC_RATE</t>
  </si>
  <si>
    <t>I-785</t>
  </si>
  <si>
    <t>Percentage of children with disabilities (0-17 years) who were formally adopted during the year</t>
  </si>
  <si>
    <t>PT_CHLD_DISAB_ADOPT_PROP</t>
  </si>
  <si>
    <t>I-786</t>
  </si>
  <si>
    <t>Percentage of children with disabilities (0-17 years) who were formally domestically adopted during the year</t>
  </si>
  <si>
    <t>PT_CHLD_DISAB_ADOPT_DOMESTIC_PROP</t>
  </si>
  <si>
    <t>I-787</t>
  </si>
  <si>
    <t>Percentage of children with disabilities (0-17 years) who were formally internationally adopted during the year</t>
  </si>
  <si>
    <t>PT_CHLD_DISAB_ADOPT_INTERCOUNTRY_PROP</t>
  </si>
  <si>
    <t>Child marriage and other harmful practices</t>
  </si>
  <si>
    <t>Percentage of girls (15-19 years) who are currently married or in union</t>
  </si>
  <si>
    <t>PT_F_15-19_MRD</t>
  </si>
  <si>
    <t>Percentage of boys (15-19 years) who are currently married or in union</t>
  </si>
  <si>
    <t>PT_M_15-19_MRD</t>
  </si>
  <si>
    <t>Percentage of women (20-24 years) married or in union before age 15 - SDG 5.3.1</t>
  </si>
  <si>
    <t>PT_F_20-24_MRD_U15</t>
  </si>
  <si>
    <t>Percentage of women (20-24 years) married or in union before age 18 - SDG 5.3.1.</t>
  </si>
  <si>
    <t>PT_F_20-24_MRD_U18</t>
  </si>
  <si>
    <t>Percentage of men (20-24 years) married or in union before age 18</t>
  </si>
  <si>
    <t>PT_M_20-24_MRD_U18</t>
  </si>
  <si>
    <t>Child exploitation</t>
  </si>
  <si>
    <t>Percentage of children (5-17 years) engaged in child labour (economic activities)</t>
  </si>
  <si>
    <t>PT_CHLD_5-17_LBR_ECON</t>
  </si>
  <si>
    <t>Percentage of children (5-17 years) engaged in child labour (economic activities and household chores) - SDG 8.7.1</t>
  </si>
  <si>
    <t>PT_CHLD_5-17_LBR_ECON-HC</t>
  </si>
  <si>
    <t>I-795</t>
  </si>
  <si>
    <t>Percentage of adolescents (10-14 years) engaged in household chores</t>
  </si>
  <si>
    <t>PT_ADLS_10-14_LBR_HC</t>
  </si>
  <si>
    <t>I-796</t>
  </si>
  <si>
    <t>Justice for children</t>
  </si>
  <si>
    <t>Number of children (0-17 years) detained in pre-sentence detention during the year</t>
  </si>
  <si>
    <t>JJ_CHLD_DETENTION</t>
  </si>
  <si>
    <t>I-800</t>
  </si>
  <si>
    <t>Number of child victims of crime (0-17 years) registered by the police during the year</t>
  </si>
  <si>
    <t>JJ_CHLD_VICTIM_CRIME</t>
  </si>
  <si>
    <t>I-801</t>
  </si>
  <si>
    <t>Number of child witnesses of crime (0-17 years) registered by the police during the year</t>
  </si>
  <si>
    <t>JJ_CHLD_WITNESS_CRIME</t>
  </si>
  <si>
    <t>I-802</t>
  </si>
  <si>
    <t>Rate of child victims of crime (0-17 years) registered by the police during the year (per 100,000)</t>
  </si>
  <si>
    <t>JJ_CHLD_VICTIM_CRIME_RATE</t>
  </si>
  <si>
    <t>I-803</t>
  </si>
  <si>
    <t>Rate of child witnesses of crime (0-17 years) registered by the police during the year (per 100,000)</t>
  </si>
  <si>
    <t>JJ_CHLD_WITNESS_CRIME_RATE</t>
  </si>
  <si>
    <t>I-804</t>
  </si>
  <si>
    <t>Number of children (0-17 years) in pre-sentence detention at the end of the year</t>
  </si>
  <si>
    <t>JJ_CHLD_PRETRIAL</t>
  </si>
  <si>
    <t>I-805</t>
  </si>
  <si>
    <t>Number of children (0-17 years) in post-sentence detention at the end of the year</t>
  </si>
  <si>
    <t>JJ_CHLD_PRISION_ADJUDICATION</t>
  </si>
  <si>
    <t>I-806</t>
  </si>
  <si>
    <t>Number of children (0-17 years) detained in post-sentence detention during the year</t>
  </si>
  <si>
    <t>JJ_CHLD_POST_SENTENCE_DETENTION</t>
  </si>
  <si>
    <t>I-807</t>
  </si>
  <si>
    <t>Number of children (0-17 years) sentenced to custodial sentences during the year</t>
  </si>
  <si>
    <t>JJ_CHLD_CUSTODIAL_SENTENCE</t>
  </si>
  <si>
    <t>I-808</t>
  </si>
  <si>
    <t>Number of children (0-17 years) sentenced to alternative measures during the year</t>
  </si>
  <si>
    <t>JJ_CHLD_ALTERNATIVE_SENTENCE</t>
  </si>
  <si>
    <t>I-809</t>
  </si>
  <si>
    <t>Rate of children (0-17 years) in detention at the end of the year (per 100,000)</t>
  </si>
  <si>
    <t>JJ_CHLD_DETENTION_RATE</t>
  </si>
  <si>
    <t>I-810</t>
  </si>
  <si>
    <t>Rate of children (0-17 years) in pre-sentence detention at the end of the year (per 100,000)</t>
  </si>
  <si>
    <t>JJ_CHLD_PRE_SENTENCE_DETENTION_RATE</t>
  </si>
  <si>
    <t>I-811</t>
  </si>
  <si>
    <t>Rate of children (0-17 years) in post-sentence detention at the end of the year (per 100,000)</t>
  </si>
  <si>
    <t>JJ_CHLD_POST_SENTENCE_DETENTION_RATE</t>
  </si>
  <si>
    <t>I-812</t>
  </si>
  <si>
    <t>Rate of children (0-17 years) detained during the year (per 100,000)</t>
  </si>
  <si>
    <t>JJ_CHLD_ENTER_DETENTION_RATE</t>
  </si>
  <si>
    <t>I-813</t>
  </si>
  <si>
    <t>Rate of children (0-17 years) detained in pre-sentence detention during the year (per 100,000)</t>
  </si>
  <si>
    <t>JJ_CHLD_ENTER_PRE_SENTENCE_DETENTION_RATE</t>
  </si>
  <si>
    <t>I-814</t>
  </si>
  <si>
    <t>Rate of children (0-17 years) detained in post-sentence detention during the year (per 100,000)</t>
  </si>
  <si>
    <t>JJ_CHLD_ENTER_POST_SENTENCE_DETENTION_RATE</t>
  </si>
  <si>
    <t>I-815</t>
  </si>
  <si>
    <t>Percentage of children (0-17 years) sentenced to custodial sentences during the year</t>
  </si>
  <si>
    <t>JJ_CHLD_CUSTODIAL_SENTENCE_PROP</t>
  </si>
  <si>
    <t>I-816</t>
  </si>
  <si>
    <t>Percentage of children (0-17 years) sentenced with alternative measures during the year</t>
  </si>
  <si>
    <t>JJ_CHLD_ALTERNATIVE_SENTENCE_PROP</t>
  </si>
  <si>
    <t>Unsentenced detainees as a proportion of overall prison population - SDG 16.3.2</t>
  </si>
  <si>
    <t>JJ_VC_PRS_UNSNT</t>
  </si>
  <si>
    <t>Number of Prisoners</t>
  </si>
  <si>
    <t>JJ_PRISIONERS</t>
  </si>
  <si>
    <t>Age groups map to Juvenile and Adult: countries apply different definitions (reference Eurostat)</t>
  </si>
  <si>
    <t>Rate of Prisoners</t>
  </si>
  <si>
    <t>JJ_PRISIONERS_RT</t>
  </si>
  <si>
    <t>Participation and Civil Rights</t>
  </si>
  <si>
    <t>Birth registration and identity</t>
  </si>
  <si>
    <t>Percentage of children whose births have been registered with a civil authority - SDG 16.9.1</t>
  </si>
  <si>
    <t>PT_CHLD_Y0T4_REG</t>
  </si>
  <si>
    <t>Countries with birth registration data that are at least 90 percent complete - SDG 17.19.2</t>
  </si>
  <si>
    <t>PP_SG_REG_BRTH90N</t>
  </si>
  <si>
    <t>Countries with death registration data that are at least 75 percent complete - SDG 17.19.2</t>
  </si>
  <si>
    <t>PP_SG_REG_DETH75N</t>
  </si>
  <si>
    <t>I-823</t>
  </si>
  <si>
    <t>Countries with National Human Rights Institutions in compliance with the Paris Principles (A status) - SDG 16.a.1</t>
  </si>
  <si>
    <t>PP_SG_NHR_IMPLN</t>
  </si>
  <si>
    <t>I-824</t>
  </si>
  <si>
    <t>Countries with National Human Rights Institutions not fully compliant with the Paris Principles (B status) - SDG 16.a.1</t>
  </si>
  <si>
    <t>PP_SG_NHR_INTEXSTN</t>
  </si>
  <si>
    <t>I-825</t>
  </si>
  <si>
    <t>Countries with National Human Rights Institutions and no status with the Paris Principles (C status)  - SDG 16.a.1</t>
  </si>
  <si>
    <t>PP_SG_NHR_NOSTUSN</t>
  </si>
  <si>
    <t>I-826</t>
  </si>
  <si>
    <t>Countries with no application for accreditation with the Paris Principles (D status) - SDG 16.a.1</t>
  </si>
  <si>
    <t>PP_SG_NHR_NOAPPLN</t>
  </si>
  <si>
    <t>I-829</t>
  </si>
  <si>
    <t>Right to remedy</t>
  </si>
  <si>
    <t>Number of children (0-17 years) who brought or on whose behalf a complaint was brought by an adult to independent human rights mechanisms during the year</t>
  </si>
  <si>
    <t>JJ_CHLD_COMPLAINT_HHRR</t>
  </si>
  <si>
    <t>I-830</t>
  </si>
  <si>
    <t>Number of children with disabilities (0-17 years) who brought or on whose behalf a complaint was brought by an adult to independent human rights mechanisms during the year</t>
  </si>
  <si>
    <t>JJ_CHLD_DISAB_COMPLAINT_HHRR</t>
  </si>
  <si>
    <t>Information, internet and protection of privacy</t>
  </si>
  <si>
    <t>Internet users per 100 inhabitants - SDG 17.8.1</t>
  </si>
  <si>
    <t>PP_IT_USE_ii99</t>
  </si>
  <si>
    <t>Percentage of youth and adults with ICT skill: sending e-mails with attached files - SDG 4.4.1</t>
  </si>
  <si>
    <t>PP_SE_ADT_ACTS_ATCH</t>
  </si>
  <si>
    <t>PPercentage of youth and adults with ICT skill: using copy and paste tools to duplicate or move information within a document - SDG 4.4.1</t>
  </si>
  <si>
    <t>PP_SE_ADT_ACTS_CPT</t>
  </si>
  <si>
    <t>Percentage of youth and adults with ICT skill: connecting and installing new devices - SDG 4.4.1</t>
  </si>
  <si>
    <t>PP_SE_ADT_ACTS_CDV</t>
  </si>
  <si>
    <t>Percentage of youth and adults with ICT skill: using basic arithmetic formula in a spreadsheet - SDG 4.4.1</t>
  </si>
  <si>
    <t>PP_SE_ADT_ACTS_SSHT</t>
  </si>
  <si>
    <t>Percentage of youth and adults with ICT skill: writing a computer program using a specialized programming language - SDG 4.4.1</t>
  </si>
  <si>
    <t>PP_SE_ADT_ACTS_PRGM</t>
  </si>
  <si>
    <t>Percentage of youth and adults creating electronic presentations with presentation software - SDG 4.4.1</t>
  </si>
  <si>
    <t>PP_SE_ADT_ACTS_PST</t>
  </si>
  <si>
    <t>Percentage of youth and adults with ICT skill: finding, downloading, installing and configuring software - SDG 4.4.1</t>
  </si>
  <si>
    <t>PP_SE_ADT_ACTS_SFWR</t>
  </si>
  <si>
    <t>Percentage of youth and adults with ICT skill: transferring files between a computer and other devices - SDG 4.4.1</t>
  </si>
  <si>
    <t>PP_SE_ADT_ACTS_TRFF</t>
  </si>
  <si>
    <t>I-840</t>
  </si>
  <si>
    <t>Percentage of youth and adults with ICT skill: copying or moving a file or folder - SDG 4.4.1</t>
  </si>
  <si>
    <t>PP_SE_ADT_ACTS_CMFL</t>
  </si>
  <si>
    <t>Gender parity index for the proportion of youth and adults with ICT skill: sending e-mails with attached files - SDG 4.5.1</t>
  </si>
  <si>
    <t>PP_SE_GPI_ICTS_ATCH</t>
  </si>
  <si>
    <t>Gender parity index for the proportion of youth and adults with ICT skill: using copy and paste tools to duplicate or move information within a document - SDG 4.5.1</t>
  </si>
  <si>
    <t>PP_SE_GPI_ICTS_CPT</t>
  </si>
  <si>
    <t>Gender parity index for the proportion of youth and adults with ICT skill: connecting and installing new devices - SDG 4.45.1</t>
  </si>
  <si>
    <t>PP_SE_GPI_ICTS_CDV</t>
  </si>
  <si>
    <t>Gender parity index for the proportion of youth and adults with ICT skill: using basic arithmetic formula in a spreadsheet - SDG 4.5.1</t>
  </si>
  <si>
    <t>PP_SE_GPI_ICTS_SSHT</t>
  </si>
  <si>
    <t>Gender parity index for the proportion of youth and adults with ICT skill: writing a computer program using a specialized programming language - SDG 4.5.1</t>
  </si>
  <si>
    <t>PP_SE_GPI_ICTS_PRGM</t>
  </si>
  <si>
    <t>Gender parity index for the proportion of youth and adults with ICT skill: creating electronic presentations with presentation software - SDG 4.5.1</t>
  </si>
  <si>
    <t>PP_SE_GPI_ICTS_PST</t>
  </si>
  <si>
    <t>Gender parity index for the proportion of youth and adults with ICT skill: finding, downloading, installing and configuring software - SDG 4.5.1</t>
  </si>
  <si>
    <t>PP_SE_GPI_ICTS_SFWR</t>
  </si>
  <si>
    <t>Gender parity index for the proportion of youth and adults with ICT skill: transferring files between a computer and other devices - SDG 4.5.1</t>
  </si>
  <si>
    <t>PP_SE_GPI_ICTS_TRFF</t>
  </si>
  <si>
    <t>Gender parity index for the proportion of youth and adults with ICT skill: copying or moving a file or folder - SDG 4.5.1</t>
  </si>
  <si>
    <t>PP_SE_GPI_ICTS_CMFL</t>
  </si>
  <si>
    <t>Percentage of individuals who own a mobile telephone - SDG 5.b.1</t>
  </si>
  <si>
    <t>PP_IT_MOB_OWN</t>
  </si>
  <si>
    <t>Leisure and culture</t>
  </si>
  <si>
    <t>Percentage of 11-, 13- and 15-year-old school children who report having problematic social media use</t>
  </si>
  <si>
    <t>PP_CHLD_PROB_SM</t>
  </si>
  <si>
    <t>Percentage of 11-, 13- and 15-year-old school children who report having been a victim of cyber-bullying</t>
  </si>
  <si>
    <t>PP_CHLD_VICTIM_CB</t>
  </si>
  <si>
    <t>Percentage of 15-year-old students who firmly believe the Internet is a great resource for information</t>
  </si>
  <si>
    <t>PP_CHLD_INT_RESOURCE</t>
  </si>
  <si>
    <t>Child participation</t>
  </si>
  <si>
    <t>Percentage of 15-year-old students who report engaging in voluntary work</t>
  </si>
  <si>
    <t>PP_CHLD_VOL_WORK</t>
  </si>
  <si>
    <t>Percentage of 10-year-old school children who believe there are enough places to play in their area</t>
  </si>
  <si>
    <t>PP_CHLD_PLACE_PLAY</t>
  </si>
  <si>
    <t>Percentage of children under age 5 left alone or under the supervision of another child younger than 10 years of age for more than 1 hour at least once in the last week</t>
  </si>
  <si>
    <t>ECD_CHLD_U5_LFT-ALN</t>
  </si>
  <si>
    <t>Introduction to solid, semi-solid foods (6-8 months)</t>
  </si>
  <si>
    <t>NT_CF_ISSSF_FL</t>
  </si>
  <si>
    <t>Minimum Dietary Diversity (6-23 months)</t>
  </si>
  <si>
    <t>NT_CF_MDD</t>
  </si>
  <si>
    <t>Minimum Meal Frequency (6-23 months)</t>
  </si>
  <si>
    <t>NT_CF_MMF</t>
  </si>
  <si>
    <t>Percentage of early leavers from education and training</t>
  </si>
  <si>
    <t>EDAT_LFSE_14</t>
  </si>
  <si>
    <t>People living in households with very low work intensity</t>
  </si>
  <si>
    <t>PV_LOW_WORK</t>
  </si>
  <si>
    <t>I-868</t>
  </si>
  <si>
    <t>Gini coefficient of equivalised disposable income (Eurostat estimate)</t>
  </si>
  <si>
    <t>PV_GINI_COEF</t>
  </si>
  <si>
    <t>Prevalence of anaemia in children (6–59 months)</t>
  </si>
  <si>
    <t>HT_ANEM_U5</t>
  </si>
  <si>
    <t>UHC Service Coverage Index - SDG 3.8.1</t>
  </si>
  <si>
    <t>HT_UHC_IDX</t>
  </si>
  <si>
    <t>UHC Service Coverage sub-index on reproductive, maternal, newborn and child health - SDG 3.8.1</t>
  </si>
  <si>
    <t>HT_UHC_MAT</t>
  </si>
  <si>
    <t>Domestic general government health expenditure per capita in US$</t>
  </si>
  <si>
    <t>HT_WHO_GGHED_US</t>
  </si>
  <si>
    <t>Domestic general government health expenditure as % of GDP</t>
  </si>
  <si>
    <t>HT_WHO_GGHED_GDP</t>
  </si>
  <si>
    <t>Poverty headcount ratio at $6.85 a day (2017 PPP)</t>
  </si>
  <si>
    <t>SI_POV_UMIC</t>
  </si>
  <si>
    <t>GDP (constant LCU)</t>
  </si>
  <si>
    <t>NY_GDP_MKTP_KN</t>
  </si>
  <si>
    <t>GDP (current LCU)</t>
  </si>
  <si>
    <t>NY_GDP_MKTP_CN</t>
  </si>
  <si>
    <t>GDP per capita (current LCU)</t>
  </si>
  <si>
    <t>NY_GDP_PCAP_CN</t>
  </si>
  <si>
    <t>Income share held by highest 10%</t>
  </si>
  <si>
    <t>SI_DST_10TH_10</t>
  </si>
  <si>
    <t>Income share held by lowest 10%</t>
  </si>
  <si>
    <t>SI_DST_FRST_10</t>
  </si>
  <si>
    <t>Inflation, consumer prices (annual %)</t>
  </si>
  <si>
    <t>FP_CPI_TOTL_ZG</t>
  </si>
  <si>
    <t>Wasting prevalence (weight-for-height &lt;-2 standard deviations from the median of the WHO Child Growth Standards) among children under 5 years of age - SDG 2.2.2</t>
  </si>
  <si>
    <t>NT_ANT_WHZ_NE2</t>
  </si>
  <si>
    <t>Reported number of pregnant women presenting at antenatal clinics who were tested for HIV or already knew their HIV positive status</t>
  </si>
  <si>
    <t>HVA_PMTCT_STAT_NUM</t>
  </si>
  <si>
    <t>Percentage of pregnant women presenting at antenatal clinics who were tested for HIV or already knew their HIV positive status</t>
  </si>
  <si>
    <t>HVA_PMTCT_STAT_CVG</t>
  </si>
  <si>
    <t>Estimated number of new HIV infections among children (0-19 years)</t>
  </si>
  <si>
    <t>HVA_EPI_INF_ANN_0-19</t>
  </si>
  <si>
    <t>Estimated number of annual AIDS-related deaths among children (0-19 years)</t>
  </si>
  <si>
    <t>HVA_EPI_DTH_ANN_0-19</t>
  </si>
  <si>
    <t>Mother-to-child HIV transmission rate</t>
  </si>
  <si>
    <t>HVA_PMTCT_MTCT</t>
  </si>
  <si>
    <t>Percentage of surviving infants who received the third dose of pneumococcal conjugate-containing vaccine (PCV3) - SDG 3.b.1</t>
  </si>
  <si>
    <t>IM_PCV3</t>
  </si>
  <si>
    <t>Percentage of females who received the last dose of human papillomavirus (HPV) vaccine per national schedule - SDG 3.b.1</t>
  </si>
  <si>
    <t>IM_HPV</t>
  </si>
  <si>
    <t>Status of ratification of the CRC Optional Protocol on the Involvement of Children in Armed Conflict</t>
  </si>
  <si>
    <t>CR_UN_CHLD_ARMED</t>
  </si>
  <si>
    <t>Status of ratification of the CRC Optional Protocol on a Communications Procedure</t>
  </si>
  <si>
    <t>CR_UN_CHLD_COMM</t>
  </si>
  <si>
    <t>UHC Service Coverage sub-index on noncommunicable diseases - SDG 3.8.1</t>
  </si>
  <si>
    <t>HT_UHC_NCD</t>
  </si>
  <si>
    <t>UHC Service Coverage sub-index on service capacity an access - SDG 3.8.1</t>
  </si>
  <si>
    <t>HT_UHC_CAP</t>
  </si>
  <si>
    <t>UHC Service Coverage sub-index on infectious diseases - SDG 3.8.1</t>
  </si>
  <si>
    <t>HT_UHC_INFECT</t>
  </si>
  <si>
    <t>Number of years of compulsory primary and secondary education guaranteed in legal frameworks</t>
  </si>
  <si>
    <t>EDU_SDG_COMP_EDU</t>
  </si>
  <si>
    <t>Number of years of free primary and secondary education guaranteed in legal frameworks</t>
  </si>
  <si>
    <t>EDU_SDG_FREE_EDU</t>
  </si>
  <si>
    <t>Official entrance age to early childhood educational development</t>
  </si>
  <si>
    <t>EDU_ENTER_AGE_ECED</t>
  </si>
  <si>
    <t>Official entrance age to pre-primary education</t>
  </si>
  <si>
    <t>EDU_ENTER_AGE_L02</t>
  </si>
  <si>
    <t>Official entrance age to primary education</t>
  </si>
  <si>
    <t>EDU_ENTER_AGE_L1</t>
  </si>
  <si>
    <t>Official entrance age to lower secondary education</t>
  </si>
  <si>
    <t>EDU_ENTER_AGE_L2</t>
  </si>
  <si>
    <t>Official entrance age to upper secondary education</t>
  </si>
  <si>
    <t>EDU_ENTER_AGE_L3</t>
  </si>
  <si>
    <t>Official entrance age to post-secondary non-tertiary education</t>
  </si>
  <si>
    <t>EDU_ENTER_AGE_L4</t>
  </si>
  <si>
    <t>Official entrance age to compulsory education</t>
  </si>
  <si>
    <t>EDU_ENTER_AGE_COMP</t>
  </si>
  <si>
    <t>Theoretical duration of early childhood educational development in years</t>
  </si>
  <si>
    <t>EDU_DURATION_ECED</t>
  </si>
  <si>
    <t>Theoretical duration of early childhood education in years</t>
  </si>
  <si>
    <t>EDU_DURATION_ECE</t>
  </si>
  <si>
    <t>Theoretical duration of pre-primary education in years</t>
  </si>
  <si>
    <t>EDU_DURATION_L02</t>
  </si>
  <si>
    <t>Theoretical duration of primary education in years</t>
  </si>
  <si>
    <t>EDU_DURATION_L1</t>
  </si>
  <si>
    <t>Theoretical duration of lower secondary education in years</t>
  </si>
  <si>
    <t>EDU_DURATION_L2</t>
  </si>
  <si>
    <t>Theoretical duration of upper secondary education in years</t>
  </si>
  <si>
    <t>EDU_DURATION_L3</t>
  </si>
  <si>
    <t>Theoretical duration of post-secondary non-tertiary education in years</t>
  </si>
  <si>
    <t>EDU_DURATION_L4</t>
  </si>
  <si>
    <t>All staff compensation as a percentage of total expenditure in public institutions</t>
  </si>
  <si>
    <t>EDU_STAFF_COMP</t>
  </si>
  <si>
    <t>Capital expenditure as a percentage of total expenditure in public institutions</t>
  </si>
  <si>
    <t>EDU_CAP_EXPEND</t>
  </si>
  <si>
    <t>Current expenditure as a percentage of total expenditure in public institutions</t>
  </si>
  <si>
    <t>EDU_CUR_EXPEND</t>
  </si>
  <si>
    <t>Percentage of surviving infants who received the first dose of DTP-containing vaccine (DTP1)</t>
  </si>
  <si>
    <t>IM_DTP1</t>
  </si>
  <si>
    <t>Obesity prevalence among children and adolescents (5-19 years)</t>
  </si>
  <si>
    <t>NT_CHLD_OBESITY</t>
  </si>
  <si>
    <t>Percentage of population who used the internet in the last 3 months and managed access to their personal data</t>
  </si>
  <si>
    <t>ICT_PERSONAL_DATA</t>
  </si>
  <si>
    <t>Percentage of population who limited their personal internet activities in the last 12 months due to security concerns</t>
  </si>
  <si>
    <t>ICT_SECURITY_CONCERN</t>
  </si>
  <si>
    <t>Pupils from age 3 to the starting age of compulsory education at primary level</t>
  </si>
  <si>
    <t>ECD_EARLY_EDU</t>
  </si>
  <si>
    <t>Children aged less than 3 years in formal childcare</t>
  </si>
  <si>
    <t>ECD_IN_CHILDCARE</t>
  </si>
  <si>
    <t>Population by age (Eurostat)</t>
  </si>
  <si>
    <t>DM_ESTAT_POP</t>
  </si>
  <si>
    <t>Population by age</t>
  </si>
  <si>
    <t>DM_COMP_POP</t>
  </si>
  <si>
    <t>Percentage of children (0-15 years) with severe limitation in activities due to health problems</t>
  </si>
  <si>
    <t>DIS_SEV_LIMIT</t>
  </si>
  <si>
    <t>Percentage of children (0-15 years) with moderate limitation in activities due to health problems</t>
  </si>
  <si>
    <t>DIS_MOD_LIMIT</t>
  </si>
  <si>
    <t>Overweight prevalence among school-aged children (6-9 years)</t>
  </si>
  <si>
    <t>NT_COSI_OVERWEIGHT</t>
  </si>
  <si>
    <t>Obesity prevalence among school-aged children (6-9 years)</t>
  </si>
  <si>
    <t>NT_COSI_OBESITY</t>
  </si>
  <si>
    <t>Existence of independent national human rights institutions in compliance with the Paris Principles (by status level) - SDG 16.a.1</t>
  </si>
  <si>
    <t>PP_SG_NHR_STATUS</t>
  </si>
  <si>
    <t>Level of achievement towards legal frameworks that promote, enforce and monitor gender equality - Area 1: overarching legal frameworks and public life - SDG 5.1.1</t>
  </si>
  <si>
    <t>SG_LGL_GENEQLFP</t>
  </si>
  <si>
    <t>Level of achievement towards legal frameworks that promote, enforce and monitor gender equality - Area 2: violence against women - SDG 5.1.1</t>
  </si>
  <si>
    <t>SG_LGL_GENEQVAW</t>
  </si>
  <si>
    <t>Level of achievement towards legal frameworks that promote, enforce and monitor gender equality - Area 3: employment and economic benefits - SDG 5.1.1</t>
  </si>
  <si>
    <t>SG_LGL_GENEQEMP</t>
  </si>
  <si>
    <t>Level of achievement towards legal frameworks that promote, enforce and monitor gender equality - Area 4: marriage and family - SDG 5.1.1</t>
  </si>
  <si>
    <t>SG_LGL_GENEQMAR</t>
  </si>
  <si>
    <t>Percentage of time spent on unpaid domestic chores - SDG 5.4.1</t>
  </si>
  <si>
    <t>SL_DOM_TSPDDC</t>
  </si>
  <si>
    <t>Percentage of time spent on unpaid care work - SDG 5.4.1</t>
  </si>
  <si>
    <t>SL_DOM_TSPDCW</t>
  </si>
  <si>
    <t>Percentage of women (15-49 years) who make their own informed decisions regarding sexual relations, contraceptive use and reproductive health care - SDG 5.6.1</t>
  </si>
  <si>
    <t>SH_FPL_INFM</t>
  </si>
  <si>
    <t>Percentage of women (15-49 years) who make their own informed decisions regarding sexual relations - SDG 5.6.1</t>
  </si>
  <si>
    <t>SH_FPL_INFMSR</t>
  </si>
  <si>
    <t>Percentage of women (15-49 years) who who make their own informed decisions regarding contraceptive use -SDG 5.6.1</t>
  </si>
  <si>
    <t>SH_FPL_INFMCU</t>
  </si>
  <si>
    <t>Percentage of women (15-49 years) who who make their own informed decisions regarding reproductive health care - SDG 5.6.1</t>
  </si>
  <si>
    <t>SH_FPL_INFMRH</t>
  </si>
  <si>
    <t>Estimated HIV incidence rate among adolescents (15-19 years) - SDG 3.3.1</t>
  </si>
  <si>
    <t>HVA_EPI_INF_RT</t>
  </si>
  <si>
    <t>I-945</t>
  </si>
  <si>
    <t>Percentage of districts with at least 80% MCV1 coverage</t>
  </si>
  <si>
    <t>HT_DIST80DMCV1_P</t>
  </si>
  <si>
    <t>I-946</t>
  </si>
  <si>
    <t>Percentage of districts with 50-79% MCV1 coverage</t>
  </si>
  <si>
    <t>HT_DIST79MCV1_P</t>
  </si>
  <si>
    <t>Percentage of under-five deaths caused by birth asphyxia</t>
  </si>
  <si>
    <t>HT_U5DEATH_ASPH</t>
  </si>
  <si>
    <t>Percentage of under-five deaths caused by lower respiratory infections</t>
  </si>
  <si>
    <t>HT_U5DEATH_LRI</t>
  </si>
  <si>
    <t>Percentage of under-five deaths caused by tuberculosis</t>
  </si>
  <si>
    <t>HT_U5DEATH_TUB</t>
  </si>
  <si>
    <t>I-950</t>
  </si>
  <si>
    <t>Status of European Network of Ombudspersons for Children membership</t>
  </si>
  <si>
    <t>CR_ENOC_MEMBER</t>
  </si>
  <si>
    <t>Number of births (Eurostat)</t>
  </si>
  <si>
    <t>DM_BRTHS_ESTAT</t>
  </si>
  <si>
    <t>Total fertility rate (Eurostat)</t>
  </si>
  <si>
    <t>DM_FRATE_ESTAT</t>
  </si>
  <si>
    <t>Government expenditure on pre-primary education as a percentage of GDP (%)</t>
  </si>
  <si>
    <t>EDU_EXP_GDP_L02</t>
  </si>
  <si>
    <t>Government expenditure on primary education as a percentage of GDP (%)</t>
  </si>
  <si>
    <t>EDU_EXP_GDP_L1</t>
  </si>
  <si>
    <t>Government expenditure on lower secondary education as a percentage of GDP (%)</t>
  </si>
  <si>
    <t>EDU_EXP_GDP_L2</t>
  </si>
  <si>
    <t>Government expenditure on upper secondary education as a percentage of GDP (%)</t>
  </si>
  <si>
    <t>EDU_EXP_GDP_L3</t>
  </si>
  <si>
    <t>Government expenditure on secondary education as a percentage of GDP (%)</t>
  </si>
  <si>
    <t>EDU_EXP_GDP_L2T3</t>
  </si>
  <si>
    <t>Government expenditure on post-secondary non-tertiary education as a percentage of GDP (%)</t>
  </si>
  <si>
    <t>EDU_EXP_GDP_L4</t>
  </si>
  <si>
    <t>Government expenditure on secondary and post-secondary non-tertiary vocational education as a percentage of GDP (%)</t>
  </si>
  <si>
    <t>EDU_EXP_GDP_L2T4</t>
  </si>
  <si>
    <t>Government expenditure on tertiary education as a percentage of GDP (%)</t>
  </si>
  <si>
    <t>EDU_EXP_GDP_L5T8</t>
  </si>
  <si>
    <t>Percentage of enrolment in early childhood education programmes in private institutions (%)</t>
  </si>
  <si>
    <t>EDUNF_PRP_L0</t>
  </si>
  <si>
    <t>Total net enrolment rate: primary education</t>
  </si>
  <si>
    <t>EDUNF_TNER_L1</t>
  </si>
  <si>
    <t>Total net enrolment rate: lower secondary education</t>
  </si>
  <si>
    <t>EDUNF_TNER_L2</t>
  </si>
  <si>
    <t>Percentage of population using at least basic drinking water services - SDG 1.4.1</t>
  </si>
  <si>
    <t>WS_PPL_W-ALB</t>
  </si>
  <si>
    <t>Number of refugees per 100,000 population, by country of origin - SDG 10.7.4</t>
  </si>
  <si>
    <t>SM_POP_REFG_OR</t>
  </si>
  <si>
    <t>Adolescents</t>
  </si>
  <si>
    <t>Existence of a developed and operationalized national strategy for youth employment, as a distinct strategy or as part of a national employment strategy - SDG 8.b.1</t>
  </si>
  <si>
    <t>SL_CPA_YEMP</t>
  </si>
  <si>
    <t>Net enrolment rate: pre-primary education</t>
  </si>
  <si>
    <t>EDU_NER_L02</t>
  </si>
  <si>
    <t>Government expenditure on education, PPP$ (millions)</t>
  </si>
  <si>
    <t>EDU_EXP_PPP</t>
  </si>
  <si>
    <t>Government expenditure on pre-primary education, PPP$ (millions)</t>
  </si>
  <si>
    <t>EDU_EXP_PPP_L02</t>
  </si>
  <si>
    <t>Government expenditure on primary education, PPP$ (millions)</t>
  </si>
  <si>
    <t>EDU_EXP_PPP_L1</t>
  </si>
  <si>
    <t>Government expenditure on lower secondary education, PPP$ (millions)</t>
  </si>
  <si>
    <t>EDU_EXP_PPP_L2</t>
  </si>
  <si>
    <t>Government expenditure on secondary education, PPP$ (millions)</t>
  </si>
  <si>
    <t>EDU_EXP_PPP_L2_3</t>
  </si>
  <si>
    <t>Government expenditure on vocational education only, PPP$ (millions)</t>
  </si>
  <si>
    <t>EDU_EXP_PPP_L2T4</t>
  </si>
  <si>
    <t>Government expenditure on upper secondary education, PPP$ (millions)</t>
  </si>
  <si>
    <t>EDU_EXP_PPP_L3</t>
  </si>
  <si>
    <t>Government expenditure on post-secondary non-tertiary education, PPP$ (millions)</t>
  </si>
  <si>
    <t>EDU_EXP_PPP_L4</t>
  </si>
  <si>
    <t>Government expenditure on tertiary education, PPP$ (millions)</t>
  </si>
  <si>
    <t>EDU_EXP_PPP_L5T8</t>
  </si>
  <si>
    <t>Government expenditure on education not specified by level, PPP$ (millions)</t>
  </si>
  <si>
    <t>EDU_EXP_PPP_X</t>
  </si>
  <si>
    <t>Government expenditure on education, constant PPP$ (millions)</t>
  </si>
  <si>
    <t>EDU_EXP_PPP_CONST</t>
  </si>
  <si>
    <t>Government expenditure on pre-primary education, constant PPP$ (millions)</t>
  </si>
  <si>
    <t>EDU_EXP_PPP_CONST_L02</t>
  </si>
  <si>
    <t>Government expenditure on primary education, constant PPP$ (millions)</t>
  </si>
  <si>
    <t>EDU_EXP_PPP_CONST_L1</t>
  </si>
  <si>
    <t>Government expenditure on lower secondary education, constant PPP$ (millions)</t>
  </si>
  <si>
    <t>EDU_EXP_PPP_CONST_L2</t>
  </si>
  <si>
    <t>Government expenditure on secondary education, constant PPP$ (millions)</t>
  </si>
  <si>
    <t>EDU_EXP_PPP_CONST_L2_3</t>
  </si>
  <si>
    <t>Government expenditure on secondary and post-secondary non-tertiary vocational education only, constant PPP$ (millions)</t>
  </si>
  <si>
    <t>EDU_EXP_PPP_CONST_L2T4</t>
  </si>
  <si>
    <t>Government expenditure on upper secondary education, constant PPP$ (millions)</t>
  </si>
  <si>
    <t>EDU_EXP_PPP_CONST_L3</t>
  </si>
  <si>
    <t>Government expenditure on post-secondary non-tertiary education, constant PPP$ (millions)</t>
  </si>
  <si>
    <t>EDU_EXP_PPP_CONST_L4</t>
  </si>
  <si>
    <t>Government expenditure on tertiary education, constant PPP$ (millions)</t>
  </si>
  <si>
    <t>EDU_EXP_PPP_CONST_L5T8</t>
  </si>
  <si>
    <t>Government expenditure on education not specified by level, constant PPP$ (millions)</t>
  </si>
  <si>
    <t>EDU_EXP_PPP_CONST_X</t>
  </si>
  <si>
    <t>Number of births</t>
  </si>
  <si>
    <t>DM_BRTS_COMP</t>
  </si>
  <si>
    <t>Fertility rate</t>
  </si>
  <si>
    <t>DM_FRATE_COMP</t>
  </si>
  <si>
    <t>Number of international migrants in thousands, by country of destination</t>
  </si>
  <si>
    <t>MG_INTNL_MG_CNTRY_DEST</t>
  </si>
  <si>
    <t>Personal remittances, received (% of GDP)</t>
  </si>
  <si>
    <t>EC_PER_REMIT_RE_GDP</t>
  </si>
  <si>
    <t>Personal remittances, received (current US$)</t>
  </si>
  <si>
    <t>EC_PER_REMIT_RE_USD</t>
  </si>
  <si>
    <t>Personal remittances, paid (current US$)</t>
  </si>
  <si>
    <t>EC_PER_REMIT_PA_USD</t>
  </si>
  <si>
    <t>Rate of refugees by host country, per 1000 population</t>
  </si>
  <si>
    <t>MG_RFGS_CNTRY_ASYLM_PER1000</t>
  </si>
  <si>
    <t>Number of refugees, by country of asylum</t>
  </si>
  <si>
    <t>MG_RFGS_CNTRY_ASYLM</t>
  </si>
  <si>
    <t>Total number of internally displaced persons (IDPs)</t>
  </si>
  <si>
    <t>MG_INTERNAL_DISP_PERS</t>
  </si>
  <si>
    <t>Number of internally displaced persons (IDPs) due to conflict and violence</t>
  </si>
  <si>
    <t>MG_INTERNAL_DISP_PERS_CONF</t>
  </si>
  <si>
    <t>Number of internally displaced persons (IDPs) due to disaster</t>
  </si>
  <si>
    <t>MG_INTERNAL_DISP_PERS_DIS</t>
  </si>
  <si>
    <t>Percentage of internally displaced persons (IDPs) displaced due to conflict and violence</t>
  </si>
  <si>
    <t>MG_INTERNAL_DISP_PERS_CONF_PERC</t>
  </si>
  <si>
    <t>Percentage of internally displaced persons (IDPs) displaced due to disaster</t>
  </si>
  <si>
    <t>MG_INTERNAL_DISP_PERS_DIS_PERC</t>
  </si>
  <si>
    <t>Percentage of children (2-17 years) with functional difficulties</t>
  </si>
  <si>
    <t>FD_FUNC_DIFFICULTY</t>
  </si>
  <si>
    <t>Under-five population</t>
  </si>
  <si>
    <t>DM_UFIVE_POP</t>
  </si>
  <si>
    <t>Number of people at risk of poverty or social exclusion (in thousands)</t>
  </si>
  <si>
    <t>PV_AROPE_NUM</t>
  </si>
  <si>
    <t>Number of people at risk of poverty (in thousands)</t>
  </si>
  <si>
    <t>PV_AROPRT_NUM</t>
  </si>
  <si>
    <t>Percentage of youth and adults with ICT skill: reading or downloading on-line newspapers, magazines, or electronic books - SDG 4.4.1</t>
  </si>
  <si>
    <t>PP_SE_ADT_ACTS_DLDONLD</t>
  </si>
  <si>
    <t>Percentage of youth and adults with ICT skill: doing a formal online course - SDG 4.4.1</t>
  </si>
  <si>
    <t>PP_SE_ADT_ACTS_FONLCRS</t>
  </si>
  <si>
    <t>Percentage of youth and adults with ICT skill: getting information about goods or services online - SDG 4.4.1</t>
  </si>
  <si>
    <t>PP_SE_ADT_ACTS_GSINF</t>
  </si>
  <si>
    <t>Percentage of youth and adults with ICT skill: purchasing or ordering goods or services using the Internet - SDG 4.4.1</t>
  </si>
  <si>
    <t>PP_SE_ADT_ACTS_GSPUR</t>
  </si>
  <si>
    <t>Percentage of youth and adults with ICT skill: seeking health information (on injury, disease, nutrition, etc.) - SDG 4.4.1</t>
  </si>
  <si>
    <t>PP_SE_ADT_ACTS_HLTHINF</t>
  </si>
  <si>
    <t>Percentage of youth and adults with ICT skill: using Internet banking - SDG 4.4.1</t>
  </si>
  <si>
    <t>PP_SE_ADT_ACTS_INTBNK</t>
  </si>
  <si>
    <t>Percentage of youth and adults with ICT skill: taking part in on-line consultations or voting to define civic or political issues - SDG 4.4.1</t>
  </si>
  <si>
    <t>PP_SE_ADT_ACTS_ONLCNS</t>
  </si>
  <si>
    <t>Percentage of youth and adults with ICT skill: using software run over the Internet for editing text documents, spreadsheets or presentations - SDG 4.4.1</t>
  </si>
  <si>
    <t>PP_SE_ADT_ACTS_ONLSFT</t>
  </si>
  <si>
    <t>Percentage of youth and adults with ICT skill: changing privacy settings on your device, account or app to limit the sharing of personal data and information (e.g. name, contact information, photos) - SDG 4.4.1</t>
  </si>
  <si>
    <t>PP_SE_ADT_ACTS_PRVCY</t>
  </si>
  <si>
    <t>Percentage of youth and adults with ICT skill: setting up effective security measures (e.g. strong passwords, log-in attempt notification) to protect devices and online accounts - SDG 4.4.1</t>
  </si>
  <si>
    <t>PP_SE_ADT_ACTS_SCRTY</t>
  </si>
  <si>
    <t>Percentage of youth and adults with ICT skill: participating in social networks - SDG 4.4.1</t>
  </si>
  <si>
    <t>PP_SE_ADT_ACTS_SNTWK</t>
  </si>
  <si>
    <t>Percentage of youth and adults with ICT skill: uploading self/user-created content to a website to be shared - SDG 4.4.1</t>
  </si>
  <si>
    <t>PP_SE_ADT_ACTS_UPLD</t>
  </si>
  <si>
    <t>Percentage of youth and adults with ICT skill: telephoning over the Internet/VoIP - SDG 4.4.1</t>
  </si>
  <si>
    <t>PP_SE_ADT_ACTS_VOIP</t>
  </si>
  <si>
    <t>Percentage of youth and adults with ICT skill: verifying the reliability of information found online  - SDG 4.4.1</t>
  </si>
  <si>
    <t>PP_SE_ADT_ACTS_VRFY</t>
  </si>
  <si>
    <t>Gender parity index for the proportion of youth and adults with ICT skill: reading or downloading on-line newspapers, magazines, or electronic books  - SDG 4.5.1</t>
  </si>
  <si>
    <t>PP_SE_GPI_ICTS_DLDONLD</t>
  </si>
  <si>
    <t>Gender parity index for the proportion of youth and adults with ICT skill: doing a formal online course - SDG 4.5.1</t>
  </si>
  <si>
    <t>PP_SE_GPI_ICTS_FONLCRS</t>
  </si>
  <si>
    <t>Gender parity index for the proportion of youth and adults with ICT skill: getting information about goods or services online - SDG 4.5.1</t>
  </si>
  <si>
    <t>PP_SE_GPI_ICTS_GSINF</t>
  </si>
  <si>
    <t>Gender parity index for the proportion of youth and adults with ICT skill: purchasing or ordering goods or services using the Internet - SDG 4.5.1</t>
  </si>
  <si>
    <t>PP_SE_GPI_ICTS_GSPUR</t>
  </si>
  <si>
    <t>Gender parity index for the proportion of youth and adults with ICT skill: seeking health information (on injury, disease, nutrition, etc.) - SDG 4.5.1</t>
  </si>
  <si>
    <t>PP_SE_GPI_ICTS_HLTHINF</t>
  </si>
  <si>
    <t>Gender parity index for the proportion of youth and adults with ICT skill: using Internet banking - SDG 4.5.1</t>
  </si>
  <si>
    <t>PP_SE_GPI_ICTS_INTBNK</t>
  </si>
  <si>
    <t>Gender parity index for the proportion of youth and adults with ICT skill: using software run over the Internet for editing text documents, spreadsheets or presentations - SDG 4.5.1</t>
  </si>
  <si>
    <t>PP_SE_GPI_ICTS_ONLSFT</t>
  </si>
  <si>
    <t>Gender parity index for the proportion of youth and adults with ICT skill: changing privacy settings on your device, account or app to limit the sharing of personal data and information (e.g. name, contact information, photos) - SDG 4.5.1</t>
  </si>
  <si>
    <t>PP_SE_GPI_ICTS_PRVCY</t>
  </si>
  <si>
    <t>Gender parity index for the proportion of youth and adults with ICT skill: setting up effective security measures (e.g. strong passwords, log-in attempt notification) to protect devices and online accounts - SDG 4.5.1</t>
  </si>
  <si>
    <t>PP_SE_GPI_ICTS_SCRTY</t>
  </si>
  <si>
    <t>Gender parity index for the proportion of youth and adults with ICT skill: participating in social networks - SDG 4.5.1</t>
  </si>
  <si>
    <t>PP_SE_GPI_ICTS_SNTWK</t>
  </si>
  <si>
    <t>Gender parity index for the proportion of youth and adults with ICT skill: uploading self/user-created content to a website to be shared - SDG 4.5.1</t>
  </si>
  <si>
    <t>PP_SE_GPI_ICTS_UPLD</t>
  </si>
  <si>
    <t>Gender parity index for the proportion of youth and adults with ICT skill: telephoning over the Internet/VoIP - SDG 4.5.1</t>
  </si>
  <si>
    <t>PP_SE_GPI_ICTS_VOIP</t>
  </si>
  <si>
    <t>Gender parity index for the proportion of youth and adults with ICT skill: verifying the reliability of information found online - SDG 4.5.1</t>
  </si>
  <si>
    <t>PP_SE_GPI_ICTS_VRFY</t>
  </si>
  <si>
    <t>Percentage of population subjected to psychological violence in the previous 12 months - SDG 16.1.3</t>
  </si>
  <si>
    <t>PT_VC_VOV_PSYCHL</t>
  </si>
  <si>
    <t>Percentage of population subjected to physical assault in the previous 12 months - SDG 16.1.3</t>
  </si>
  <si>
    <t>PT_VC_VOV_PHY_ASLT</t>
  </si>
  <si>
    <t>Percentage of population subjected to sexual assault in the previous 12 months - SDG 16.1.3</t>
  </si>
  <si>
    <t>PT_VC_VOV_SEX_ASLT</t>
  </si>
  <si>
    <t>Number of detected victims of human trafficking for forced labour, servitude and slavery - SDG 16.2.2</t>
  </si>
  <si>
    <t>PT_VC_HTF_DETVFL</t>
  </si>
  <si>
    <t>Number of detected victims of human trafficking for other purposes - SDG 16.2.2</t>
  </si>
  <si>
    <t>PT_VC_HTF_DETVOP</t>
  </si>
  <si>
    <t>Number of detected victims of human trafficking for removal of organ - SDG 16.2.2</t>
  </si>
  <si>
    <t>PT_VC_HTF_DETVOG</t>
  </si>
  <si>
    <t>Number of detected victims of human trafficking for sexual exploitation - SDG 16.2.2</t>
  </si>
  <si>
    <t>PT_VC_HTF_DETVSX</t>
  </si>
  <si>
    <t>Number of detected victims of human trafficking - SDG 16.2.2</t>
  </si>
  <si>
    <t>PT_VC_HTF_DETV</t>
  </si>
  <si>
    <t>Rate of detected victims of human trafficking for forced labour, servitude and slavery (per 100,000 population) - SDG 16.2.2</t>
  </si>
  <si>
    <t>PT_VC_HTF_DETVFLR</t>
  </si>
  <si>
    <t>Rate of detected victims of human trafficking for other purposes (per 100,000 population) - SDG 16.2.2</t>
  </si>
  <si>
    <t>PT_VC_HTF_DETVOPR</t>
  </si>
  <si>
    <t>Rate of detected victims of human trafficking for removal of organ (per 100,000 population) - SDG 16.2.2</t>
  </si>
  <si>
    <t>PT_VC_HTF_DETVOGR</t>
  </si>
  <si>
    <t>Rate of detected victims of human trafficking for sexual exploitation (per 100,000 population) - SDG 16.2.2</t>
  </si>
  <si>
    <t>PT_VC_HTF_DETVSXR</t>
  </si>
  <si>
    <t>Rate of detected victims of human trafficking (per 100,000 population) - SDG 16.2.2</t>
  </si>
  <si>
    <t>PT_VC_HTF_DETVR</t>
  </si>
  <si>
    <t>Relative median at-risk-of-poverty gap</t>
  </si>
  <si>
    <t>PV_RELATIVE_GAP</t>
  </si>
  <si>
    <t>Percentage of children (0-15 years) with "very good" health</t>
  </si>
  <si>
    <t>HT_CHILD_VGOOD</t>
  </si>
  <si>
    <t>Percentage of children (0-15 years) with unmet needs for medical care</t>
  </si>
  <si>
    <t>HT_CHILD_UNMETNEED_MED</t>
  </si>
  <si>
    <t>Percentage of children (0-15 years) with unmet needs for dental care</t>
  </si>
  <si>
    <t>HT_CHILD_UNMETNEED_DENT</t>
  </si>
  <si>
    <t>Percentage of children (0-17 years) living in a household facing housing cost overburden</t>
  </si>
  <si>
    <t>PV_HOUSING_BURDEN</t>
  </si>
  <si>
    <t>Percentage of children (0-17 years) living in a household facing severe housing deprivation</t>
  </si>
  <si>
    <t>PV_HOUSING_DEPRIV</t>
  </si>
  <si>
    <t>Percentage of children (0-17 years) living in an overcrowded household</t>
  </si>
  <si>
    <t>PV_HOUSING_OVERCROWD</t>
  </si>
  <si>
    <t>Percentage of children (0-17 years) living in a household that cannot afford to keep the home adequately warm</t>
  </si>
  <si>
    <t>PV_HOUSING_WARM</t>
  </si>
  <si>
    <t>Statistical Performance Indicators (SPI): Overall Score</t>
  </si>
  <si>
    <t>CR_IQ_SPI_OVRL</t>
  </si>
  <si>
    <t>Statistical Performance Indicators (SPI): Pillar 1 - Data Use Score</t>
  </si>
  <si>
    <t>CR_IQ_SPI_PIL1</t>
  </si>
  <si>
    <t>Statistical Performance Indicators (SPI): Pillar 2 - Data Services Score</t>
  </si>
  <si>
    <t>CR_IQ_SPI_PIL2</t>
  </si>
  <si>
    <t>Statistical Performance Indicators (SPI): Pillar 3 - Data Products Score</t>
  </si>
  <si>
    <t>CR_IQ_SPI_PIL3</t>
  </si>
  <si>
    <t>Statistical Performance Indicators (SPI): Pillar 4 - Data Sources Score</t>
  </si>
  <si>
    <t>CR_IQ_SPI_PIL4</t>
  </si>
  <si>
    <t>Statistical Performance Indicators (SPI): Pillar 5 - Data Infrastructure Score</t>
  </si>
  <si>
    <t>CR_IQ_SPI_PIL5</t>
  </si>
  <si>
    <t>Crude birth rate (per 1,000 people)</t>
  </si>
  <si>
    <t>DM_CRUDE_BIRTH</t>
  </si>
  <si>
    <t>Population growth (annual %)</t>
  </si>
  <si>
    <t>DM_POP_GROWTH</t>
  </si>
  <si>
    <t>Age dependency ratio (% of working-age population)</t>
  </si>
  <si>
    <t>DM_POP_DEPEND</t>
  </si>
  <si>
    <t>Age dependency ratio, young (% of working-age population)</t>
  </si>
  <si>
    <t>DM_POP_DEPEND_YG</t>
  </si>
  <si>
    <t>Percentage of population spending more than 10% of household consumption or income on out-of-pocket health care expenditure</t>
  </si>
  <si>
    <t>HT_SH_UHC_OOPC_10</t>
  </si>
  <si>
    <t>Percentage of 11-, 13- and 15-year-old school children who are overweight or obese</t>
  </si>
  <si>
    <t>NT_CHLD_WEIGHT</t>
  </si>
  <si>
    <t>Percentage of total government spending on essential services - SDG 1.a.2</t>
  </si>
  <si>
    <t>EC_EXP_ESSRV</t>
  </si>
  <si>
    <t>Percentage of total government spending on health - SDG 1.a.2</t>
  </si>
  <si>
    <t>EC_EXP_HLTH</t>
  </si>
  <si>
    <t>Percentage of total government spending on social protection - SDG 1.a.2</t>
  </si>
  <si>
    <t>EC_EXP_PROT</t>
  </si>
  <si>
    <t>Percentage of total government spending on education (IMF methodology) - SDG 1.a.2</t>
  </si>
  <si>
    <t>EC_EXP_EDU_IMF</t>
  </si>
  <si>
    <t>Percentage of infants born to pregnant women living with HIV who received a virological test for HIV within 2 months of birth</t>
  </si>
  <si>
    <t>HVA_PED_EID_CVG</t>
  </si>
  <si>
    <t>Reported number of infants born to pregnant women living with HIV who received a virological test for HIV within 2 months of birth</t>
  </si>
  <si>
    <t>HVA_PED_EID_NUM</t>
  </si>
  <si>
    <t>Estimated number of children (0-17 years) who have lost one or both parents due to AIDS</t>
  </si>
  <si>
    <t>HVA_PED_LOST_AIDS</t>
  </si>
  <si>
    <t>Estimated rate of annual AIDS-related deaths among children (0-14 years) per 100,000 population</t>
  </si>
  <si>
    <t>HVA_EPI_DTH_RT_0-14</t>
  </si>
  <si>
    <t>Estimated rate of annual AIDS-related deaths among adolescents (15-19 years) per 100,000 population</t>
  </si>
  <si>
    <t>HVA_EPI_DTH_RT_15-19</t>
  </si>
  <si>
    <t>Number of victims of intentional homicide - SDG 16.1.1</t>
  </si>
  <si>
    <t>PT_VC_IHR_PSRCN</t>
  </si>
  <si>
    <t>Rate of victims of intentional homicide per 100,000 population - SDG 16.1.1</t>
  </si>
  <si>
    <t>PT_VC_IHR_PSRC</t>
  </si>
  <si>
    <t>Percentage of primary schools with access to single-sex basic sanitation - SDG 4.a.1</t>
  </si>
  <si>
    <t>SE_ACS_SANIT_L1</t>
  </si>
  <si>
    <t>Percentage of lower secondary schools with access to single-sex basic sanitation - SDG 4.a.1</t>
  </si>
  <si>
    <t>SE_ACS_SANIT_L2</t>
  </si>
  <si>
    <t>Percentage of upper secondary schools with access to single-sex basic sanitation - SDG 4.a.1</t>
  </si>
  <si>
    <t>SE_ACS_SANIT_L3</t>
  </si>
  <si>
    <t>Learning poverty rate</t>
  </si>
  <si>
    <t>EDU_LEARN_POVERTY</t>
  </si>
  <si>
    <t>Multidimensional poverty headcount ratio (World Bank methodology) (% of population)</t>
  </si>
  <si>
    <t>PV_SI_POV_MDIM_WB</t>
  </si>
  <si>
    <t>Multidimensional poverty headcount ratio (UNDP methodology) (% of population)</t>
  </si>
  <si>
    <t>PV_SI_POV_MDIM_UNDP</t>
  </si>
  <si>
    <t>Percentage of government spending in health, direct social transfers and education which benefit the monetary poor - SDG 1.b.1</t>
  </si>
  <si>
    <t>EC_SD_XPD_MNPO</t>
  </si>
  <si>
    <t>Percentage of primary schools with access to basic handwashing facilities - SDG 4.a.1</t>
  </si>
  <si>
    <t>SE_ACC_HNDWSH_L1</t>
  </si>
  <si>
    <t>Percentage of lower secondary schools with access to basic handwashing facilities - SDG 4.a.1</t>
  </si>
  <si>
    <t>SE_ACC_HNDWSH_L2</t>
  </si>
  <si>
    <t>Percentage of upper secondary schools with access to basic handwashing facilities - SDG 4.a.1</t>
  </si>
  <si>
    <t>SE_ACC_HNDWSH_L3</t>
  </si>
  <si>
    <t>Percentage of primary schools with access to basic drinking water - SDG 4.a.1</t>
  </si>
  <si>
    <t>SE_ACC_H2O_L1</t>
  </si>
  <si>
    <t>Percentage of lower secondary schools with access to basic drinking water - SDG 4.a.1</t>
  </si>
  <si>
    <t>SE_ACC_H2O_L2</t>
  </si>
  <si>
    <t>Percentage of upper secondary schools with access to basic drinking water - SDG 4.a.1</t>
  </si>
  <si>
    <t>SE_ACC_H2O_L3</t>
  </si>
  <si>
    <t>Number of out-of-school children of primary school age (UIS/GEM estimates)</t>
  </si>
  <si>
    <t>EDUNF_OFST_L1_EST</t>
  </si>
  <si>
    <t>Number of out-of-school children of lower secondary school age (UIS/GEM estimates)</t>
  </si>
  <si>
    <t>EDUNF_OFST_L2_EST</t>
  </si>
  <si>
    <t>Number of out-of-school children of upper secondary school age (UIS/GEM estimates)</t>
  </si>
  <si>
    <t>EDUNF_OFST_L3_EST</t>
  </si>
  <si>
    <t>Number of out-of-school children, adolescents and youth of primary and secondary school age (UIS/GEM estimates)</t>
  </si>
  <si>
    <t>EDUNF_OFST_L1T3_EST</t>
  </si>
  <si>
    <t>Out-of-school rate for children of primary school age (UIS/GEM estimates)</t>
  </si>
  <si>
    <t>EDUNF_ROFST_L1_EST</t>
  </si>
  <si>
    <t>Out-of-school rate for children of lower secondary school age (UIS/GEM estimates)</t>
  </si>
  <si>
    <t>EDUNF_ROFST_L2_EST</t>
  </si>
  <si>
    <t>Out-of-school rate for children of upper secondary school age (UIS/GEM estimates)</t>
  </si>
  <si>
    <t>EDUNF_ROFST_L3_EST</t>
  </si>
  <si>
    <t>Out-of-school rate for children, adolescents and youth of primary and secondary school age (UIS/GEM estimates)</t>
  </si>
  <si>
    <t>EDUNF_ROFST_L1T3_EST</t>
  </si>
  <si>
    <t>Primary education completion rate (UIS/GEM estimates) - SDG 4.1.2</t>
  </si>
  <si>
    <t>EDUNF_CR_L1_EST</t>
  </si>
  <si>
    <t>Lower secondary education completion rate (UIS/GEM estimates) - SDG 4.1.2</t>
  </si>
  <si>
    <t>EDUNF_CR_L2_EST</t>
  </si>
  <si>
    <t>Upper secondary education completion rate (UIS/GEM estimates) - SDG 4.1.2</t>
  </si>
  <si>
    <t>EDUNF_CR_L3_EST</t>
  </si>
  <si>
    <t>Type</t>
  </si>
  <si>
    <t>Address</t>
  </si>
  <si>
    <t>Content_type</t>
  </si>
  <si>
    <t>Status</t>
  </si>
  <si>
    <t>effective_of</t>
  </si>
  <si>
    <t>Source_Link</t>
  </si>
  <si>
    <t>Extraction Type</t>
  </si>
  <si>
    <t>API</t>
  </si>
  <si>
    <t>Helix: DM_BRTS</t>
  </si>
  <si>
    <t>https://sdmx.data.unicef.org/ws/public/sdmxapi/rest/data/UNICEF,DM,1.0/</t>
  </si>
  <si>
    <t>sdmx</t>
  </si>
  <si>
    <t>Created</t>
  </si>
  <si>
    <t>https://data.unicef.org/indicator-profile/DM_BRTS/</t>
  </si>
  <si>
    <t>Helix source</t>
  </si>
  <si>
    <t>automated</t>
  </si>
  <si>
    <t>Helix: DM_POP_URBN</t>
  </si>
  <si>
    <t>https://data.unicef.org/indicator-profile/DM_POP_URBN/</t>
  </si>
  <si>
    <t>Helix: DM_POP_TOT_AGE</t>
  </si>
  <si>
    <t>https://sdmx.data.unicef.org/ws/public/sdmxapi/rest/data/UNPD_DEMOGRAPHY/</t>
  </si>
  <si>
    <t>https://data.unicef.org/indicator-profile/DM_POP_TOT_AGE/</t>
  </si>
  <si>
    <t>Calculation</t>
  </si>
  <si>
    <t>Helix: DM_TOT_POP_PROSP</t>
  </si>
  <si>
    <t>calc_age_sum</t>
  </si>
  <si>
    <t>https://population.un.org/wpp/publications/</t>
  </si>
  <si>
    <t>Calculated from UNPD estimations</t>
  </si>
  <si>
    <t>ESTAT: DM_ESTAT_POP</t>
  </si>
  <si>
    <t>https://ec.europa.eu/eurostat/api/dissemination/sdmx/2.1/data/demo_pjan/..TOTAL+Y_LT1+Y1+Y2+Y3+Y4+Y5+Y6+Y7+Y8+Y9+Y10+Y11+Y12+Y13+Y14+Y15+Y16+Y17+Y18+Y19+Y20+Y21+Y22+Y23+Y24+Y25+Y26+Y27+Y28+Y29+Y30+Y31+Y32+Y33+Y34+Y35+Y36+Y37+Y38+Y39+Y40+Y41+Y42+Y43+Y44+Y45+Y46+Y47+Y48+Y49+Y50+Y51+Y52+Y53+Y54+Y55+Y56+Y57+Y58+Y59+Y60+Y61+Y62+Y63+Y64+Y65+Y66+Y67+Y68+Y69+Y70+Y71+Y72+Y73+Y74+Y75+Y76+Y77+Y78+Y79+Y80+Y81+Y82+Y83+Y84+Y85+Y86+Y87+Y88+Y89+Y90+Y91+Y92+Y93+Y94+Y95+Y96+Y97+Y98+Y99..</t>
  </si>
  <si>
    <t>demo_pjan</t>
  </si>
  <si>
    <t>https://ec.europa.eu/eurostat/cache/metadata/en/demo_pop_esms.htm</t>
  </si>
  <si>
    <t>Service: SDMX-ML API. Metadata Reference: https://ec.europa.eu/eurostat/cache/metadata/en/demo_pop_esms.htm</t>
  </si>
  <si>
    <t>Helix: DM_COMP_POP</t>
  </si>
  <si>
    <t>calc_comp_pop_tot</t>
  </si>
  <si>
    <t>comp_pop</t>
  </si>
  <si>
    <t>WB: SM.POP.NETM</t>
  </si>
  <si>
    <t>wb.download(indicator='SM.POP.NETM')</t>
  </si>
  <si>
    <t>pandas data reader</t>
  </si>
  <si>
    <t>https://databank.worldbank.org/reports.aspx?source=2&amp;type=metadata&amp;series=SM.POP.NETM#</t>
  </si>
  <si>
    <t>Reference: https://databank.worldbank.org/source/world-development-indicators/</t>
  </si>
  <si>
    <t>WHO: WHS_PBR</t>
  </si>
  <si>
    <t>http://apps.who.int/gho/athena/api/GHO/WHS_PBR</t>
  </si>
  <si>
    <t>csv-str-1</t>
  </si>
  <si>
    <t>https://www.who.int/data/gho/indicator-metadata-registry/imr-details/4420</t>
  </si>
  <si>
    <t>Metadata Reference: The Global Health Observatory - Indicator ID: 4420 - https://www.who.int/data/gho/indicator-metadata-registry/imr-details/4420 - Alternative source: http://ptb.srhr.org/ (newer data, NO API)</t>
  </si>
  <si>
    <t>Helix: DM_FRATE_TOT</t>
  </si>
  <si>
    <t>https://data.unicef.org/indicator-profile/DM_FRATE_TOT/</t>
  </si>
  <si>
    <t>SDG: SP_DYN_ADKL</t>
  </si>
  <si>
    <t>https://data.un.org/ws/rest/data/DF_SDG_GLH/..SP_DYN_ADKL............</t>
  </si>
  <si>
    <t>https://unstats.un.org/sdgs/metadata/files/Metadata-03-07-02.pdf</t>
  </si>
  <si>
    <t>Metadata Reference: https://unstats.un.org/sdgs/metadata/files/Metadata-03-07-02.pdf</t>
  </si>
  <si>
    <t>Helix: NT_BW_LBW</t>
  </si>
  <si>
    <t>https://sdmx.data.unicef.org/ws/public/sdmxapi/rest/data/UNICEF,NUTRITION,1.0/</t>
  </si>
  <si>
    <t>https://data.unicef.org/indicator-profile/NT_BW_LBW/</t>
  </si>
  <si>
    <t>Helix: DM_LIFE_EXP</t>
  </si>
  <si>
    <t>https://data.unicef.org/indicator-profile/DM_LIFE_EXP/</t>
  </si>
  <si>
    <t>WB: SP.DYN.CDRT.IN</t>
  </si>
  <si>
    <t>wb.download(indicator='SP.DYN.CDRT.IN')</t>
  </si>
  <si>
    <t>https://databank.worldbank.org/reports.aspx?source=2&amp;type=metadata&amp;series=SP.DYN.CDRT.IN#</t>
  </si>
  <si>
    <t>Helix: CME_MRY0</t>
  </si>
  <si>
    <t>https://sdmx.data.unicef.org/ws/public/sdmxapi/rest/data/UNICEF,CME,1.0/</t>
  </si>
  <si>
    <t>https://data.unicef.org/indicator-profile/CME_MRY0/</t>
  </si>
  <si>
    <t>Helix: CME_MRY0T4</t>
  </si>
  <si>
    <t>https://data.unicef.org/indicator-profile/CME_MRY0T4/</t>
  </si>
  <si>
    <t>Helix: CME_MRM0</t>
  </si>
  <si>
    <t>https://data.unicef.org/indicator-profile/CME_MRM0/</t>
  </si>
  <si>
    <t>Helix: MNCH_MMR</t>
  </si>
  <si>
    <t>https://sdmx.data.unicef.org/ws/public/sdmxapi/rest/data/UNICEF,MNCH,1.0/</t>
  </si>
  <si>
    <t>https://data.unicef.org/indicator-profile/MNCH_MMR/</t>
  </si>
  <si>
    <t>WHO: SDGSUICIDE</t>
  </si>
  <si>
    <t>http://apps.who.int/gho/athena/api/GHO/SDGSUICIDE</t>
  </si>
  <si>
    <t>csv-str-4</t>
  </si>
  <si>
    <t>https://www.who.int/data/gho/indicator-metadata-registry/imr-details/4664</t>
  </si>
  <si>
    <t>Metadata Reference: The Global Health Observatory - Indicator ID: 4664 - https://www.who.int/data/gho/indicator-metadata-registry/imr-details/4664</t>
  </si>
  <si>
    <t>SDG: SH_HAP_HBSAG</t>
  </si>
  <si>
    <t>https://data.un.org/ws/rest/data/DF_SDG_GLH/..SH_HAP_HBSAG............</t>
  </si>
  <si>
    <t>https://unstats.un.org/sdgs/metadata/files/Metadata-03-03-04.pdf</t>
  </si>
  <si>
    <t>Metadata Reference: https://unstats.un.org/sdgs/metadata/files/Metadata-03-03-04.pdf</t>
  </si>
  <si>
    <t>SDG: SH_TBS_INCD</t>
  </si>
  <si>
    <t>https://data.un.org/ws/rest/data/DF_SDG_GLH/..SH_TBS_INCD............</t>
  </si>
  <si>
    <t>https://unstats.un.org/sdgs/metadata/files/Metadata-03-03-02.pdf</t>
  </si>
  <si>
    <t>Metadata Reference: https://unstats.un.org/sdgs/metadata/files/Metadata-03-03-02.pdf</t>
  </si>
  <si>
    <t>SDG: SH_HIV_INCD</t>
  </si>
  <si>
    <t>https://data.un.org/ws/rest/data/DF_SDG_GLH/..SH_HIV_INCD............</t>
  </si>
  <si>
    <t>https://unstats.un.org/sdgs/metadata/files/Metadata-03-03-01.pdf</t>
  </si>
  <si>
    <t>Metadata Reference: https://unstats.un.org/sdgs/metadata/files/Metadata-03-03-01.pdf</t>
  </si>
  <si>
    <t>SDG: SH_SUD_ALCOL</t>
  </si>
  <si>
    <t>https://data.un.org/ws/rest/data/DF_SDG_GLH/..SH_SUD_ALCOL............</t>
  </si>
  <si>
    <t>https://www.who.int/data/gho/indicator-metadata-registry/imr-details/1388</t>
  </si>
  <si>
    <t>Metadata Reference: https://www.who.int/data/gho/indicator-metadata-registry/imr-details/1388</t>
  </si>
  <si>
    <t>Helix: MNCH_SAB</t>
  </si>
  <si>
    <t>https://data.unicef.org/indicator-profile/MNCH_SAB/</t>
  </si>
  <si>
    <t>Helix: HVA_PMTCT_ARV_CVG</t>
  </si>
  <si>
    <t>https://sdmx.data.unicef.org/ws/public/sdmxapi/rest/data/UNICEF,HIV_AIDS,1.0/</t>
  </si>
  <si>
    <t>https://data.unicef.org/indicator-profile/HVA_PMTCT_ARV_CVG/</t>
  </si>
  <si>
    <t>Helix: MNCH_ANC4</t>
  </si>
  <si>
    <t>https://data.unicef.org/indicator-profile/MNCH_ANC4/</t>
  </si>
  <si>
    <t>Helix: MNCH_PNCMOM</t>
  </si>
  <si>
    <t>https://data.unicef.org/indicator-profile/MNCH_PNCMOM/</t>
  </si>
  <si>
    <t>Helix: MNCH_PNEUCARE</t>
  </si>
  <si>
    <t>https://data.unicef.org/indicator-profile/MNCH_PNEUCARE/</t>
  </si>
  <si>
    <t>SDG: SH_FPL_MTMM</t>
  </si>
  <si>
    <t>https://data.un.org/ws/rest/data/DF_SDG_GLH/..SH_FPL_MTMM............</t>
  </si>
  <si>
    <t>https://unstats.un.org/sdgs/metadata/files/Metadata-03-07-01.pdf</t>
  </si>
  <si>
    <t>Metadata Reference: https://unstats.un.org/sdgs/metadata/files/Metadata-03-07-01.pdf</t>
  </si>
  <si>
    <t>Helix: IM_DTP3</t>
  </si>
  <si>
    <t>https://sdmx.data.unicef.org/ws/public/sdmxapi/rest/data/UNICEF,IMMUNISATION,1.0/</t>
  </si>
  <si>
    <t>https://data.unicef.org/indicator-profile/IM_DTP3/</t>
  </si>
  <si>
    <t>EXCEL</t>
  </si>
  <si>
    <t>IMM: DIST79DTP3_P</t>
  </si>
  <si>
    <t>https://apps.who.int/immunization_monitoring/globalsummary/indicators</t>
  </si>
  <si>
    <t>web</t>
  </si>
  <si>
    <t>Updated</t>
  </si>
  <si>
    <t>https://immunizationdata.who.int/</t>
  </si>
  <si>
    <t>Data provided by ECARO Immunization Section</t>
  </si>
  <si>
    <t>manual</t>
  </si>
  <si>
    <t>Helix: IM_MCV2</t>
  </si>
  <si>
    <t>https://data.unicef.org/indicator-profile/IM_MCV2/</t>
  </si>
  <si>
    <t>WHO: SDGPM25</t>
  </si>
  <si>
    <t>http://apps.who.int/gho/athena/api/GHO/SDGPM25</t>
  </si>
  <si>
    <t>csv-str-3</t>
  </si>
  <si>
    <t>https://www.who.int/data/gho/indicator-metadata-registry/imr-details/4674</t>
  </si>
  <si>
    <t>Metadata Reference: The Global Health Observatory - Indicator ID: 4674 - https://www.who.int/data/gho/indicator-metadata-registry/imr-details/4674</t>
  </si>
  <si>
    <t>Helix: NT_BF_EIBF</t>
  </si>
  <si>
    <t>https://data.unicef.org/indicator-profile/NT_BF_EIBF/</t>
  </si>
  <si>
    <t>Helix: NT_BF_EXBF</t>
  </si>
  <si>
    <t>https://data.unicef.org/indicator-profile/NT_BF_EXBF/</t>
  </si>
  <si>
    <t>Helix: NT_CF_MAD</t>
  </si>
  <si>
    <t>https://data.unicef.org/indicator-profile/NT_CF_MAD/</t>
  </si>
  <si>
    <t>Helix: NT_ANT_WHZ_PO2</t>
  </si>
  <si>
    <t>https://data.unicef.org/indicator-profile/NT_ANT_WHZ_PO2/</t>
  </si>
  <si>
    <t>Helix: NT_ANT_HAZ_NE2</t>
  </si>
  <si>
    <t>https://data.unicef.org/indicator-profile/NT_ANT_HAZ_NE2/</t>
  </si>
  <si>
    <t>Helix: ECD_CHLD_24-59M_ADLT_SRC</t>
  </si>
  <si>
    <t>https://sdmx.data.unicef.org/ws/public/sdmxapi/rest/data/UNICEF,ECD,1.0/</t>
  </si>
  <si>
    <t>https://data.unicef.org/indicator-profile/ECD_CHLD_24-59M_ADLT_SRC/</t>
  </si>
  <si>
    <t>SDG: SH_SUD_TREAT</t>
  </si>
  <si>
    <t>https://data.un.org/ws/rest/data/DF_SDG_GLH/..SH_SUD_TREAT.........SUD_DRUG_TOTAL...</t>
  </si>
  <si>
    <t>https://unstats.un.org/sdgs/metadata/files/Metadata-03-05-01.pdf</t>
  </si>
  <si>
    <t>Metadata Reference: https://unstats.un.org/sdgs/metadata/files/Metadata-03-05-01.pdf</t>
  </si>
  <si>
    <t>ESTAT: HT_ADOL_UNMETMED_NOUNMET</t>
  </si>
  <si>
    <t>https://ec.europa.eu/eurostat/api/dissemination/sdmx/2.1/data/hlth_silc_08/.PC..NO_UNMET...</t>
  </si>
  <si>
    <t>hlth_silc_08</t>
  </si>
  <si>
    <t>https://ec.europa.eu/eurostat/cache/metadata/en/hlth_silc_01_esms.htm</t>
  </si>
  <si>
    <t>Service: SDMX-ML API. Metadata Reference: https://ec.europa.eu/eurostat/cache/metadata/en/hlth_silc_01_esms.htm</t>
  </si>
  <si>
    <t>ESTAT: HT_ADOL_UNMETMED_TOOEXP</t>
  </si>
  <si>
    <t>https://ec.europa.eu/eurostat/api/dissemination/sdmx/2.1/data/hlth_silc_08/.PC..TOOEXP...</t>
  </si>
  <si>
    <t>ESTAT: HT_ADOL_UNMETMED_TOOFAR</t>
  </si>
  <si>
    <t>https://ec.europa.eu/eurostat/api/dissemination/sdmx/2.1/data/hlth_silc_08/.PC..TOOFAR...</t>
  </si>
  <si>
    <t>ESTAT: HT_ADOL_UNMETMED_WAITING</t>
  </si>
  <si>
    <t>https://ec.europa.eu/eurostat/api/dissemination/sdmx/2.1/data/hlth_silc_08/.PC..WAITING...</t>
  </si>
  <si>
    <t>ESTAT: HT_ADOL_UNMETMED_TOOEFW</t>
  </si>
  <si>
    <t>https://ec.europa.eu/eurostat/api/dissemination/sdmx/2.1/data/hlth_silc_08/.PC..TOOEFW...</t>
  </si>
  <si>
    <t>ESTAT: HT_ADOL_UNMETMED_NOTIME</t>
  </si>
  <si>
    <t>https://ec.europa.eu/eurostat/api/dissemination/sdmx/2.1/data/hlth_silc_08/.PC..NOTIME...</t>
  </si>
  <si>
    <t>ESTAT: HT_ADOL_UNMETMED_NOKNOW</t>
  </si>
  <si>
    <t>https://ec.europa.eu/eurostat/api/dissemination/sdmx/2.1/data/hlth_silc_08/.PC..NOKNOW...</t>
  </si>
  <si>
    <t>ESTAT: HT_ADOL_UNMETMED_FEAR</t>
  </si>
  <si>
    <t>https://ec.europa.eu/eurostat/api/dissemination/sdmx/2.1/data/hlth_silc_08/.PC..FEAR...</t>
  </si>
  <si>
    <t>ESTAT: HT_ADOL_UNMETMED_HOPING</t>
  </si>
  <si>
    <t>https://ec.europa.eu/eurostat/api/dissemination/sdmx/2.1/data/hlth_silc_08/.PC..HOPING...</t>
  </si>
  <si>
    <t>ESTAT: HT_ADOL_UNMETMED_OTH</t>
  </si>
  <si>
    <t>https://ec.europa.eu/eurostat/api/dissemination/sdmx/2.1/data/hlth_silc_08/.PC..OTH...</t>
  </si>
  <si>
    <t>WB: SH.XPD.CHEX.GD.ZS</t>
  </si>
  <si>
    <t>wb.download(indicator='SH.XPD.CHEX.GD.ZS')</t>
  </si>
  <si>
    <t>https://databank.worldbank.org/reports.aspx?source=2&amp;type=metadata&amp;series=SH.XPD.CHEX.GD.ZS#</t>
  </si>
  <si>
    <t>WB: SH.XPD.GHED.GD.ZS</t>
  </si>
  <si>
    <t>wb.download(indicator='SH.XPD.GHED.GD.ZS')</t>
  </si>
  <si>
    <t>https://databank.worldbank.org/reports.aspx?source=2&amp;type=metadata&amp;series=SH.XPD.GHED.GD.ZS#</t>
  </si>
  <si>
    <t>WB: SH.XPD.GHED.GE.ZS</t>
  </si>
  <si>
    <t>wb.download(indicator='SH.XPD.GHED.GE.ZS')</t>
  </si>
  <si>
    <t>https://databank.worldbank.org/reports.aspx?source=2&amp;type=metadata&amp;series=SH.XPD.GHED.GE.ZS#</t>
  </si>
  <si>
    <t>WB: SH.XPD.GHED.CH.ZS</t>
  </si>
  <si>
    <t>wb.download(indicator='SH.XPD.GHED.CH.ZS')</t>
  </si>
  <si>
    <t>https://databank.worldbank.org/reports.aspx?source=2&amp;type=metadata&amp;series=SH.XPD.GHED.CH.ZS#</t>
  </si>
  <si>
    <t>WB: SH.XPD.GHED.PP.CD</t>
  </si>
  <si>
    <t>wb.download(indicator='SH.XPD.GHED.PP.CD')</t>
  </si>
  <si>
    <t>https://databank.worldbank.org/reports.aspx?source=2&amp;type=metadata&amp;series=SH.XPD.GHED.PP.CD#</t>
  </si>
  <si>
    <t>WB: SH.XPD.PVTD.CH.ZS</t>
  </si>
  <si>
    <t>wb.download(indicator='SH.XPD.PVTD.CH.ZS')</t>
  </si>
  <si>
    <t>https://databank.worldbank.org/reports.aspx?source=2&amp;type=metadata&amp;series=SH.XPD.PVTD.CH.ZS#</t>
  </si>
  <si>
    <t>WB: SH.XPD.PVTD.PP.CD</t>
  </si>
  <si>
    <t>wb.download(indicator='SH.XPD.PVTD.PP.CD')</t>
  </si>
  <si>
    <t>https://databank.worldbank.org/reports.aspx?source=2&amp;type=metadata&amp;series=SH.XPD.PVTD.PP.CD#</t>
  </si>
  <si>
    <t>WB: SH.XPD.PVTD.PC.CD</t>
  </si>
  <si>
    <t>wb.download(indicator='SH.XPD.PVTD.PC.CD')</t>
  </si>
  <si>
    <t>https://databank.worldbank.org/reports.aspx?source=2&amp;type=metadata&amp;series=SH.XPD.PVTD.PC.CD#</t>
  </si>
  <si>
    <t>WB: SH.XPD.CHEX.PP.CD</t>
  </si>
  <si>
    <t>wb.download(indicator='SH.XPD.CHEX.PP.CD')</t>
  </si>
  <si>
    <t>https://databank.worldbank.org/reports.aspx?source=2&amp;type=metadata&amp;series=SH.XPD.CHEX.PP.CD#</t>
  </si>
  <si>
    <t>WB: SH.XPD.CHEX.PC.CD</t>
  </si>
  <si>
    <t>wb.download(indicator='SH.XPD.CHEX.PC.CD')</t>
  </si>
  <si>
    <t>https://databank.worldbank.org/reports.aspx?source=2&amp;type=metadata&amp;series=SH.XPD.CHEX.PC.CD#</t>
  </si>
  <si>
    <t>WB: SH.XPD.OOPC.CH.ZS</t>
  </si>
  <si>
    <t>wb.download(indicator='SH.XPD.OOPC.CH.ZS')</t>
  </si>
  <si>
    <t>https://databank.worldbank.org/reports.aspx?source=2&amp;type=metadata&amp;series=SH.XPD.OOPC.CH.ZS#</t>
  </si>
  <si>
    <t>WB: SH.XPD.OOPC.PP.CD</t>
  </si>
  <si>
    <t>wb.download(indicator='SH.XPD.OOPC.PP.CD')</t>
  </si>
  <si>
    <t>https://databank.worldbank.org/reports.aspx?source=2&amp;type=metadata&amp;series=SH.XPD.OOPC.PP.CD#</t>
  </si>
  <si>
    <t>WB: SH.XPD.OOPC.PC.CD</t>
  </si>
  <si>
    <t>wb.download(indicator='SH.XPD.OOPC.PC.CD')</t>
  </si>
  <si>
    <t>https://databank.worldbank.org/reports.aspx?source=2&amp;type=metadata&amp;series=SH.XPD.OOPC.PC.CD#</t>
  </si>
  <si>
    <t>OECD: HT_INS_COV</t>
  </si>
  <si>
    <t>http://stats.oecd.org/SDMX-JSON/data/HEALTH_PROT/...PT_POP..TPRIBASI</t>
  </si>
  <si>
    <t>health_prot</t>
  </si>
  <si>
    <t>https://stats.oecd.org/OECDStat_Metadata/ShowMetadata.ashx?Dataset=HEALTH_PROT&amp;Lang=en</t>
  </si>
  <si>
    <t>Service: SDMX-JSON API. Metadata Reference: https://stats.oecd.org/OECDStat_Metadata/ShowMetadata.ashx?Dataset=HEALTH_PROT&amp;Lang=en</t>
  </si>
  <si>
    <t>Helix: CME_TMY0T4</t>
  </si>
  <si>
    <t>https://sdmx.data.unicef.org/ws/public/sdmxapi/rest/data/CME/</t>
  </si>
  <si>
    <t>https://data.unicef.org/indicator-profile/CME_TMY0T4/</t>
  </si>
  <si>
    <t>Helix: CME_SBR</t>
  </si>
  <si>
    <t>https://data.unicef.org/indicator-profile/CME_SBR/</t>
  </si>
  <si>
    <t>Helix: CME_PND</t>
  </si>
  <si>
    <t>https://data.unicef.org/indicator-profile/CME_PND/</t>
  </si>
  <si>
    <t>CD2030: HT_U5DEATH_AIDS</t>
  </si>
  <si>
    <t>https://sdmx.data.unicef.org/ws/public/sdmxapi/rest/data/CD2030,CD2030,1.0/.D22...CODU5_HIV_AIDS.Y0T4...PCNT</t>
  </si>
  <si>
    <t>https://www.countdown2030.org/about/data/</t>
  </si>
  <si>
    <t>CD2030 source</t>
  </si>
  <si>
    <t>CD2030: HT_U5DEATH_DIAR</t>
  </si>
  <si>
    <t>https://sdmx.data.unicef.org/ws/public/sdmxapi/rest/data/CD2030,CD2030,1.0/.D22...CODU5_DIARRHOEAL_DISEASES.Y0T4...PCNT</t>
  </si>
  <si>
    <t>S-75</t>
  </si>
  <si>
    <t>CDDEM: HT_U5DEATH_PERT</t>
  </si>
  <si>
    <t>https://sdmx.data.unicef.org/ws/public/sdmxapi/rest/data/CDDEM/D18.PCT...UFIVE.CH4</t>
  </si>
  <si>
    <t>CD2030: HT_U5DEATH_TETA</t>
  </si>
  <si>
    <t>https://sdmx.data.unicef.org/ws/public/sdmxapi/rest/data/CD2030,CD2030,1.0/.D22...CODU5_TETANUS.Y0T4...PCNT</t>
  </si>
  <si>
    <t>CD2030: HT_U5DEATH_MEAS</t>
  </si>
  <si>
    <t>https://sdmx.data.unicef.org/ws/public/sdmxapi/rest/data/CD2030,CD2030,1.0/.D22...CODU5_MEASLES.Y0T4...PCNT</t>
  </si>
  <si>
    <t>CD2030: HT_U5DEATH_MENI</t>
  </si>
  <si>
    <t>https://sdmx.data.unicef.org/ws/public/sdmxapi/rest/data/CD2030,CD2030,1.0/.D22...CODU5_MENINGITIS.Y0T4...PCNT</t>
  </si>
  <si>
    <t>CD2030: HT_U5DEATH_MALA</t>
  </si>
  <si>
    <t>https://sdmx.data.unicef.org/ws/public/sdmxapi/rest/data/CD2030,CD2030,1.0/.D22...CODU5_MALARIA.Y0T4...PCNT</t>
  </si>
  <si>
    <t>S-80</t>
  </si>
  <si>
    <t>CDDEM: HT_U5DEATH_PNEU</t>
  </si>
  <si>
    <t>https://sdmx.data.unicef.org/ws/public/sdmxapi/rest/data/CDDEM/D18.PCT...UFIVE.CH9</t>
  </si>
  <si>
    <t>CD2030: HT_U5DEATH_PRET</t>
  </si>
  <si>
    <t>https://sdmx.data.unicef.org/ws/public/sdmxapi/rest/data/CD2030,CD2030,1.0/.D22...CODU5_PREMATURITY.Y0T4...PCNT</t>
  </si>
  <si>
    <t>S-82</t>
  </si>
  <si>
    <t>CDDEM: HT_U5DEATH_INTR</t>
  </si>
  <si>
    <t>https://sdmx.data.unicef.org/ws/public/sdmxapi/rest/data/CDDEM/D18.PCT...UFIVE.CH11</t>
  </si>
  <si>
    <t>CD2030: HT_U5DEATH_SEPS</t>
  </si>
  <si>
    <t>https://sdmx.data.unicef.org/ws/public/sdmxapi/rest/data/CD2030,CD2030,1.0/.D22...CODU5_SEPSIS.Y0T4...PCNT</t>
  </si>
  <si>
    <t>CD2030: HT_U5DEATH_OTHE</t>
  </si>
  <si>
    <t>https://sdmx.data.unicef.org/ws/public/sdmxapi/rest/data/CD2030,CD2030,1.0/.D22...CODU5_OTHER.Y0T4...PCNT</t>
  </si>
  <si>
    <t>CD2030: HT_U5DEATH_CONG</t>
  </si>
  <si>
    <t>https://sdmx.data.unicef.org/ws/public/sdmxapi/rest/data/CD2030,CD2030,1.0/.D22...CODU5_CONGENITAL_ANOMALIES.Y0T4...PCNT</t>
  </si>
  <si>
    <t>S-86</t>
  </si>
  <si>
    <t>CDDEM: HT_U5DEATH_NCDS</t>
  </si>
  <si>
    <t>https://sdmx.data.unicef.org/ws/public/sdmxapi/rest/data/CDDEM/D18.PCT...UFIVE.CH16</t>
  </si>
  <si>
    <t>CD2030: HT_U5DEATH_INJU</t>
  </si>
  <si>
    <t>https://sdmx.data.unicef.org/ws/public/sdmxapi/rest/data/CD2030,CD2030,1.0/.D22...CODU5_INJURIES.Y0T4...PCNT</t>
  </si>
  <si>
    <t>Helix: MNCH_CSEC</t>
  </si>
  <si>
    <t>https://sdmx.data.unicef.org/ws/public/sdmxapi/rest/data/MNCH/</t>
  </si>
  <si>
    <t>https://data.unicef.org/indicator-profile/MNCH_CSEC/</t>
  </si>
  <si>
    <t>Helix: MNCH_MATERNAL_DEATHS</t>
  </si>
  <si>
    <t>https://data.unicef.org/indicator-profile/MNCH_MATERNAL_DEATHS/</t>
  </si>
  <si>
    <t>WB: SH.MMR.RISK.ZS</t>
  </si>
  <si>
    <t>wb.download(indicator=['SH.MMR.RISK.ZS'])</t>
  </si>
  <si>
    <t>https://databank.worldbank.org/reports.aspx?source=2&amp;type=metadata&amp;series=SH.MMR.RISK.ZS#</t>
  </si>
  <si>
    <t>Helix: MNCH_INSTDEL</t>
  </si>
  <si>
    <t>https://data.unicef.org/indicator-profile/MNCH_INSTDEL/</t>
  </si>
  <si>
    <t>Helix: MNCH_BIRTH18</t>
  </si>
  <si>
    <t>https://data.unicef.org/indicator-profile/MNCH_BIRTH18/</t>
  </si>
  <si>
    <t>Helix: IM_MCV1</t>
  </si>
  <si>
    <t>https://sdmx.data.unicef.org/ws/public/sdmxapi/rest/data/IMMUNISATION/</t>
  </si>
  <si>
    <t>https://data.unicef.org/indicator-profile/IM_MCV1/</t>
  </si>
  <si>
    <t>IMM: DIST80DTP3_P</t>
  </si>
  <si>
    <t>excel</t>
  </si>
  <si>
    <t>SDG: SN_STA_OVWGTN</t>
  </si>
  <si>
    <t>https://data.un.org/ws/rest/data/DF_SDG_GLH/..SN_STA_OVWGTN............</t>
  </si>
  <si>
    <t>https://unstats.un.org/sdgs/metadata/files/Metadata-02-02-02a.pdf</t>
  </si>
  <si>
    <t>Metadata Reference: https://unstats.un.org/sdgs/metadata/files/Metadata-02-02-02a.pdf</t>
  </si>
  <si>
    <t>SDG: SH_STA_ANEM</t>
  </si>
  <si>
    <t>https://data.un.org/ws/rest/data/DF_SDG_GLH/..SH_STA_ANEM............</t>
  </si>
  <si>
    <t>https://unstats.un.org/sdgs/metadata/files/Metadata-02-02-03.pdf</t>
  </si>
  <si>
    <t>Metadata Reference: https://unstats.un.org/sdgs/metadata/files/Metadata-02-02-03.pdf</t>
  </si>
  <si>
    <t>SDG: SH_STA_ANEM_NPRG</t>
  </si>
  <si>
    <t>https://data.un.org/ws/rest/data/DF_SDG_GLH/..SH_STA_ANEM_NPRG............</t>
  </si>
  <si>
    <t>SDG: SH_STA_ANEM_PREG</t>
  </si>
  <si>
    <t>https://data.un.org/ws/rest/data/DF_SDG_GLH/..SH_STA_ANEM_PREG............</t>
  </si>
  <si>
    <t>Helix: NT_BW_UNW</t>
  </si>
  <si>
    <t>https://sdmx.data.unicef.org/ws/public/sdmxapi/rest/data/NUTRITION/</t>
  </si>
  <si>
    <t>https://data.unicef.org/indicator-profile/NT_BW_UNW/</t>
  </si>
  <si>
    <t>WHO: NCD_BMI_18A</t>
  </si>
  <si>
    <t>http://apps.who.int/gho/athena/api/GHO/NCD_BMI_18A</t>
  </si>
  <si>
    <t>https://www.who.int/data/gho/indicator-metadata-registry/imr-details/4804</t>
  </si>
  <si>
    <t>Metadata Reference: The Global Health Observatory - Indicator ID: 4804 - https://www.who.int/data/gho/indicator-metadata-registry/imr-details/4804</t>
  </si>
  <si>
    <t>CD2030: HT_ADOL_MT</t>
  </si>
  <si>
    <t>https://sdmx.data.unicef.org/ws/public/sdmxapi/rest/data/CD2030,CD2030,1.0/.D25.......</t>
  </si>
  <si>
    <t>SDG: SH_PRV_SMOK</t>
  </si>
  <si>
    <t>https://data.un.org/ws/rest/data/DF_SDG_GLH/..SH_PRV_SMOK............</t>
  </si>
  <si>
    <t>https://unstats.un.org/sdgs/metadata/files/Metadata-03-0a-01.pdf</t>
  </si>
  <si>
    <t>Metadata Reference: https://unstats.un.org/sdgs/metadata/files/Metadata-03-0a-01.pdf</t>
  </si>
  <si>
    <t>ESTAT: HT_CDRT_SELF_HARM</t>
  </si>
  <si>
    <t>https://ec.europa.eu/eurostat/api/dissemination/sdmx/2.1/data/hlth_cd_acdr2/....X60-X84_Y870.</t>
  </si>
  <si>
    <t>hlth_cd_acdr2</t>
  </si>
  <si>
    <t>https://ec.europa.eu/eurostat/cache/metadata/en/hlth_cdeath_sims.htm</t>
  </si>
  <si>
    <t>Service: SDMX-ML API (time-series after 2011). Metadata Reference: https://ec.europa.eu/eurostat/cache/metadata/en/hlth_cdeath_sims.htm</t>
  </si>
  <si>
    <t>OECD: HT_ADOL_HIGH_SATS</t>
  </si>
  <si>
    <t>http://stats.oecd.org/SDMX-JSON/data/CWB/.A4_6</t>
  </si>
  <si>
    <t>cwb</t>
  </si>
  <si>
    <t>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</si>
  <si>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https://stats.oecd.org/OECDStat_Metadata/ShowMetadata.ashx?Dataset=CWB&amp;Lang=en&amp;Coords=[IND].[CWB44A]</t>
  </si>
  <si>
    <t>OECD CWD: HT_CHLD_DAILY_EXER</t>
  </si>
  <si>
    <t>https://www.oecd.org/els/family/child-well-being/data/dashboard/</t>
  </si>
  <si>
    <t>Metadata Reference: https://www.oecd.org/els/family/child-well-being/data/dashboard/</t>
  </si>
  <si>
    <t>OECD CWD: HT_CHLD_HEALTH_POOR</t>
  </si>
  <si>
    <t>OECD CWD: HT_CHLD_HEALTH_PROB</t>
  </si>
  <si>
    <t>OECD CWD: HT_CHLD_SUP_FAM</t>
  </si>
  <si>
    <t>OECD CWD: HT_CHLD_SELF_EFFICACY</t>
  </si>
  <si>
    <t>OECD CWD: HT_CHLD_GROWTH_MIND</t>
  </si>
  <si>
    <t>OECD CWD: HT_CHLD_HEALTH_COMP</t>
  </si>
  <si>
    <t>OECD CWD: HT_CHLD_LIFE_PURP</t>
  </si>
  <si>
    <t>OECD CWD: HT_CHLD_DIFF_PAR</t>
  </si>
  <si>
    <t>OECD CWD: HT_CHLD_PAR_CONF</t>
  </si>
  <si>
    <t>OECD CWD: HT_CHLD_FRIENDS</t>
  </si>
  <si>
    <t>OECD CWD: HT_CHLD_SUP_FRIENDS</t>
  </si>
  <si>
    <t>WB: SH.HIV.0014</t>
  </si>
  <si>
    <t>wb.download(indicator='SH.HIV.0014')</t>
  </si>
  <si>
    <t>https://databank.worldbank.org/reports.aspx?source=2&amp;type=metadata&amp;series=SH.HIV.0014#</t>
  </si>
  <si>
    <t>HIV_EXCEL: HVA_EPI_LHIV_0-19</t>
  </si>
  <si>
    <t>https://data.unicef.org/resources/dataset/hiv-aids-statistical-tables/</t>
  </si>
  <si>
    <t>Manual download from https://data.unicef.org/resources/dataset/hiv-aids-statistical-tables/</t>
  </si>
  <si>
    <t>HIV_EXCEL: HVA_EPI_INF_RT_0-14</t>
  </si>
  <si>
    <t>Helix: HVA_PED_ART_NUM</t>
  </si>
  <si>
    <t>https://sdmx.data.unicef.org/ws/public/sdmxapi/rest/data/HIV_AIDS/</t>
  </si>
  <si>
    <t>https://data.unicef.org/indicator-profile/HVA_PED_ART_NUM/</t>
  </si>
  <si>
    <t>Helix: HVA_PED_ART_CVG</t>
  </si>
  <si>
    <t>https://data.unicef.org/indicator-profile/HVA_PED_ART_CVG/</t>
  </si>
  <si>
    <t>Helix: HVA_PREV_KNOW</t>
  </si>
  <si>
    <t>https://data.unicef.org/indicator-profile/HVA_PREV_KNOW/</t>
  </si>
  <si>
    <t>Helix: HVA_PREV_STIGMA</t>
  </si>
  <si>
    <t>https://data.unicef.org/indicator-profile/HVA_PREV_STIGMA/</t>
  </si>
  <si>
    <t>Helix: WS_PPL_W-SM</t>
  </si>
  <si>
    <t>https://sdmx.data.unicef.org/ws/public/sdmxapi/rest/data/WASH_HOUSEHOLDS/</t>
  </si>
  <si>
    <t>https://data.unicef.org/indicator-profile/WS_PPL_W-SM/</t>
  </si>
  <si>
    <t>Helix: WS_PPL_S-SM</t>
  </si>
  <si>
    <t>https://data.unicef.org/indicator-profile/WS_PPL_S-SM/</t>
  </si>
  <si>
    <t>Helix: WS_PPL_H-B</t>
  </si>
  <si>
    <t>https://data.unicef.org/indicator-profile/WS_PPL_H-B/</t>
  </si>
  <si>
    <t>Helix: WS_PPL_S-OD</t>
  </si>
  <si>
    <t>https://data.unicef.org/indicator-profile/WS_PPL_S-OD/</t>
  </si>
  <si>
    <t>ESTAT: HT_NO_BTH_SHW_FLSH</t>
  </si>
  <si>
    <t>https://ec.europa.eu/eurostat/api/dissemination/sdmx/2.1/data/ilc_mdho05/..TOTAL.TOTAL...</t>
  </si>
  <si>
    <t>ilc_mdho05</t>
  </si>
  <si>
    <t>https://ec.europa.eu/eurostat/cache/metadata/en/ilc_sieusilc.htm</t>
  </si>
  <si>
    <t>Service: SDMX-ML API. Metadata Reference: https://ec.europa.eu/eurostat/cache/metadata/en/ilc_sieusilc.htm</t>
  </si>
  <si>
    <t>BDDS_UIS: EDUNF_STU_L01_TOT</t>
  </si>
  <si>
    <t>http://data.uis.unesco.org/SDMX-JSON/data/NATMON_DS/40054+40050+40032./all</t>
  </si>
  <si>
    <t>natmon_ds</t>
  </si>
  <si>
    <t>http://data.uis.unesco.org/ModalHelp/OECD/background-information-education-statistics-uis-database-en.pdf</t>
  </si>
  <si>
    <t>Background Information on Education Statistics in the UIS Database: http://data.uis.unesco.org/ModalHelp/OECD/background-information-education-statistics-uis-database-en.pdf</t>
  </si>
  <si>
    <t>BDDS_UIS: EDU_SDG_GER_L01</t>
  </si>
  <si>
    <t>http://data.uis.unesco.org/SDMX-JSON/data/SDG_DS/GER_01+GER_01_F+GER_01_M./all</t>
  </si>
  <si>
    <t>BDDS_UIS: EDU_SDG_FREE_EDU_L02</t>
  </si>
  <si>
    <t>http://data.uis.unesco.org/SDMX-JSON/data/SDG_DS/YEARS_FC_FREE_02./all</t>
  </si>
  <si>
    <t>https://uis.unesco.org/en/glossary-term/number-years-free-and-b-compulsory-pre-primary-education-guaranteed-legal-frameworks</t>
  </si>
  <si>
    <t>BDDS_UIS: EDU_SDG_COMP_EDU_L02</t>
  </si>
  <si>
    <t>http://data.uis.unesco.org/SDMX-JSON/data/SDG_DS/YEARS_FC_COMP_02./all</t>
  </si>
  <si>
    <t>BDDS_UIS: EDUNF_STU_L02_TOT</t>
  </si>
  <si>
    <t>http://data.uis.unesco.org/SDMX-JSON/data/NATMON_DS/20060+20061+40033./all</t>
  </si>
  <si>
    <t>BDDS_UIS: EDUNF_GER_L02</t>
  </si>
  <si>
    <t>http://data.uis.unesco.org/SDMX-JSON/data/SDG_DS/GER_02+GER_02_F+GER_02_M./all</t>
  </si>
  <si>
    <t>BDDS_UIS: EDUNF_PRP_L02</t>
  </si>
  <si>
    <t>http://data.uis.unesco.org/SDMX-JSON/data/NATMON_DS/PRP_02./all</t>
  </si>
  <si>
    <t>BDDS_UIS: EDUNF_NERA_L1_UNDER1</t>
  </si>
  <si>
    <t>http://data.uis.unesco.org/SDMX-JSON/data/SDG_DS/NERA_AGM1_CP+NERA_AGM1_F_CP+NERA_AGM1_M_CP./all</t>
  </si>
  <si>
    <t>https://uis.unesco.org/en/glossary-term/participation-rate-organized-learning-one-year-official-primary-entry-age-sex</t>
  </si>
  <si>
    <t>BDDS_UIS: EDUNF_NARA_L1_UNDER1</t>
  </si>
  <si>
    <t>http://data.uis.unesco.org/SDMX-JSON/data/SDG_DS/NARA_AGM1+NARA_AGM1_F+NARA_AGM1_M+NARA_AGM1_URB+NARA_AGM1_URB_F+NARA_AGM1_URB_M+NARA_AGM1_RUR+NARA_AGM1_RUR_F+NARA_AGM1_RUR_M+NARA_AGM1_Q1+NARA_AGM1_Q1_F+NARA_AGM1_Q1_M+NARA_AGM1_Q2+NARA_AGM1_Q2_F+NARA_AGM1_Q2_M+NARA_AGM1_Q3+NARA_AGM1_Q3_F+NARA_AGM1_Q3_M+NARA_AGM1_Q4+NARA_AGM1_Q4_F+NARA_AGM1_Q4_M+NARA_AGM1_Q5+NARA_AGM1_Q5_F+NARA_AGM1_Q5_M+NARA_AGM1_RUR_Q1+NARA_AGM1_RUR_Q1_F+NARA_AGM1_RUR_Q1_M+NARA_AGM1_RUR_Q2+NARA_AGM1_RUR_Q2_F+NARA_AGM1_RUR_Q2_M+NARA_AGM1_RUR_Q3+NARA_AGM1_RUR_Q3_F+NARA_AGM1_RUR_Q3_M+NARA_AGM1_RUR_Q4+NARA_AGM1_RUR_Q4_F+NARA_AGM1_RUR_Q4_M+NARA_AGM1_RUR_Q5+NARA_AGM1_RUR_Q5_F+NARA_AGM1_RUR_Q5_M+NARA_AGM1_URB_Q1+NARA_AGM1_URB_Q1_F+NARA_AGM1_URB_Q1_M+NARA_AGM1_URB_Q2+NARA_AGM1_URB_Q2_F+NARA_AGM1_URB_Q2_M+NARA_AGM1_URB_Q3+NARA_AGM1_URB_Q3_F+NARA_AGM1_URB_Q3_M+NARA_AGM1_URB_Q4+NARA_AGM1_URB_Q4_F+NARA_AGM1_URB_Q4_M+NARA_AGM1_URB_Q5+NARA_AGM1_URB_Q5_F+NARA_AGM1_URB_Q5_M./all</t>
  </si>
  <si>
    <t>Helix: ECD_CHLD_36-59M_LMPSL</t>
  </si>
  <si>
    <t>https://data.unicef.org/indicator-profile/ECD_CHLD_36-59M_LMPSL/</t>
  </si>
  <si>
    <t>BDDS_UIS: EDUNF_STU_L1_TOT</t>
  </si>
  <si>
    <t>http://data.uis.unesco.org/SDMX-JSON/data/NATMON_DS/20062+20063+40035./all</t>
  </si>
  <si>
    <t>BDDS_UIS: EDUNF_STU_L2_TOT</t>
  </si>
  <si>
    <t>http://data.uis.unesco.org/SDMX-JSON/data/NATMON_DS/20064+20065+40038./all</t>
  </si>
  <si>
    <t>BDDS_UIS: EDUNF_STU_L3_TOT</t>
  </si>
  <si>
    <t>http://data.uis.unesco.org/SDMX-JSON/data/NATMON_DS/20070+20071+40041./all</t>
  </si>
  <si>
    <t>BDDS_UIS: EDUNF_PRP_L1</t>
  </si>
  <si>
    <t>http://data.uis.unesco.org/SDMX-JSON/data/NATMON_DS/PRP_1./all</t>
  </si>
  <si>
    <t>BDDS_UIS: EDUNF_PRP_L2</t>
  </si>
  <si>
    <t>http://data.uis.unesco.org/SDMX-JSON/data/NATMON_DS/PRP_2./all</t>
  </si>
  <si>
    <t>BDDS_UIS: EDUNF_PRP_L3</t>
  </si>
  <si>
    <t>http://data.uis.unesco.org/SDMX-JSON/data/NATMON_DS/PRP_3./all</t>
  </si>
  <si>
    <t>BDDS_UIS: EDUNF_GER_L1</t>
  </si>
  <si>
    <t>http://data.uis.unesco.org/SDMX-JSON/data/NATMON_DS/GER_1+GER_1_F+GER_1_M./all</t>
  </si>
  <si>
    <t>BDDS_UIS: EDUNF_GER_L2</t>
  </si>
  <si>
    <t>http://data.uis.unesco.org/SDMX-JSON/data/NATMON_DS/GER_2+GER_2_F+GER_2_M./all</t>
  </si>
  <si>
    <t>BDDS_UIS: EDUNF_GER_L1AND2</t>
  </si>
  <si>
    <t>http://data.uis.unesco.org/SDMX-JSON/data/NATMON_DS/GER_1T2+GER_1T2_F+GER_1T2_M./all</t>
  </si>
  <si>
    <t>BDDS_UIS: EDUNF_GER_L3</t>
  </si>
  <si>
    <t>http://data.uis.unesco.org/SDMX-JSON/data/NATMON_DS/GER_3+GER_3_F+GER_3_M./all</t>
  </si>
  <si>
    <t>BDDS_UIS: EDU_SDG_STU_L1_G2OR3_REA</t>
  </si>
  <si>
    <t>http://data.uis.unesco.org/SDMX-JSON/data/SDG_DS/READ_G2T3+READ_G2T3_F+READ_G2T3_M+READ_G2T3_URBAN+READ_G2T3_RURAL./all</t>
  </si>
  <si>
    <t>https://uis.unesco.org/en/glossary-term/proportion-children-and-young-people-grades-23-b-end-primary-and-c-end-lower-secondary</t>
  </si>
  <si>
    <t>BDDS_UIS: EDU_SDG_STU_L1_G2OR3_MAT</t>
  </si>
  <si>
    <t>http://data.uis.unesco.org/SDMX-JSON/data/SDG_DS/MATH_G2T3+MATH_G2T3_F+MATH_G2T3_M+MATH_G2T3_URBAN+MATH_G2T3_RURAL./all</t>
  </si>
  <si>
    <t>BDDS_UIS: EDU_SDG_STU_L1_GLAST_REA</t>
  </si>
  <si>
    <t>http://data.uis.unesco.org/SDMX-JSON/data/SDG_DS/READ_PRIMARY+READ_PRIMARY_F+READ_PRIMARY_M+READ_PRIMARY_URBAN+READ_PRIMARY_RURAL./all</t>
  </si>
  <si>
    <t>BDDS_UIS: EDU_SDG_STU_L1_GLAST_MAT</t>
  </si>
  <si>
    <t>http://data.uis.unesco.org/SDMX-JSON/data/SDG_DS/MATH_PRIMARY+MATH_PRIMARY_F+MATH_PRIMARY_M+MATH_PRIMARY_URBAN+MATH_PRIMARY_RURAL./all</t>
  </si>
  <si>
    <t>BDDS_UIS: EDU_SDG_STU_L2_GLAST_REA</t>
  </si>
  <si>
    <t>http://data.uis.unesco.org/SDMX-JSON/data/SDG_DS/READ_LOWERSEC+READ_LOWERSEC_F+READ_LOWERSEC_M+READ_LOWERSEC_URBAN+READ_LOWERSEC_RURAL./all</t>
  </si>
  <si>
    <t>BDDS_UIS: EDU_SDG_STU_L2_GLAST_MAT</t>
  </si>
  <si>
    <t>http://data.uis.unesco.org/SDMX-JSON/data/SDG_DS/MATH_LOWERSEC+MATH_LOWERSEC_F+MATH_LOWERSEC_M+MATH_LOWERSEC_URBAN+MATH_LOWERSEC_RURAL./all</t>
  </si>
  <si>
    <t>BDDS_UIS: EDUNF_ADMIN_L1_GLAST_REA</t>
  </si>
  <si>
    <t>http://data.uis.unesco.org/SDMX-JSON/data/SDG_DS/ADMI_ENDOFPRIM_READ./all</t>
  </si>
  <si>
    <t>https://uis.unesco.org/en/glossary-term/administration-nationally-representative-learning-assessment-grade-2-or-3-b-end</t>
  </si>
  <si>
    <t>BDDS_UIS: EDUNF_ADMIN_L1_GLAST_MAT</t>
  </si>
  <si>
    <t>http://data.uis.unesco.org/SDMX-JSON/data/SDG_DS/ADMI_ENDOFPRIM_MAT./all</t>
  </si>
  <si>
    <t>BDDS_UIS: EDUNF_ADMIN_L2_REA</t>
  </si>
  <si>
    <t>http://data.uis.unesco.org/SDMX-JSON/data/SDG_DS/ADMI_ENDOFLOWERSEC_READ./all</t>
  </si>
  <si>
    <t>BDDS_UIS: EDUNF_ADMIN_L2_MAT</t>
  </si>
  <si>
    <t>http://data.uis.unesco.org/SDMX-JSON/data/SDG_DS/ADMI_ENDOFLOWERSEC_MAT./all</t>
  </si>
  <si>
    <t>BDDS_UIS: EDUNF_LR_YOUTH</t>
  </si>
  <si>
    <t>http://data.uis.unesco.org/SDMX-JSON/data/SDG_DS/LR_AG15T24+LR_AG15T24_F+LR_AG15T24_M./all</t>
  </si>
  <si>
    <t>BDDS_UIS: EDUNF_RPTR_L1</t>
  </si>
  <si>
    <t>http://data.uis.unesco.org/SDMX-JSON/data/NATMON_DS/21516+21517+41914./all</t>
  </si>
  <si>
    <t>BDDS_UIS: EDUNF_RPTR_L2</t>
  </si>
  <si>
    <t>http://data.uis.unesco.org/SDMX-JSON/data/NATMON_DS/41940+41931+41922./all</t>
  </si>
  <si>
    <t>BDDS_UIS: EDUNF_REPP_L1</t>
  </si>
  <si>
    <t>http://data.uis.unesco.org/SDMX-JSON/data/NATMON_DS/REPR_1_CP+REPR_1_F_CP+REPR_1_M_CP./all</t>
  </si>
  <si>
    <t>BDDS_UIS: EDUNF_REPP_L2</t>
  </si>
  <si>
    <t>http://data.uis.unesco.org/SDMX-JSON/data/NATMON_DS/REPR_2_CP+REPR_2_F_CP+REPR_2_M_CP./all</t>
  </si>
  <si>
    <t>BDDS_UIS: EDUNF_SR_L1</t>
  </si>
  <si>
    <t>http://data.uis.unesco.org/SDMX-JSON/data/NATMON_DS/SR_1_GLAST_CP+SR_1_GLAST_F_CP+SR_1_GLAST_M_CP./all</t>
  </si>
  <si>
    <t>BDDS_UIS: EDUNF_CR_L1</t>
  </si>
  <si>
    <t>http://data.uis.unesco.org/SDMX-JSON/data/SDG_DS/CR_1+CR_1_F+CR_1_M+CR_1_URB+CR_1_URB_F+CR_1_URB_M+CR_1_RUR+CR_1_RUR_F+CR_1_RUR_M+CR_1_Q1+CR_1_Q1_F+CR_1_Q1_M+CR_1_Q2+CR_1_Q2_F+CR_1_Q2_M+CR_1_Q3+CR_1_Q3_F+CR_1_Q3_M+CR_1_Q4+CR_1_Q4_F+CR_1_Q4_M+CR_1_Q5+CR_1_Q5_F+CR_1_Q5_M+CR_1_RUR_Q1+CR_1_RUR_Q1_F+CR_1_RUR_Q1_M+CR_1_RUR_Q2+CR_1_RUR_Q2_F+CR_1_RUR_Q2_M+CR_1_RUR_Q3+CR_1_RUR_Q3_F+CR_1_RUR_Q3_M+CR_1_RUR_Q4+CR_1_RUR_Q4_F+CR_1_RUR_Q4_M+CR_1_RUR_Q5+CR_1_RUR_Q5_F+CR_1_RUR_Q5_M+CR_1_URB_Q1+CR_1_URB_Q1_F+CR_1_URB_Q1_M+CR_1_URB_Q2+CR_1_URB_Q2_F+CR_1_URB_Q2_M+CR_1_URB_Q3+CR_1_URB_Q3_F+CR_1_URB_Q3_M+CR_1_URB_Q4+CR_1_URB_Q4_F+CR_1_URB_Q4_M+CR_1_URB_Q5+CR_1_URB_Q5_F+CR_1_URB_Q5_M./all</t>
  </si>
  <si>
    <t>https://uis.unesco.org/en/glossary-term/completion-rate-primary-education-lower-secondary-education-upper-secondary-education</t>
  </si>
  <si>
    <t>BDDS_UIS: EDUNF_CR_L2</t>
  </si>
  <si>
    <t>http://data.uis.unesco.org/SDMX-JSON/data/SDG_DS/CR_2+CR_2_F+CR_2_M+CR_2_URB+CR_2_URB_F+CR_2_URB_M+CR_2_RUR+CR_2_RUR_F+CR_2_RUR_M+CR_2_Q1+CR_2_Q1_F+CR_2_Q1_M+CR_2_Q2+CR_2_Q2_F+CR_2_Q2_M+CR_2_Q3+CR_2_Q3_F+CR_2_Q3_M+CR_2_Q4+CR_2_Q4_F+CR_2_Q4_M+CR_2_Q5+CR_2_Q5_F+CR_2_Q5_M+CR_2_RUR_Q1+CR_2_RUR_Q1_F+CR_2_RUR_Q1_M+CR_2_RUR_Q2+CR_2_RUR_Q2_F+CR_2_RUR_Q2_M+CR_2_RUR_Q3+CR_2_RUR_Q3_F+CR_2_RUR_Q3_M+CR_2_RUR_Q4+CR_2_RUR_Q4_F+CR_2_RUR_Q4_M+CR_2_RUR_Q5+CR_2_RUR_Q5_F+CR_2_RUR_Q5_M+CR_2_URB_Q1+CR_2_URB_Q1_F+CR_2_URB_Q1_M+CR_2_URB_Q2+CR_2_URB_Q2_F+CR_2_URB_Q2_M+CR_2_URB_Q3+CR_2_URB_Q3_F+CR_2_URB_Q3_M+CR_2_URB_Q4+CR_2_URB_Q4_F+CR_2_URB_Q4_M+CR_2_URB_Q5+CR_2_URB_Q5_F+CR_2_URB_Q5_M./all</t>
  </si>
  <si>
    <t>BDDS_UIS: EDUNF_CR_L3</t>
  </si>
  <si>
    <t>http://data.uis.unesco.org/SDMX-JSON/data/SDG_DS/CR_3+CR_3_F+CR_3_M+CR_3_URB+CR_3_URB_F+CR_3_URB_M+CR_3_RUR+CR_3_RUR_F+CR_3_RUR_M+CR_3_Q1+CR_3_Q1_F+CR_3_Q1_M+CR_3_Q2+CR_3_Q2_F+CR_3_Q2_M+CR_3_Q3+CR_3_Q3_F+CR_3_Q3_M+CR_3_Q4+CR_3_Q4_F+CR_3_Q4_M+CR_3_Q5+CR_3_Q5_F+CR_3_Q5_M+CR_3_RUR_Q1+CR_3_RUR_Q1_F+CR_3_RUR_Q1_M+CR_3_RUR_Q2+CR_3_RUR_Q2_F+CR_3_RUR_Q2_M+CR_3_RUR_Q3+CR_3_RUR_Q3_F+CR_3_RUR_Q3_M+CR_3_RUR_Q4+CR_3_RUR_Q4_F+CR_3_RUR_Q4_M+CR_3_RUR_Q5+CR_3_RUR_Q5_F+CR_3_RUR_Q5_M+CR_3_URB_Q1+CR_3_URB_Q1_F+CR_3_URB_Q1_M+CR_3_URB_Q2+CR_3_URB_Q2_F+CR_3_URB_Q2_M+CR_3_URB_Q3+CR_3_URB_Q3_F+CR_3_URB_Q3_M+CR_3_URB_Q4+CR_3_URB_Q4_F+CR_3_URB_Q4_M+CR_3_URB_Q5+CR_3_URB_Q5_F+CR_3_URB_Q5_M./all</t>
  </si>
  <si>
    <t>BDDS_UIS: EDUNF_OFST_L1</t>
  </si>
  <si>
    <t>http://data.uis.unesco.org/SDMX-JSON/data/NATMON_DS/OFST_1_CP+OFST_1_F_CP+OFST_1_M_CP./all</t>
  </si>
  <si>
    <t>https://uis.unesco.org/en/glossary-term/out-school-children-adolescents-and-youth-number</t>
  </si>
  <si>
    <t>BDDS_UIS: EDUNF_ROFST_L1</t>
  </si>
  <si>
    <t>http://data.uis.unesco.org/SDMX-JSON/data/SDG_DS/ROFST_1_CP+ROFST_1_F_CP+ROFST_1_M_CP./all</t>
  </si>
  <si>
    <t>https://uis.unesco.org/en/glossary-term/out-school-rate-1-year-primary-primary-education-lower-secondary-education-upper</t>
  </si>
  <si>
    <t>BDDS_UIS: EDUNF_OFST_L2</t>
  </si>
  <si>
    <t>http://data.uis.unesco.org/SDMX-JSON/data/NATMON_DS/OFST_2_CP+OFST_2_F_CP+OFST_2_M_CP./all</t>
  </si>
  <si>
    <t>BDDS_UIS: EDUNF_ROFST_L2</t>
  </si>
  <si>
    <t>http://data.uis.unesco.org/SDMX-JSON/data/SDG_DS/ROFST_2_CP+ROFST_2_F_CP+ROFST_2_M_CP./all</t>
  </si>
  <si>
    <t>BDDS_UIS: EDUNF_OFST_L3</t>
  </si>
  <si>
    <t>http://data.uis.unesco.org/SDMX-JSON/data/NATMON_DS/OFST_3_CP+OFST_3_F_CP+OFST_3_M_CP./all</t>
  </si>
  <si>
    <t>BDDS_UIS: EDUNF_ROFST_L3</t>
  </si>
  <si>
    <t>http://data.uis.unesco.org/SDMX-JSON/data/SDG_DS/ROFST_3_CP+ROFST_3_F_CP+ROFST_3_M_CP./all</t>
  </si>
  <si>
    <t>ILO: SDG_0861_SEX_RT</t>
  </si>
  <si>
    <t>https://sdmx.ilo.org/rest/data/ILO,SDG_0861_SEX_RT/</t>
  </si>
  <si>
    <t>https://ilostat.ilo.org/resources/concepts-and-definitions/description-labour-force-statistics/</t>
  </si>
  <si>
    <t>Reference 1 (https://unstats.un.org/sdgs/metadata/files/Metadata-08-06-01.pdf) and Reference 2: https://ilostat.ilo.org/resources/concepts-and-definitions/description-youth-neet/</t>
  </si>
  <si>
    <t>BDDS_UIS: EDU_SDG_PRYA</t>
  </si>
  <si>
    <t>http://data.uis.unesco.org/SDMX-JSON/data/SDG_DS/PRYA_12MO_AG15T64+PRYA_12MO_AG15T64_F+PRYA_12MO_AG15T64_M./all</t>
  </si>
  <si>
    <t>BDDS_UIS: EDUNF_STU_L4_TOT</t>
  </si>
  <si>
    <t>http://data.uis.unesco.org/SDMX-JSON/data/NATMON_DS/20076+20077+40047./all</t>
  </si>
  <si>
    <t>BDDS_UIS: EDUNF_PRP_L4</t>
  </si>
  <si>
    <t>http://data.uis.unesco.org/SDMX-JSON/data/NATMON_DS/PRP_4./all</t>
  </si>
  <si>
    <t>BDDS_UIS: EDUNF_STU_L5T8_TOT</t>
  </si>
  <si>
    <t>http://data.uis.unesco.org/SDMX-JSON/data/NATMON_DS/25051+25055+42614./all</t>
  </si>
  <si>
    <t>BDDS_UIS: EDUNF_PRP_L5T8</t>
  </si>
  <si>
    <t>BDDS_UIS: EDUNF_GER_GPI_L02</t>
  </si>
  <si>
    <t>http://data.uis.unesco.org/SDMX-JSON/data/SDG_DS/GER_02_GPIA./all</t>
  </si>
  <si>
    <t>BDDS_UIS: EDUNF_GER_GPI_L1</t>
  </si>
  <si>
    <t>http://data.uis.unesco.org/SDMX-JSON/data/NATMON_DS/GER_1_GPI./all</t>
  </si>
  <si>
    <t>BDDS_UIS: EDUNF_GER_GPI_L2</t>
  </si>
  <si>
    <t>http://data.uis.unesco.org/SDMX-JSON/data/NATMON_DS/GER_2_GPI./all</t>
  </si>
  <si>
    <t>BDDS_UIS: EDUNF_GER_GPI_L3</t>
  </si>
  <si>
    <t>http://data.uis.unesco.org/SDMX-JSON/data/NATMON_DS/GER_3_GPI./all</t>
  </si>
  <si>
    <t>BDDS_UIS: EDUNF_GER_GPI_L2AND3</t>
  </si>
  <si>
    <t>http://data.uis.unesco.org/SDMX-JSON/data/NATMON_DS/GER_2T3_GPI./all</t>
  </si>
  <si>
    <t>BDDS_UIS: EDU_FIN_EXP_PT_GDP</t>
  </si>
  <si>
    <t>http://data.uis.unesco.org/SDMX-JSON/data/SDG_DS/XGDP_FSGOV./all</t>
  </si>
  <si>
    <t>https://uis.unesco.org/node/3079574</t>
  </si>
  <si>
    <t>BDDS_UIS: EDU_FIN_EXP_PT_TOT</t>
  </si>
  <si>
    <t>http://data.uis.unesco.org/SDMX-JSON/data/SDG_DS/XGOVEXP_IMF./all</t>
  </si>
  <si>
    <t>https://uis.unesco.org/en/glossary-term/expenditure-education-total-government-expenditure-all-sectors</t>
  </si>
  <si>
    <t>BDDS_UIS: EDU_FIN_EXP_CONST_PPP</t>
  </si>
  <si>
    <t>http://data.uis.unesco.org/SDMX-JSON/data/NATMON_DS/X_PPPCONST_FSGOV./all</t>
  </si>
  <si>
    <t>https://uis.unesco.org/en/glossary-term/government-expenditure-education-ppp-millions</t>
  </si>
  <si>
    <t>BDDS_UIS: EDU_SDG_SCH_L1</t>
  </si>
  <si>
    <t>http://data.uis.unesco.org/SDMX-JSON/data/SDG_DS/SCHBSP_1_WINFSTUDIS./all</t>
  </si>
  <si>
    <t>https://unstats.un.org/sdgs/metadata/files/Metadata-04-0a-01.pdf</t>
  </si>
  <si>
    <t>BDDS_UIS: EDU_SDG_SCH_L2</t>
  </si>
  <si>
    <t>http://data.uis.unesco.org/SDMX-JSON/data/SDG_DS/SCHBSP_2_WINFSTUDIS./all</t>
  </si>
  <si>
    <t>BDDS_UIS: EDU_SDG_SCH_L3</t>
  </si>
  <si>
    <t>http://data.uis.unesco.org/SDMX-JSON/data/SDG_DS/SCHBSP_3_WINFSTUDIS./all</t>
  </si>
  <si>
    <t>Helix: WS_SCH_H-B</t>
  </si>
  <si>
    <t>https://sdmx.data.unicef.org/ws/public/sdmxapi/rest/data/UNICEF,WASH_SCHOOLS,1.0/</t>
  </si>
  <si>
    <t>https://data.unicef.org/indicator-profile/WS_SCH_H-B/</t>
  </si>
  <si>
    <t>Helix: WS_SCH_S-B</t>
  </si>
  <si>
    <t>https://data.unicef.org/indicator-profile/WS_SCH_S-B/</t>
  </si>
  <si>
    <t>Helix: WS_SCH_W-B</t>
  </si>
  <si>
    <t>https://data.unicef.org/indicator-profile/WS_SCH_W-B/</t>
  </si>
  <si>
    <t>BDDS_UIS: EDUNF_TEACH_L1</t>
  </si>
  <si>
    <t>http://data.uis.unesco.org/SDMX-JSON/data/NATMON_DS/20162+20163+42099./all</t>
  </si>
  <si>
    <t>BDDS_UIS: EDUNF_TEACH_L2</t>
  </si>
  <si>
    <t>http://data.uis.unesco.org/SDMX-JSON/data/NATMON_DS/20164+20165+42100./all</t>
  </si>
  <si>
    <t>BDDS_UIS: EDUNF_TEACH_L3</t>
  </si>
  <si>
    <t>http://data.uis.unesco.org/SDMX-JSON/data/NATMON_DS/20170+20171+42101./all</t>
  </si>
  <si>
    <t>BDDS_UIS: EDU_SDG_PTTR_L02</t>
  </si>
  <si>
    <t>http://data.uis.unesco.org/SDMX-JSON/data/SDG_DS/PTRHC_02_TRAINED./all</t>
  </si>
  <si>
    <t>BDDS_UIS: EDU_SDG_PTTR_L1</t>
  </si>
  <si>
    <t>http://data.uis.unesco.org/SDMX-JSON/data/SDG_DS/PTRHC_1_TRAINED./all</t>
  </si>
  <si>
    <t>BDDS_UIS: EDU_SDG_PTTR_L2</t>
  </si>
  <si>
    <t>http://data.uis.unesco.org/SDMX-JSON/data/SDG_DS/PTRHC_2_TRAINED./all</t>
  </si>
  <si>
    <t>BDDS_UIS: EDU_SDG_PTTR_L3</t>
  </si>
  <si>
    <t>http://data.uis.unesco.org/SDMX-JSON/data/SDG_DS/PTRHC_3_TRAINED./all</t>
  </si>
  <si>
    <t>BDDS_UIS: EDU_SDG_QUTP_L02</t>
  </si>
  <si>
    <t>http://data.uis.unesco.org/SDMX-JSON/data/SDG_DS/TRTP_02+TRTP_02_F+TRTP_02_M./all</t>
  </si>
  <si>
    <t>https://uis.unesco.org/en/glossary-term/proportion-teachers-minimum-required-qualifications-education-level</t>
  </si>
  <si>
    <t>BDDS_UIS: EDU_SDG_QUTP_L1</t>
  </si>
  <si>
    <t>http://data.uis.unesco.org/SDMX-JSON/data/SDG_DS/TRTP_1+TRTP_1_F+TRTP_1_M./all</t>
  </si>
  <si>
    <t>BDDS_UIS: EDU_SDG_QUTP_L2</t>
  </si>
  <si>
    <t>http://data.uis.unesco.org/SDMX-JSON/data/SDG_DS/TRTP_2+TRTP_2_F+TRTP_2_M./all</t>
  </si>
  <si>
    <t>BDDS_UIS: EDU_SDG_QUTP_L3</t>
  </si>
  <si>
    <t>http://data.uis.unesco.org/SDMX-JSON/data/SDG_DS/TRTP_3+TRTP_3_F+TRTP_3_M./all</t>
  </si>
  <si>
    <t>BDDS_UIS: EDU_SDG_PQTR_L02</t>
  </si>
  <si>
    <t>http://data.uis.unesco.org/SDMX-JSON/data/SDG_DS/PTRHC_02_QUALIFIED./all</t>
  </si>
  <si>
    <t>BDDS_UIS: EDU_SDG_PQTR_L1</t>
  </si>
  <si>
    <t>http://data.uis.unesco.org/SDMX-JSON/data/SDG_DS/PTRHC_1_QUALIFIED./all</t>
  </si>
  <si>
    <t>BDDS_UIS: EDU_SDG_PQTR_L2</t>
  </si>
  <si>
    <t>http://data.uis.unesco.org/SDMX-JSON/data/SDG_DS/PTRHC_2_QUALIFIED./all</t>
  </si>
  <si>
    <t>BDDS_UIS: EDU_SDG_PQTR_L3</t>
  </si>
  <si>
    <t>http://data.uis.unesco.org/SDMX-JSON/data/SDG_DS/PTRHC_3_QUALIFIED./all</t>
  </si>
  <si>
    <t>Helix: ECD_CHLD_U5_BKS-HM</t>
  </si>
  <si>
    <t>https://data.unicef.org/indicator-profile/ECD_CHLD_U5_BKS-HM/</t>
  </si>
  <si>
    <t>Helix: ECD_CHLD_U5_PLYTH-HM</t>
  </si>
  <si>
    <t>https://data.unicef.org/indicator-profile/ECD_CHLD_U5_PLYTH-HM/</t>
  </si>
  <si>
    <t>BDDS_UIS: EDUNF_EA_L2T8</t>
  </si>
  <si>
    <t>http://data.uis.unesco.org/SDMX-JSON/data/SDG_DS/EA_2T8_AG25T99+EA_2T8_AG25T99_F+EA_2T8_AG25T99_M+EA_2T8_AG25T99_URB+EA_2T8_AG25T99_URB_F+EA_2T8_AG25T99_URB_M+EA_2T8_AG25T99_RUR+EA_2T8_AG25T99_RUR_F+EA_2T8_AG25T99_RUR_M./all</t>
  </si>
  <si>
    <t>https://uis.unesco.org/en/topic/educational-attainment</t>
  </si>
  <si>
    <t>BDDS_UIS: EDUNF_ADMIN_L1_G2OR3_REA</t>
  </si>
  <si>
    <t>http://data.uis.unesco.org/SDMX-JSON/data/SDG_DS/ADMI_GRADE2OR3PRIM_READ./all</t>
  </si>
  <si>
    <t>BDDS_UIS: EDUNF_ADMIN_L1_G2OR3_MAT</t>
  </si>
  <si>
    <t>http://data.uis.unesco.org/SDMX-JSON/data/SDG_DS/ADMI_GRADE2OR3PRIM_MAT./all</t>
  </si>
  <si>
    <t>ESTAT: EDU_PISA_LOW_ACHIEVE_MAT</t>
  </si>
  <si>
    <t>https://ec.europa.eu/eurostat/api/dissemination/sdmx/2.1/data/educ_outc_pisa/.EF461...</t>
  </si>
  <si>
    <t>educ_outc_pisa</t>
  </si>
  <si>
    <t>https://ec.europa.eu/eurostat/cache/metadata/en/educ_outc_pisa_esms.htm</t>
  </si>
  <si>
    <t>Service: SDMX-ML API. Metadata Reference: https://ec.europa.eu/eurostat/cache/metadata/en/educ_outc_pisa_esms.htm</t>
  </si>
  <si>
    <t>ESTAT: EDU_PISA_LOW_ACHIEVE_REA</t>
  </si>
  <si>
    <t>https://ec.europa.eu/eurostat/api/dissemination/sdmx/2.1/data/educ_outc_pisa/.READ...</t>
  </si>
  <si>
    <t>ESTAT: EDU_PISA_LOW_ACHIEVE_SCI</t>
  </si>
  <si>
    <t>https://ec.europa.eu/eurostat/api/dissemination/sdmx/2.1/data/educ_outc_pisa/.SCI...</t>
  </si>
  <si>
    <t>BDDS_UIS: EDUNF_LR_ADULT</t>
  </si>
  <si>
    <t>http://data.uis.unesco.org/SDMX-JSON/data/SDG_DS/LR_AG15T99+LR_AG15T99_F+LR_AG15T99_M+LR_AG15T99_URB+LR_AG15T99_URB_F+LR_AG15T99_URB_M+LR_AG15T99_RUR+LR_AG15T99_RUR_F+LR_AG15T99_RUR_M./all</t>
  </si>
  <si>
    <t>https://uis.unesco.org/en/glossary-term/youthadult-literacy-rate</t>
  </si>
  <si>
    <t>BDDS_UIS: EDUNF_OFST_L1_UNDER1</t>
  </si>
  <si>
    <t>http://data.uis.unesco.org/SDMX-JSON/data/NATMON_DS/OFST_AGM1_CP+OFST_AGM1_F_CP+OFST_AGM1_M_CP./all</t>
  </si>
  <si>
    <t>BDDS_UIS: EDUNF_ROFST_L1_UNDER1</t>
  </si>
  <si>
    <t>http://data.uis.unesco.org/SDMX-JSON/data/SDG_DS/ROFST_AGM1_CP+ROFST_AGM1_F_CP+ROFST_AGM1_M_CP./all</t>
  </si>
  <si>
    <t>BDDS_UIS: EDUNF_GER_GPI_L01</t>
  </si>
  <si>
    <t>http://data.uis.unesco.org/SDMX-JSON/data/SDG_DS/GER_01_GPIA./all</t>
  </si>
  <si>
    <t>BDDS_UIS: EDUNF_SAP_L02</t>
  </si>
  <si>
    <t>http://data.uis.unesco.org/SDMX-JSON/data/NATMON_DS/SAP_02+SAP_02_F+SAP_02_M./all</t>
  </si>
  <si>
    <t>BDDS_UIS: EDUNF_SAP_L1</t>
  </si>
  <si>
    <t>http://data.uis.unesco.org/SDMX-JSON/data/NATMON_DS/SAP_1+SAP_1_F+SAP_1_M./all</t>
  </si>
  <si>
    <t>http://data.uis.unesco.org/SDMX-JSON/data/NATMON_DS/SAP_2+SAP_2_F+SAP_2_M./all</t>
  </si>
  <si>
    <t>BDDS_UIS: EDUNF_SAP_L3</t>
  </si>
  <si>
    <t>http://data.uis.unesco.org/SDMX-JSON/data/NATMON_DS/SAP_3+SAP_3_F+SAP_3_M./all</t>
  </si>
  <si>
    <t>BDDS_UIS: EDUNF_OFST_L1T3</t>
  </si>
  <si>
    <t>http://data.uis.unesco.org/SDMX-JSON/data/NATMON_DS/OFST_1T3_CP+OFST_1T3_F_CP+OFST_1T3_M_CP./all</t>
  </si>
  <si>
    <t>BDDS_UIS: EDUNF_ROFST_L1T3</t>
  </si>
  <si>
    <t>http://data.uis.unesco.org/SDMX-JSON/data/SDG_DS/ROFST_1T3_CP+ROFST_1T3_F_CP+ROFST_1T3_M_CP./all</t>
  </si>
  <si>
    <t>BDDS_UIS: EDUNF_PRP_L2AND3</t>
  </si>
  <si>
    <t>http://data.uis.unesco.org/SDMX-JSON/data/NATMON_DS/PRP_2T3./all</t>
  </si>
  <si>
    <t>BDDS_UIS: EDUNF_COMP_YR</t>
  </si>
  <si>
    <t>http://data.uis.unesco.org/SDMX-JSON/data/NATMON_DS/400./all</t>
  </si>
  <si>
    <t>ESTAT: EDU_ECEC_PART</t>
  </si>
  <si>
    <t>https://ec.europa.eu/eurostat/api/dissemination/sdmx/2.1/data/sdg_04_31/..PC.</t>
  </si>
  <si>
    <t>sdg_04_31</t>
  </si>
  <si>
    <t>https://ec.europa.eu/eurostat/cache/metadata/en/sdg_04_31_esmsip2.htm</t>
  </si>
  <si>
    <t>Service: SDMX-ML API. Metadata Reference: https://ec.europa.eu/eurostat/cache/metadata/en/sdg_04_30_esmsip2.htm</t>
  </si>
  <si>
    <t>Helix: ED_ANAR_L1</t>
  </si>
  <si>
    <t>https://sdmx.data.unicef.org/ws/public/sdmxapi/rest/data/EDUCATION/.ED_ANAR_L1.....</t>
  </si>
  <si>
    <t>https://data.unicef.org/indicator-profile/ED_ANAR_L1/</t>
  </si>
  <si>
    <t>Helix: ED_ANAR_L2</t>
  </si>
  <si>
    <t>https://sdmx.data.unicef.org/ws/public/sdmxapi/rest/data/EDUCATION/.ED_ANAR_L2.....</t>
  </si>
  <si>
    <t>https://data.unicef.org/indicator-profile/ED_ANAR_L2/</t>
  </si>
  <si>
    <t>Helix: ED_ANAR_L3</t>
  </si>
  <si>
    <t>https://sdmx.data.unicef.org/ws/public/sdmxapi/rest/data/EDUCATION/.ED_ANAR_L3.....</t>
  </si>
  <si>
    <t>https://data.unicef.org/indicator-profile/ED_ANAR_L3/</t>
  </si>
  <si>
    <t>SDG: SE_ACS_INTNT</t>
  </si>
  <si>
    <t>https://data.un.org/ws/rest/data/DF_SDG_GLH/..SE_ACS_INTNT......ISCED11_1......</t>
  </si>
  <si>
    <t>https://unstats.un.org/sdgs/metadata/files/Metadata-04-0A-01.pdf</t>
  </si>
  <si>
    <t>Metadata Reference: https://unstats.un.org/sdgs/metadata/files/Metadata-04-0A-01.pdf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</si>
  <si>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</si>
  <si>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</si>
  <si>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</si>
  <si>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</si>
  <si>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</si>
  <si>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</si>
  <si>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</si>
  <si>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https://data.un.org/ws/rest/data/DF_SDG_GLH/..SE_ACS_ELECT......ISCED11_1......</t>
  </si>
  <si>
    <t>https://data.un.org/ws/rest/data/DF_SDG_GLH/..SE_ACS_ELECT......ISCED11_2......</t>
  </si>
  <si>
    <t>https://data.un.org/ws/rest/data/DF_SDG_GLH/..SE_ACS_ELECT......ISCED11_3......</t>
  </si>
  <si>
    <t>SDG: SE_TOT_GPI</t>
  </si>
  <si>
    <t>https://data.un.org/ws/rest/data/DF_SDG_GLH/..SE_TOT_GPI......ISCED11_1...SKILL_READ...</t>
  </si>
  <si>
    <t>https://unstats.un.org/sdgs/metadata/files/Metadata-04-05-01.pdf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</si>
  <si>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</si>
  <si>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</si>
  <si>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</si>
  <si>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</si>
  <si>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SE_TOT_GPI_FS</t>
  </si>
  <si>
    <t>https://data.un.org/ws/rest/data/DF_SDG_GLH/..SE_TOT_GPI_FS.........SKILL_LTRCY...</t>
  </si>
  <si>
    <t>https://data.un.org/ws/rest/data/DF_SDG_GLH/..SE_TOT_GPI_FS.........SKILL_NMRCY...</t>
  </si>
  <si>
    <t>SDG: SE_AGP_CPRA</t>
  </si>
  <si>
    <t>https://data.un.org/ws/rest/data/DF_SDG_GLH/..SE_AGP_CPRA......ISCED11_1......</t>
  </si>
  <si>
    <t>https://data.un.org/ws/rest/data/DF_SDG_GLH/..SE_AGP_CPRA......ISCED11_2......</t>
  </si>
  <si>
    <t>https://data.un.org/ws/rest/data/DF_SDG_GLH/..SE_AGP_CPRA......ISCED11_3......</t>
  </si>
  <si>
    <t>SDG: SE_GPI_PART</t>
  </si>
  <si>
    <t>https://data.un.org/ws/rest/data/DF_SDG_GLH/..SE_GPI_PART............</t>
  </si>
  <si>
    <t>SDG: SE_GPI_PTNPRE</t>
  </si>
  <si>
    <t>https://data.un.org/ws/rest/data/DF_SDG_GLH/..SE_GPI_PTNPRE............</t>
  </si>
  <si>
    <t>SDG: SE_GPI_TCAQ</t>
  </si>
  <si>
    <t>https://data.un.org/ws/rest/data/DF_SDG_GLH/..SE_GPI_TCAQ......ISCED11_02......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</si>
  <si>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</si>
  <si>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</si>
  <si>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</si>
  <si>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SDG: SE_NAP_ACHI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</si>
  <si>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</si>
  <si>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</si>
  <si>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</si>
  <si>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</si>
  <si>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SE_IMP_FPOF</t>
  </si>
  <si>
    <t>https://data.un.org/ws/rest/data/DF_SDG_GLH/..SE_IMP_FPOF.........SKILL_LTRCY...</t>
  </si>
  <si>
    <t>https://data.un.org/ws/rest/data/DF_SDG_GLH/..SE_IMP_FPOF.........SKILL_NMRCY...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</si>
  <si>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</si>
  <si>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</si>
  <si>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</si>
  <si>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</si>
  <si>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</si>
  <si>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</si>
  <si>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</si>
  <si>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</si>
  <si>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</si>
  <si>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</si>
  <si>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</si>
  <si>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</si>
  <si>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</si>
  <si>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</si>
  <si>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</si>
  <si>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</si>
  <si>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</si>
  <si>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</si>
  <si>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</si>
  <si>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</si>
  <si>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</si>
  <si>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</si>
  <si>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</si>
  <si>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</si>
  <si>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</si>
  <si>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</si>
  <si>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BDDS_UIS: EDUNF_STEM_GRAD_RT</t>
  </si>
  <si>
    <t>http://data.uis.unesco.org/SDMX-JSON/data/NATMON_DS/FOSGP_5T8_F500600700./all</t>
  </si>
  <si>
    <t>Helix: ECD_CHLD_36-59M_EDU-PGM</t>
  </si>
  <si>
    <t>https://sdmx.data.unicef.org/ws/public/sdmxapi/rest/data/ECD/</t>
  </si>
  <si>
    <t>https://data.unicef.org/indicator-profile/ECD_CHLD_36-59M_EDU-PGM/</t>
  </si>
  <si>
    <t>ESTAT: EDU_CHLD_Y04_COMP_AGE</t>
  </si>
  <si>
    <t>https://ec.europa.eu/eurostat/api/dissemination/sdmx/2.1/data/educ_uoe_enra10/...</t>
  </si>
  <si>
    <t>educ_uoe_enra10</t>
  </si>
  <si>
    <t>https://ec.europa.eu/eurostat/cache/metadata/en/educ_uoe_enr_esms.htm</t>
  </si>
  <si>
    <t>API Reference: https://ec.europa.eu/eurostat/cache/metadata/en/educ_uoe_enr_esms.htm</t>
  </si>
  <si>
    <t>OECD CWD: EDU_CHLD_TOP_REA</t>
  </si>
  <si>
    <t>OECD CWD: EDU_CHLD_TOP_MAT_SCI</t>
  </si>
  <si>
    <t>OECD CWD: EDU_CHLD_TOP_REA_MAT_SCI</t>
  </si>
  <si>
    <t>OECD CWD: EDU_CHLD_EXP_COMP_L5</t>
  </si>
  <si>
    <t>OECD CWD: EDU_CHLD_Y0T2_ECEC_PART</t>
  </si>
  <si>
    <t>OECD CWD: EDU_CHLD_ELA_PAR</t>
  </si>
  <si>
    <t>OECD CWD: EDU_CHLD_HIGH_SS</t>
  </si>
  <si>
    <t>OECD CWD: EDU_CHLD_POOR_DISC</t>
  </si>
  <si>
    <t>OECD CWD: EDU_CHLD_BELONG_SCH</t>
  </si>
  <si>
    <t>SDG: SI_POV_EMP1</t>
  </si>
  <si>
    <t>https://data.un.org/ws/rest/data/DF_SDG_GLH/..SI_POV_EMP1............</t>
  </si>
  <si>
    <t>https://unstats.un.org/sdgs/metadata/files/Metadata-01-01-01b.pdf</t>
  </si>
  <si>
    <t>Metadata Reference: https://unstats.un.org/sdgs/metadata/files/Metadata-01-01-01b.pdf</t>
  </si>
  <si>
    <t>SDG: SI_POV_DAY1</t>
  </si>
  <si>
    <t>https://data.un.org/ws/rest/data/DF_SDG_GLH/..SI_POV_DAY1............</t>
  </si>
  <si>
    <t>https://unstats.un.org/sdgs/metadata/files/Metadata-01-01-01a.pdf</t>
  </si>
  <si>
    <t>Metadata Reference: https://unstats.un.org/sdgs/metadata/files/Metadata-01-01-01a.pdf</t>
  </si>
  <si>
    <t>WB: SI.POV.UMIC</t>
  </si>
  <si>
    <t>wb.download(indicator=['SI.POV.UMIC'])</t>
  </si>
  <si>
    <t>https://databank.worldbank.org/reports.aspx?source=2&amp;type=metadata&amp;series=SI.POV.UMIC#</t>
  </si>
  <si>
    <t>SDG: SI_POV_NAHC</t>
  </si>
  <si>
    <t>https://data.un.org/ws/rest/data/DF_SDG_GLH/..SI_POV_NAHC............</t>
  </si>
  <si>
    <t>https://unstats.un.org/sdgs/metadata/files/Metadata-01-02-01.pdf</t>
  </si>
  <si>
    <t>Metadata Reference: https://unstats.un.org/sdgs/metadata/files/Metadata-01-02-01.pdf</t>
  </si>
  <si>
    <t>WB: SI.POV.NAHC</t>
  </si>
  <si>
    <t>wb.download(indicator=['SI.POV.NAHC'])</t>
  </si>
  <si>
    <t>https://databank.worldbank.org/reports.aspx?source=2&amp;type=metadata&amp;series=SI.POV.NAHC#</t>
  </si>
  <si>
    <t>ESTAT: PV_AROPE</t>
  </si>
  <si>
    <t>https://ec.europa.eu/eurostat/api/dissemination/sdmx/2.1/data/ilc_peps01n/.PC...</t>
  </si>
  <si>
    <t>ilc_peps01n</t>
  </si>
  <si>
    <t>ESTAT: PV_AROPRT</t>
  </si>
  <si>
    <t>https://ec.europa.eu/eurostat/api/dissemination/sdmx/2.1/data/ilc_li02/.PC.LI_R_MD60...</t>
  </si>
  <si>
    <t>ilc_li02</t>
  </si>
  <si>
    <t>SDG: SD_MDP_CSMP</t>
  </si>
  <si>
    <t>https://data.un.org/ws/rest/data/DF_SDG_GLH/..SD_MDP_CSMP............</t>
  </si>
  <si>
    <t>https://unstats.un.org/sdgs/metadata/files/Metadata-01-02-02.pdf</t>
  </si>
  <si>
    <t>Metadata Reference: https://unstats.un.org/sdgs/metadata/files/Metadata-01-02-02.pdf</t>
  </si>
  <si>
    <t>SDG: SD_MDP_MUHHC</t>
  </si>
  <si>
    <t>https://data.un.org/ws/rest/data/DF_SDG_GLH/..SD_MDP_MUHHC............</t>
  </si>
  <si>
    <t>SDG: SD_MDP_MUHC</t>
  </si>
  <si>
    <t>https://data.un.org/ws/rest/data/DF_SDG_GLH/..SD_MDP_MUHC............</t>
  </si>
  <si>
    <t>WB: SI.POV.MDIM</t>
  </si>
  <si>
    <t>wb.download(indicator=['SI.POV.MDIM', 'SI.POV.MDIM.FE', 'SI.POV.MDIM.MA'])</t>
  </si>
  <si>
    <t>https://databank.worldbank.org/reports.aspx?source=2&amp;type=metadata&amp;series=SI.POV.MDIM#</t>
  </si>
  <si>
    <t>WB: SI.POV.MDIM.17</t>
  </si>
  <si>
    <t>wb.download(indicator=['SI.POV.MDIM.17'])</t>
  </si>
  <si>
    <t>https://databank.worldbank.org/reports.aspx?source=2&amp;type=metadata&amp;series=SI.POV.MDIM.17#</t>
  </si>
  <si>
    <t>Helix: WS_PPL_W-B</t>
  </si>
  <si>
    <t>https://data.unicef.org/indicator-profile/WS_PPL_W-B/</t>
  </si>
  <si>
    <t>Helix: WS_PPL_S-B</t>
  </si>
  <si>
    <t>https://data.unicef.org/indicator-profile/WS_PPL_S-B/</t>
  </si>
  <si>
    <t>ESTAT: PV_SEV_MAT_DPRT</t>
  </si>
  <si>
    <t>https://ec.europa.eu/eurostat/api/dissemination/sdmx/2.1/data/ilc_mddd11/.PC...</t>
  </si>
  <si>
    <t>ilc_mddd11</t>
  </si>
  <si>
    <t>ESTAT: PV_SEV_MAT_SOC_DPRT</t>
  </si>
  <si>
    <t>https://ec.europa.eu/eurostat/api/dissemination/sdmx/2.1/data/ilc_mdsd11/.TOTAL+Y_LT18..PC.</t>
  </si>
  <si>
    <t>ilc_mdsd11</t>
  </si>
  <si>
    <t>ESTAT: PV_INABLE_PROTEIN</t>
  </si>
  <si>
    <t>https://ec.europa.eu/eurostat/api/dissemination/sdmx/2.1/data/ilc_mdes03/.HH_DCH.TOTAL..</t>
  </si>
  <si>
    <t>ilc_mdes03</t>
  </si>
  <si>
    <t>OECD CWD: PV_CHLD_FOOD_DPRT</t>
  </si>
  <si>
    <t>OECD CWD: PV_CHLD_HOUS_DPRT</t>
  </si>
  <si>
    <t>OECD CWD: PV_CHLD_MAT_DPRT</t>
  </si>
  <si>
    <t>OECD CWD: PV_CHLD_NO_INTERNET</t>
  </si>
  <si>
    <t>OECD CWD: PV_CHLD_REL_INC_POV</t>
  </si>
  <si>
    <t>OECD CWD: PV_FIN_VULN</t>
  </si>
  <si>
    <t>SDG: SI_COV_BENFTS</t>
  </si>
  <si>
    <t>https://data.un.org/ws/rest/data/DF_SDG_GLH/..SI_COV_BENFTS............</t>
  </si>
  <si>
    <t>https://unstats.un.org/sdgs/metadata/files/Metadata-01-03-01a.pdf</t>
  </si>
  <si>
    <t>Metadata Reference: https://unstats.un.org/sdgs/metadata/files/Metadata-01-03-01a.pdf</t>
  </si>
  <si>
    <t>SDG: SI_COV_LMKT</t>
  </si>
  <si>
    <t>https://data.un.org/ws/rest/data/DF_SDG_GLH/..SI_COV_LMKT............</t>
  </si>
  <si>
    <t>https://unstats.un.org/sdgs/metadata/files/Metadata-01-03-01b.pdf</t>
  </si>
  <si>
    <t>Metadata Reference: https://unstats.un.org/sdgs/metadata/files/Metadata-01-03-01b.pdf</t>
  </si>
  <si>
    <t>SDG: SI_COV_SOCAST</t>
  </si>
  <si>
    <t>https://data.un.org/ws/rest/data/DF_SDG_GLH/..SI_COV_SOCAST............</t>
  </si>
  <si>
    <t>SDG: SI_COV_SOCINS</t>
  </si>
  <si>
    <t>https://data.un.org/ws/rest/data/DF_SDG_GLH/..SI_COV_SOCINS............</t>
  </si>
  <si>
    <t>SDG: SI_COV_WKINJRY</t>
  </si>
  <si>
    <t>https://data.un.org/ws/rest/data/DF_SDG_GLH/..SI_COV_WKINJRY............</t>
  </si>
  <si>
    <t>SDG: SI_COV_CHLD</t>
  </si>
  <si>
    <t>https://data.un.org/ws/rest/data/DF_SDG_GLH/..SI_COV_CHLD............</t>
  </si>
  <si>
    <t>SDG: SI_COV_DISAB</t>
  </si>
  <si>
    <t>https://data.un.org/ws/rest/data/DF_SDG_GLH/..SI_COV_DISAB............</t>
  </si>
  <si>
    <t>SDG: SI_COV_MATNL</t>
  </si>
  <si>
    <t>https://data.un.org/ws/rest/data/DF_SDG_GLH/..SI_COV_MATNL............</t>
  </si>
  <si>
    <t>SDG: SI_COV_POOR</t>
  </si>
  <si>
    <t>https://data.un.org/ws/rest/data/DF_SDG_GLH/..SI_COV_POOR............</t>
  </si>
  <si>
    <t>SDG: SI_COV_UEMP</t>
  </si>
  <si>
    <t>https://data.un.org/ws/rest/data/DF_SDG_GLH/..SI_COV_UEMP............</t>
  </si>
  <si>
    <t>SDG: SI_COV_VULN</t>
  </si>
  <si>
    <t>https://data.un.org/ws/rest/data/DF_SDG_GLH/..SI_COV_VULN............</t>
  </si>
  <si>
    <t>SDG: SI_COV_PENSN</t>
  </si>
  <si>
    <t>https://data.un.org/ws/rest/data/DF_SDG_GLH/..SI_COV_PENSN............</t>
  </si>
  <si>
    <t>Helix: DM_CHLD_POP</t>
  </si>
  <si>
    <t>calc_age_sum_comp</t>
  </si>
  <si>
    <t>Helix: DM_ADOL_POP</t>
  </si>
  <si>
    <t>Helix: DM_CHLD_POP_PT</t>
  </si>
  <si>
    <t>calc_indicator_rate</t>
  </si>
  <si>
    <t>WB: SP.POP.BRTH.MF</t>
  </si>
  <si>
    <t>wb.download(indicator=['SP.POP.BRTH.MF'])</t>
  </si>
  <si>
    <t>https://databank.worldbank.org/reports.aspx?source=2&amp;type=metadata&amp;series=SP.POP.BRTH.MF#</t>
  </si>
  <si>
    <t>Helix: DM_ADOL_YOUTH_POP</t>
  </si>
  <si>
    <t>Helix: DM_ADULT_YOUTH_POP</t>
  </si>
  <si>
    <t>Helix: DM_REPD_AGE_POP</t>
  </si>
  <si>
    <t>S-452</t>
  </si>
  <si>
    <t>Helix: DM_CHLD_YOUNG_COMP_POP</t>
  </si>
  <si>
    <t>calc_comp_pop</t>
  </si>
  <si>
    <t>https://data.unicef.org/indicator-profile/DM_CHLD_YOUNG_POP_COMP/</t>
  </si>
  <si>
    <t>UNDP: EC_HDI</t>
  </si>
  <si>
    <t>https://api.hdrdata.org/CountryIndicators/filter?indicator=hdi</t>
  </si>
  <si>
    <t>undp</t>
  </si>
  <si>
    <t>https://hdr.undp.org/data-center/documentation-and-downloads</t>
  </si>
  <si>
    <t>Reference: http://hdr.undp.org/en/content/human-development-report-office-statistical-data-api</t>
  </si>
  <si>
    <t>WB: NY.GDP.MKTP.KD.ZG</t>
  </si>
  <si>
    <t>wb.download(indicator=['NY.GDP.MKTP.KD.ZG'])</t>
  </si>
  <si>
    <t>https://databank.worldbank.org/reports.aspx?source=2&amp;type=metadata&amp;series=NY.GDP.MKTP.KD.ZG#</t>
  </si>
  <si>
    <t>WB: NY.GDP.PCAP.KD.ZG</t>
  </si>
  <si>
    <t>wb.download(indicator=['NY.GDP.PCAP.KD.ZG'])</t>
  </si>
  <si>
    <t>https://databank.worldbank.org/reports.aspx?source=2&amp;type=metadata&amp;series=NY.GDP.PCAP.KD.ZG#</t>
  </si>
  <si>
    <t>WB: NE.DAB.TOTL.ZS</t>
  </si>
  <si>
    <t>wb.download(indicator=['NE.DAB.TOTL.ZS'])</t>
  </si>
  <si>
    <t>https://databank.worldbank.org/reports.aspx?source=2&amp;type=metadata&amp;series=NE.DAB.TOTL.ZS#</t>
  </si>
  <si>
    <t>ESTAT: EC_TEC_GRL_GOV_EXP</t>
  </si>
  <si>
    <t>https://ec.europa.eu/eurostat/api/dissemination/sdmx/2.1/data/tec00023/...S13.</t>
  </si>
  <si>
    <t>tec00023</t>
  </si>
  <si>
    <t>https://ec.europa.eu/eurostat/cache/metadata/en/gov_10a_main_esms.htm</t>
  </si>
  <si>
    <t>Service: SDMX-ML API. Metadata Reference: https://ec.europa.eu/eurostat/databrowser/view/tec00023/default/table?lang=en</t>
  </si>
  <si>
    <t>ESTAT: EC_TEC_CNT_GOV_EXP</t>
  </si>
  <si>
    <t>https://ec.europa.eu/eurostat/api/dissemination/sdmx/2.1/data/tec00023/...S1311.</t>
  </si>
  <si>
    <t>Service: SDMX-ML API. Metadata Reference: https://ec.europa.eu/eurostat/cache/metadata/en/gov_10a_main_esms.htm</t>
  </si>
  <si>
    <t>ESTAT: EC_TEC_STA_GOV_EXP</t>
  </si>
  <si>
    <t>https://ec.europa.eu/eurostat/api/dissemination/sdmx/2.1/data/tec00023/...S1312.</t>
  </si>
  <si>
    <t>ESTAT: EC_TEC_LOC_GOV_EXP</t>
  </si>
  <si>
    <t>https://ec.europa.eu/eurostat/api/dissemination/sdmx/2.1/data/tec00023/...S1313.</t>
  </si>
  <si>
    <t>ESTAT: EC_TEC_SSF_EXP</t>
  </si>
  <si>
    <t>https://ec.europa.eu/eurostat/api/dissemination/sdmx/2.1/data/tec00023/...S1314.</t>
  </si>
  <si>
    <t>SDG: GR_G14_GDP</t>
  </si>
  <si>
    <t>https://data.un.org/ws/rest/data/DF_SDG_GLH/..GR_G14_GDP............</t>
  </si>
  <si>
    <t>https://unstats.un.org/sdgs/metadata/files/Metadata-17-01-01.pdf</t>
  </si>
  <si>
    <t>Metadata Reference: https://unstats.un.org/sdgs/metadata/files/Metadata-17-01-01.pdf</t>
  </si>
  <si>
    <t>ESTAT: EC_EXP_FAM_CHLD_GDP</t>
  </si>
  <si>
    <t>https://ec.europa.eu/eurostat/api/dissemination/sdmx/2.1/data/spr_exp_func/..FAM.PC_GDP.</t>
  </si>
  <si>
    <t>spr_exp_sum</t>
  </si>
  <si>
    <t>https://ec.europa.eu/eurostat/cache/metadata/en/spr_esms.htm</t>
  </si>
  <si>
    <t>Service: SDMX-ML API. Metadata Reference: https://ec.europa.eu/eurostat/cache/metadata/en/spr_esms.htm</t>
  </si>
  <si>
    <t>ESTAT: EC_EXP_FAM_CHLD_EXP</t>
  </si>
  <si>
    <t>https://ec.europa.eu/eurostat/api/dissemination/sdmx/2.1/data/spr_exp_func/..FAM.PC_BEN.</t>
  </si>
  <si>
    <t>ESTAT: EC_EXP_FAM_CHLD_EUR</t>
  </si>
  <si>
    <t>https://ec.europa.eu/eurostat/api/dissemination/sdmx/2.1/data/spr_exp_func/..FAM.EUR_HAB.</t>
  </si>
  <si>
    <t>ESTAT: EC_EXP_FAM_CHLD_PPS</t>
  </si>
  <si>
    <t>https://ec.europa.eu/eurostat/api/dissemination/sdmx/2.1/data/spr_exp_func/..FAM.PPS_HAB.</t>
  </si>
  <si>
    <t>ESTAT: EC_EXP_FAM_KIND_GDP</t>
  </si>
  <si>
    <t>https://ec.europa.eu/eurostat/api/dissemination/sdmx/2.1/data/spr_exp_ffa/..KND.TOTAL.PC_GDP.</t>
  </si>
  <si>
    <t>spr_exp_ffa</t>
  </si>
  <si>
    <t>ESTAT: EC_EXP_FAM_LUMP_CASH_GDP</t>
  </si>
  <si>
    <t>https://ec.europa.eu/eurostat/api/dissemination/sdmx/2.1/data/spr_exp_ffa/..CASH_LUMP.TOTAL.PC_GDP.</t>
  </si>
  <si>
    <t>ESTAT: EC_EXP_FAM_PER_CASH_GDP</t>
  </si>
  <si>
    <t>https://ec.europa.eu/eurostat/api/dissemination/sdmx/2.1/data/spr_exp_ffa/..CASH_P.TOTAL.PC_GDP.</t>
  </si>
  <si>
    <t>ESTAT: EC_EXP_FAM_KIND_CARE_GDP</t>
  </si>
  <si>
    <t>https://ec.europa.eu/eurostat/api/dissemination/sdmx/2.1/data/spr_exp_ffa/..KND_CHDC.TOTAL.PC_GDP.</t>
  </si>
  <si>
    <t>ESTAT: EC_EXP_FAM_KIND_ACCO_GDP</t>
  </si>
  <si>
    <t>https://ec.europa.eu/eurostat/api/dissemination/sdmx/2.1/data/spr_exp_ffa/..KND_ACCOM.TOTAL.PC_GDP.</t>
  </si>
  <si>
    <t>ESTAT: EC_EXP_FAM_KIND_HOME_GDP</t>
  </si>
  <si>
    <t>https://ec.europa.eu/eurostat/api/dissemination/sdmx/2.1/data/spr_exp_ffa/..KND_HOM.TOTAL.PC_GDP.</t>
  </si>
  <si>
    <t>ESTAT: EC_EXP_FAM_KIND_OTHER_GDP</t>
  </si>
  <si>
    <t>https://ec.europa.eu/eurostat/api/dissemination/sdmx/2.1/data/spr_exp_ffa/..KND_OTH.TOTAL.PC_GDP.</t>
  </si>
  <si>
    <t>ESTAT: EC_EXP_FAM_LUMP_CASH_BIRTH_GDP</t>
  </si>
  <si>
    <t>https://ec.europa.eu/eurostat/api/dissemination/sdmx/2.1/data/spr_exp_ffa/..CASH_LUMP_BRTH.TOTAL.PC_GDP.</t>
  </si>
  <si>
    <t>ESTAT: EC_EXP_FAM_LUMP_CASH_PAREN_GDP</t>
  </si>
  <si>
    <t>https://ec.europa.eu/eurostat/api/dissemination/sdmx/2.1/data/spr_exp_ffa/..CASH_LUMP_PARL.TOTAL.PC_GDP.</t>
  </si>
  <si>
    <t>ESTAT: EC_EXP_FAM_LUMP_CASH_OTHER_GDP</t>
  </si>
  <si>
    <t>https://ec.europa.eu/eurostat/api/dissemination/sdmx/2.1/data/spr_exp_ffa/..CASH_LUMP_OTH.TOTAL.PC_GDP.</t>
  </si>
  <si>
    <t>ESTAT: EC_EXP_FAM_PER_CASH_ALLOW_GDP</t>
  </si>
  <si>
    <t>https://ec.europa.eu/eurostat/api/dissemination/sdmx/2.1/data/spr_exp_ffa/..CASH_P_FAM_ALL.TOTAL.PC_GDP.</t>
  </si>
  <si>
    <t>ESTAT: EC_EXP_FAM_PER_CASH_BIRTH_GDP</t>
  </si>
  <si>
    <t>https://ec.europa.eu/eurostat/api/dissemination/sdmx/2.1/data/spr_exp_ffa/..CASH_P_MNTCHB.TOTAL.PC_GDP.</t>
  </si>
  <si>
    <t>ESTAT: EC_EXP_FAM_PER_CASH_PAREN_GDP</t>
  </si>
  <si>
    <t>https://ec.europa.eu/eurostat/api/dissemination/sdmx/2.1/data/spr_exp_ffa/..CASH_P_PARL.TOTAL.PC_GDP.</t>
  </si>
  <si>
    <t>ESTAT: EC_EXP_FAM_PER_CASH_OTHER_GDP</t>
  </si>
  <si>
    <t>https://ec.europa.eu/eurostat/api/dissemination/sdmx/2.1/data/spr_exp_ffa/..CASH_P_OTH.TOTAL.PC_GDP.</t>
  </si>
  <si>
    <t>ESTAT: EC_TOT_GOV_EXP_GDP</t>
  </si>
  <si>
    <t>https://ec.europa.eu/eurostat/api/dissemination/sdmx/2.1/data/gov_10a_exp/.PC_GDP.S13.TOTAL.TE.</t>
  </si>
  <si>
    <t>gov_10a_exp</t>
  </si>
  <si>
    <t>ESTAT: EC_ENV_GOV_EXP_GDP</t>
  </si>
  <si>
    <t>https://ec.europa.eu/eurostat/api/dissemination/sdmx/2.1/data/gov_10a_exp/.PC_GDP.S13.GF05.TE.</t>
  </si>
  <si>
    <t>ESTAT: EC_HOU_GOV_EXP_GDP</t>
  </si>
  <si>
    <t>https://ec.europa.eu/eurostat/api/dissemination/sdmx/2.1/data/gov_10a_exp/.PC_GDP.S13.GF06.TE.</t>
  </si>
  <si>
    <t>ESTAT: EC_SP_GOV_EXP_GDP</t>
  </si>
  <si>
    <t>https://ec.europa.eu/eurostat/api/dissemination/sdmx/2.1/data/gov_10a_exp/.PC_GDP.S13.GF10.TE.</t>
  </si>
  <si>
    <t>https://ec.europa.eu/eurostat/cache/metadata/en/gov_10a_exp_esms.htm</t>
  </si>
  <si>
    <t>ESTAT: EC_SP_GOV_EXP_TOT</t>
  </si>
  <si>
    <t>https://ec.europa.eu/eurostat/api/dissemination/sdmx/2.1/data/gov_10a_exp/.PC_TOT.S13.GF10.TE.</t>
  </si>
  <si>
    <t>ESTAT: EC_HT_GOV_EXP_GDP</t>
  </si>
  <si>
    <t>https://ec.europa.eu/eurostat/api/dissemination/sdmx/2.1/data/gov_10a_exp/.PC_GDP.S13.GF07.TE.</t>
  </si>
  <si>
    <t>ESTAT: EC_PUB_GOV_EXP_GDP</t>
  </si>
  <si>
    <t>https://ec.europa.eu/eurostat/api/dissemination/sdmx/2.1/data/gov_10a_exp/.PC_GDP.S13.GF01.TE.</t>
  </si>
  <si>
    <t>ESTAT: EC_EA_GOV_EXP_GDP</t>
  </si>
  <si>
    <t>https://ec.europa.eu/eurostat/api/dissemination/sdmx/2.1/data/gov_10a_exp/.PC_GDP.S13.GF04.TE.</t>
  </si>
  <si>
    <t>ESTAT: EC_EDU_GOV_EXP_GDP</t>
  </si>
  <si>
    <t>https://ec.europa.eu/eurostat/api/dissemination/sdmx/2.1/data/gov_10a_exp/.PC_GDP.S13.GF09.TE.</t>
  </si>
  <si>
    <t>ESTAT: EC_SAF_GOV_EXP_GDP</t>
  </si>
  <si>
    <t>https://ec.europa.eu/eurostat/api/dissemination/sdmx/2.1/data/gov_10a_exp/.PC_GDP.S13.GF03.TE.</t>
  </si>
  <si>
    <t>ESTAT: EC_DEF_GOV_EXP_GDP</t>
  </si>
  <si>
    <t>https://ec.europa.eu/eurostat/api/dissemination/sdmx/2.1/data/gov_10a_exp/.PC_GDP.S13.GF02.TE.</t>
  </si>
  <si>
    <t>ESTAT: EC_REC_GOV_EXP_GDP</t>
  </si>
  <si>
    <t>https://ec.europa.eu/eurostat/api/dissemination/sdmx/2.1/data/gov_10a_exp/.PC_GDP.S13.GF08.TE.</t>
  </si>
  <si>
    <t>WB: NY.GDP.PCAP.PP.CD</t>
  </si>
  <si>
    <t>wb.download(indicator=['NY.GDP.PCAP.PP.CD'])</t>
  </si>
  <si>
    <t>https://databank.worldbank.org/reports.aspx?source=2&amp;type=metadata&amp;series=NY.GDP.PCAP.PP.CD#</t>
  </si>
  <si>
    <t>WB: NY.GNP.ATLS.CD</t>
  </si>
  <si>
    <t>wb.download(indicator=['NY.GNP.ATLS.CD'])</t>
  </si>
  <si>
    <t>https://databank.worldbank.org/reports.aspx?source=2&amp;type=metadata&amp;series=NY.GNP.ATLS.CD#</t>
  </si>
  <si>
    <t>WB: NY.GNP.PCAP.CD</t>
  </si>
  <si>
    <t>wb.download(indicator=['NY.GNP.PCAP.CD'])</t>
  </si>
  <si>
    <t>https://databank.worldbank.org/reports.aspx?source=2&amp;type=metadata&amp;series=NY.GNP.PCAP.CD#</t>
  </si>
  <si>
    <t>WB: GC.DOD.TOTL.GD.ZS</t>
  </si>
  <si>
    <t>wb.download(indicator=['GC.DOD.TOTL.GD.ZS'])</t>
  </si>
  <si>
    <t>https://databank.worldbank.org/reports.aspx?source=2&amp;type=metadata&amp;series=GC.DOD.TOTL.GD.ZS#</t>
  </si>
  <si>
    <t>WB: SI.POV.GINI</t>
  </si>
  <si>
    <t>wb.download(indicator=['SI.POV.GINI'])</t>
  </si>
  <si>
    <t>https://databank.worldbank.org/reports.aspx?source=2&amp;type=metadata&amp;series=SI.POV.GINI#</t>
  </si>
  <si>
    <t>WB: SL.UEM.TOTL.NE.ZS</t>
  </si>
  <si>
    <t>wb.download(indicator=['SL.UEM.TOTL.NE.ZS','SL.UEM.TOTL.FE.NE.ZS','SL.UEM.TOTL.MA.NE.ZS'])</t>
  </si>
  <si>
    <t>https://databank.worldbank.org/reports.aspx?source=2&amp;type=metadata&amp;series=SL.UEM.TOTL.NE.ZS#</t>
  </si>
  <si>
    <t>WB: SL.UEM.TOTL.ZS</t>
  </si>
  <si>
    <t>wb.download(indicator=['SL.UEM.TOTL.ZS','SL.UEM.TOTL.FE.ZS','SL.UEM.TOTL.MA.ZS'])</t>
  </si>
  <si>
    <t>https://databank.worldbank.org/reports.aspx?source=2&amp;type=metadata&amp;series=SL.UEM.TOTL.ZS#</t>
  </si>
  <si>
    <t>Helix: GN_MTNTY_LV_BNFTS</t>
  </si>
  <si>
    <t>https://sdmx.data.unicef.org/ws/public/sdmxapi/rest/data/GENDER/</t>
  </si>
  <si>
    <t>https://data.unicef.org/indicator-profile/GN_MTNTY_LV_BNFTS/</t>
  </si>
  <si>
    <t>Helix: GN_PTNTY_LV_BNFTS</t>
  </si>
  <si>
    <t>https://data.unicef.org/indicator-profile/GN_PTNTY_LV_BNFTS/</t>
  </si>
  <si>
    <t>UNDP: EC_GDI</t>
  </si>
  <si>
    <t>https://api.hdrdata.org/CountryIndicators/filter?indicator=gdi</t>
  </si>
  <si>
    <t>UNDP: EC_GII</t>
  </si>
  <si>
    <t>https://api.hdrdata.org/CountryIndicators/filter?indicator=gii</t>
  </si>
  <si>
    <t>WB: IQ.CPA.GNDR.XQ</t>
  </si>
  <si>
    <t>wb.download(indicator=['IQ.CPA.GNDR.XQ'])</t>
  </si>
  <si>
    <t>https://databank.worldbank.org/reports.aspx?source=2&amp;type=metadata&amp;series=IQ.CPA.GNDR.XQ#</t>
  </si>
  <si>
    <t>OECD: EC_SIGI</t>
  </si>
  <si>
    <t>http://stats.oecd.org/SDMX-JSON/data/SIGI2023/.SIGI</t>
  </si>
  <si>
    <t>sigi2019</t>
  </si>
  <si>
    <t>https://stats.oecd.org/oecdstat_metadata/ShowMetadata.ashx?Dataset=SIGI2019&amp;Coords=&amp;Lang=en</t>
  </si>
  <si>
    <t>Service: SDMX-JSON API. Metadata Reference: https://stats.oecd.org/oecdstat_metadata/ShowMetadata.ashx?Dataset=SIGI2019&amp;Coords=&amp;Lang=en</t>
  </si>
  <si>
    <t>ILO: UNE_3EAP_SEX_AGE_GEO_RT</t>
  </si>
  <si>
    <t>https://sdmx.ilo.org/rest/data/ILO,UNE_3EAP_SEX_AGE_GEO_RT/.....GEO_COV_NAT+GEO_COV_URB+GEO_COV_RUR</t>
  </si>
  <si>
    <t>References: https://ilostat.ilo.org/resources/concepts-and-definitions/description-unemployment-rate/</t>
  </si>
  <si>
    <t>ILO: EAP_DWAP_SEX_AGE_MTS_RT</t>
  </si>
  <si>
    <t>https://sdmx.ilo.org/rest/data/ILO,EAP_DWAP_SEX_AGE_RT/.A...AGE_AGGREGATE_TOTAL+AGE_AGGREGATE_Y15-24+AGE_AGGREGATE_Y25-54+AGE_AGGREGATE_Y55-64+AGE_AGGREGATE_YGE65</t>
  </si>
  <si>
    <t>https://ilostat.ilo.org/resources/concepts-and-definitions/description-labour-force-participation-rate/</t>
  </si>
  <si>
    <t>References: https://ilostat.ilo.org/resources/concepts-and-definitions/description-labour-force-participation-rate/</t>
  </si>
  <si>
    <t>UNDP: EC_GNI_PCAP_PPP</t>
  </si>
  <si>
    <t>https://api.hdrdata.org/CountryIndicators/filter?indicator=gnipc</t>
  </si>
  <si>
    <t>SDG: FB_BNK_ACCSS</t>
  </si>
  <si>
    <t>https://data.un.org/ws/rest/data/DF_SDG_GLH/..FB_BNK_ACCSS......_T......</t>
  </si>
  <si>
    <t>https://unstats.un.org/sdgs/metadata/files/Metadata-08-10-02.pdf</t>
  </si>
  <si>
    <t>Metadata Reference: https://unstats.un.org/sdgs/metadata/files/Metadata-08-10-02.pdf</t>
  </si>
  <si>
    <t>SDG: SL_DOM_TSPD</t>
  </si>
  <si>
    <t>https://data.un.org/ws/rest/data/DF_SDG_GLH/..SL_DOM_TSPD............</t>
  </si>
  <si>
    <t>https://unstats.un.org/sdgs/metadata/files/Metadata-05-04-01.pdf</t>
  </si>
  <si>
    <t>Metadata Reference: https://unstats.un.org/sdgs/metadata/files/Metadata-05-04-01.pdf</t>
  </si>
  <si>
    <t>SDG: SG_GEN_PARL</t>
  </si>
  <si>
    <t>https://data.un.org/ws/rest/data/DF_SDG_GLH/..SG_GEN_PARL............</t>
  </si>
  <si>
    <t>https://unstats.un.org/sdgs/metadata/files/Metadata-05-05-01.pdf</t>
  </si>
  <si>
    <t>Metadata Reference: https://unstats.un.org/sdgs/metadata/files/Metadata-05-05-01.pdf</t>
  </si>
  <si>
    <t>ILO: EIP_DWAP_SEX_AGE_GEO_RT</t>
  </si>
  <si>
    <t>https://sdmx.ilo.org/rest/data/ILO,EIP_DWAP_SEX_AGE_GEO_RT/.A...AGE_AGGREGATE_TOTAL+AGE_AGGREGATE_Y15-24+AGE_AGGREGATE_Y25-54+AGE_AGGREGATE_Y55-64+AGE_AGGREGATE_YGE65.GEO_COV_NAT+GEO_COV_URB+GEO_COV_RUR</t>
  </si>
  <si>
    <t>https://ilostat.ilo.org/resources/concepts-and-definitions/</t>
  </si>
  <si>
    <t>References: https://ilostat.ilo.org/resources/concepts-and-definitions/</t>
  </si>
  <si>
    <t>ILO: EIP_3WAP_SEX_AGE_GEO_RT</t>
  </si>
  <si>
    <t>https://sdmx.ilo.org/rest/data/ILO,EIP_3WAP_SEX_AGE_GEO_RT/.A....GEO_COV_NAT+GEO_COV_URB+GEO_COV_RUR</t>
  </si>
  <si>
    <t>ESTAT: EC_GEN_PAY_GAP</t>
  </si>
  <si>
    <t>https://ec.europa.eu/eurostat/api/dissemination/sdmx/2.1/data/sdg_05_20/...</t>
  </si>
  <si>
    <t>sdg_05_20</t>
  </si>
  <si>
    <t>https://ec.europa.eu/eurostat/cache/metadata/en/sdg_05_20_esmsip2.htm</t>
  </si>
  <si>
    <t>Service: SDMX-ML API. Metadata Reference: https://ec.europa.eu/eurostat/cache/metadata/en/sdg_05_20_esmsip2.htm</t>
  </si>
  <si>
    <t>OECD: EC_GEN_CONF_JUD</t>
  </si>
  <si>
    <t>http://stats.oecd.org/SDMX-JSON/data/GIDDB2023/ALL..AIC.RCL_AJ_PRACT</t>
  </si>
  <si>
    <t>giddb2019</t>
  </si>
  <si>
    <t>https://stats.oecd.org/oecdstat_metadata/ShowMetadata.ashx?Dataset=GIDDB2019&amp;Coords=&amp;Lang=en</t>
  </si>
  <si>
    <t>Service: SDMX-JSON API. Metadata Reference: https://stats.oecd.org/oecdstat_metadata/ShowMetadata.ashx?Dataset=GIDDB2019&amp;Coords=&amp;Lang=en</t>
  </si>
  <si>
    <t>WB: HD.HCI.OVRL</t>
  </si>
  <si>
    <t>wb.download(indicator=['HD.HCI.OVRL','HD.HCI.OVRL.FE','HD.HCI.OVRL.MA'])</t>
  </si>
  <si>
    <t>https://databank.worldbank.org/reports.aspx?source=2&amp;type=metadata&amp;series=HD.HCI.OVRL#</t>
  </si>
  <si>
    <t>ESTAT: EC_MIN_WAGE</t>
  </si>
  <si>
    <t>https://ec.europa.eu/eurostat/api/dissemination/sdmx/2.1/data/tps00155/..</t>
  </si>
  <si>
    <t>tps00155</t>
  </si>
  <si>
    <t>https://ec.europa.eu/eurostat/cache/metadata/en/earn_minw_esms.htm</t>
  </si>
  <si>
    <t>Service: SDMX-ML API. Metadata Reference: https://ec.europa.eu/eurostat/cache/metadata/en/earn_minw_esms.htm</t>
  </si>
  <si>
    <t>WB: SM.POP.REFG</t>
  </si>
  <si>
    <t>wb.download(indicator=['SM.POP.REFG'])</t>
  </si>
  <si>
    <t>https://databank.worldbank.org/reports.aspx?source=2&amp;type=metadata&amp;series=SM.POP.REFG#</t>
  </si>
  <si>
    <t>WB: SM.POP.REFG.OR</t>
  </si>
  <si>
    <t>wb.download(indicator=['SM.POP.REFG.OR'])</t>
  </si>
  <si>
    <t>https://databank.worldbank.org/reports.aspx?source=2&amp;type=metadata&amp;series=SM.POP.REFG.OR#</t>
  </si>
  <si>
    <t>ESTAT: DM_ASYL_FRST</t>
  </si>
  <si>
    <t>https://ec.europa.eu/eurostat/api/dissemination/sdmx/2.1/data/migr_asyappctza/.TOTAL....NASY_APP.</t>
  </si>
  <si>
    <t>migr_asyappctza</t>
  </si>
  <si>
    <t>https://ec.europa.eu/eurostat/cache/metadata/en/migr_asyapp_esms.htm</t>
  </si>
  <si>
    <t>Service: SDMX-ML API. Metadata Reference: https://ec.europa.eu/eurostat/cache/metadata/en/migr_asyapp_esms.htm</t>
  </si>
  <si>
    <t>ESTAT: DM_ASYL_UASC</t>
  </si>
  <si>
    <t>https://ec.europa.eu/eurostat/api/dissemination/sdmx/2.1/data/migr_asyunaa/.TOTAL....</t>
  </si>
  <si>
    <t>migr_asyunaa</t>
  </si>
  <si>
    <t>SDG: VC_DSR_MTMP</t>
  </si>
  <si>
    <t>https://data.un.org/ws/rest/data/DF_SDG_GLH/..VC_DSR_MTMP............</t>
  </si>
  <si>
    <t>https://unstats.un.org/sdgs/metadata/files/Metadata-13-01-01.pdf</t>
  </si>
  <si>
    <t>Metadata Reference: https://unstats.un.org/sdgs/metadata/files/Metadata-13-01-01.pdf</t>
  </si>
  <si>
    <t>SDG: VC_DSR_DAFF</t>
  </si>
  <si>
    <t>https://data.un.org/ws/rest/data/DF_SDG_GLH/..VC_DSR_DAFF............</t>
  </si>
  <si>
    <t>SDG: SH_AAP_ASMORT</t>
  </si>
  <si>
    <t>https://data.un.org/ws/rest/data/DF_SDG_GLH/..SH_AAP_ASMORT............</t>
  </si>
  <si>
    <t>https://unstats.un.org/sdgs/metadata/files/Metadata-03-09-01.pdf</t>
  </si>
  <si>
    <t>Metadata Reference: https://unstats.un.org/sdgs/metadata/files/Metadata-03-09-01.pdf</t>
  </si>
  <si>
    <t>SDG: SH_HAP_ASMORT</t>
  </si>
  <si>
    <t>https://data.un.org/ws/rest/data/DF_SDG_GLH/..SH_HAP_ASMORT............</t>
  </si>
  <si>
    <t>SDG: SH_STA_ASAIRP</t>
  </si>
  <si>
    <t>https://data.un.org/ws/rest/data/DF_SDG_GLH/..SH_STA_ASAIRP............</t>
  </si>
  <si>
    <t>WHO: CR_AAP_DEATH</t>
  </si>
  <si>
    <t>http://apps.who.int/gho/athena/api/GHO/AIR_41</t>
  </si>
  <si>
    <t>csv-str-5</t>
  </si>
  <si>
    <t>https://www.who.int/data/gho/indicator-metadata-registry/imr-details/2259</t>
  </si>
  <si>
    <t>Metadata Reference: The Global Health Observatory - Indicator ID: 2259 - https://www.who.int/data/gho/indicator-metadata-registry/imr-details/2259</t>
  </si>
  <si>
    <t>WHO: CR_HAP_DEATH</t>
  </si>
  <si>
    <t>http://apps.who.int/gho/athena/api/GHO/AIR_11</t>
  </si>
  <si>
    <t>https://www.who.int/data/gho/indicator-metadata-registry/imr-details/2256</t>
  </si>
  <si>
    <t>Metadata Reference: The Global Health Observatory - Indicator ID: 2256 - https://www.who.int/data/gho/indicator-metadata-registry/imr-details/2256</t>
  </si>
  <si>
    <t>CCRI: CHLD_HEALTH_NUTRITION</t>
  </si>
  <si>
    <t>https://sdmx.data.unicef.org/ws/public/sdmxapi/rest/data/CCRI/.CCRI_CHLD_HEALTH_NUTRITION</t>
  </si>
  <si>
    <t>https://www.unicef.org/media/105531/file/UNICEF_climate%20crisis_child_rights_crisis-summary.pdf</t>
  </si>
  <si>
    <t>Reference: UNICEF Children's Climate Risk Index (CCRI) - https://www.unicef.org/media/105531/file/UNICEF_climate%20crisis_child_rights_crisis-summary.pdf</t>
  </si>
  <si>
    <t>CCRI: EDUCATION</t>
  </si>
  <si>
    <t>https://sdmx.data.unicef.org/ws/public/sdmxapi/rest/data/CCRI/.CCRI_EDUCATION</t>
  </si>
  <si>
    <t>CCRI: WASH</t>
  </si>
  <si>
    <t>https://sdmx.data.unicef.org/ws/public/sdmxapi/rest/data/CCRI/.CCRI_WASH</t>
  </si>
  <si>
    <t>CCRI: POV_COMM_ASSETS_SOC_PROT</t>
  </si>
  <si>
    <t>https://sdmx.data.unicef.org/ws/public/sdmxapi/rest/data/CCRI/.CCRI_POV_COMM_ASSETS_SOC_PROT</t>
  </si>
  <si>
    <t>CCRI: CHLD_VULNERABILITY</t>
  </si>
  <si>
    <t>https://sdmx.data.unicef.org/ws/public/sdmxapi/rest/data/CCRI/.CCRI_CHLD_VULNERABILITY</t>
  </si>
  <si>
    <t>CCRI: CHLD_CLIMATE_ENV_RISK_INDEX</t>
  </si>
  <si>
    <t>https://sdmx.data.unicef.org/ws/public/sdmxapi/rest/data/CCRI/.CCRI_CHLD_CLIMATE_ENV_RISK_INDEX</t>
  </si>
  <si>
    <t>SDG: EG_EGY_CLEAN</t>
  </si>
  <si>
    <t>https://data.un.org/ws/rest/data/DF_SDG_GLH/..EG_EGY_CLEAN............</t>
  </si>
  <si>
    <t>https://unstats.un.org/sdgs/metadata/files/Metadata-07-01-02.pdf</t>
  </si>
  <si>
    <t>Metadata Reference: https://unstats.un.org/sdgs/metadata/files/Metadata-07-01-02.pdf</t>
  </si>
  <si>
    <t>SDG: EG_ACS_ELEC</t>
  </si>
  <si>
    <t>https://data.un.org/ws/rest/data/DF_SDG_GLH/..EG_ACS_ELEC............</t>
  </si>
  <si>
    <t>https://unstats.un.org/sdgs/metadata/files/Metadata-07-01-01.pdf</t>
  </si>
  <si>
    <t>Metadata Reference: https://unstats.un.org/sdgs/metadata/files/Metadata-07-01-01.pdf</t>
  </si>
  <si>
    <t>CCRI: WATER_SCARCITY</t>
  </si>
  <si>
    <t>https://sdmx.data.unicef.org/ws/public/sdmxapi/rest/data/CCRI/.CCRI_WATER_SCARCITY</t>
  </si>
  <si>
    <t>CCRI: FLOODS_RIVERINE</t>
  </si>
  <si>
    <t>https://sdmx.data.unicef.org/ws/public/sdmxapi/rest/data/CCRI/.CCRI_FLOODS_RIVERINE</t>
  </si>
  <si>
    <t>CCRI: FLOODS_COASTAL</t>
  </si>
  <si>
    <t>https://sdmx.data.unicef.org/ws/public/sdmxapi/rest/data/CCRI/.CCRI_FLOODS_COASTAL</t>
  </si>
  <si>
    <t>CCRI: TROPICAL_CYCLONES</t>
  </si>
  <si>
    <t>https://sdmx.data.unicef.org/ws/public/sdmxapi/rest/data/CCRI/.CCRI_TROPICAL_CYCLONES</t>
  </si>
  <si>
    <t>CCRI: VECTOR_BORNE_DISEASE</t>
  </si>
  <si>
    <t>https://sdmx.data.unicef.org/ws/public/sdmxapi/rest/data/CCRI/.CCRI_VECTOR_BORNE_DISEASE</t>
  </si>
  <si>
    <t>CCRI: HEATWAVES</t>
  </si>
  <si>
    <t>https://sdmx.data.unicef.org/ws/public/sdmxapi/rest/data/CCRI/.CCRI_HEATWAVES</t>
  </si>
  <si>
    <t>CCRI: POLLUTION_AIR</t>
  </si>
  <si>
    <t>https://sdmx.data.unicef.org/ws/public/sdmxapi/rest/data/CCRI/.CCRI_POLLUTION_AIR</t>
  </si>
  <si>
    <t>CCRI: POLLUTION_SOIL_WATER</t>
  </si>
  <si>
    <t>https://sdmx.data.unicef.org/ws/public/sdmxapi/rest/data/CCRI/.CCRI_POLLUTION_SOIL_WATER</t>
  </si>
  <si>
    <t>CCRI: CLIMATE_ENV_SHOCKS</t>
  </si>
  <si>
    <t>https://sdmx.data.unicef.org/ws/public/sdmxapi/rest/data/CCRI/.CCRI_CLIMATE_ENV_SHOCKS</t>
  </si>
  <si>
    <t>SDG: SG_DSR_LGRGSR</t>
  </si>
  <si>
    <t>https://data.un.org/ws/rest/data/DF_SDG_GLH/..SG_DSR_LGRGSR............</t>
  </si>
  <si>
    <t>https://unstats.un.org/sdgs/metadata/files/Metadata-01-05-03.pdf</t>
  </si>
  <si>
    <t>Metadata Reference: https://unstats.un.org/sdgs/metadata/files/Metadata-01-05-03.pdf</t>
  </si>
  <si>
    <t>SDG: VC_VOV_GDSD</t>
  </si>
  <si>
    <t>https://data.un.org/ws/rest/data/DF_SDG_GLH/..VC_VOV_GDSD........._T._T..</t>
  </si>
  <si>
    <t>https://unstats.un.org/sdgs/metadata/files/Metadata-10-03-01.pdf</t>
  </si>
  <si>
    <t>Metadata Reference: https://unstats.un.org/sdgs/metadata/files/Metadata-10-03-01.pdf</t>
  </si>
  <si>
    <t>https://data.un.org/ws/rest/data/DF_SDG_GLH/..VC_VOV_GDSD........._T.PD..</t>
  </si>
  <si>
    <t>Web Scrape</t>
  </si>
  <si>
    <t>UN Treaties: IV-11</t>
  </si>
  <si>
    <t>https://treaties.un.org/Pages/ViewDetails.aspx</t>
  </si>
  <si>
    <t>web-un</t>
  </si>
  <si>
    <t>https://treaties.un.org/pages/Treaties.aspx?id=4&amp;subid=A&amp;clang=_en</t>
  </si>
  <si>
    <t>United Nations Office of Legal Affairs (OLA)</t>
  </si>
  <si>
    <t>UN Treaties: IV-11-c</t>
  </si>
  <si>
    <t>UN Treaties: IV-15</t>
  </si>
  <si>
    <t>SDG: SG_STT_FPOS</t>
  </si>
  <si>
    <t>https://data.un.org/ws/rest/data/DF_SDG_GLH/..SG_STT_FPOS............</t>
  </si>
  <si>
    <t>https://unstats.un.org/sdgs/metadata/files/Metadata-17-18-02.pdf</t>
  </si>
  <si>
    <t>Metadata Reference: https://unstats.un.org/sdgs/metadata/files/Metadata-17-18-02.pdf</t>
  </si>
  <si>
    <t>SDG: SG_STT_NSDSFND</t>
  </si>
  <si>
    <t>https://data.un.org/ws/rest/data/DF_SDG_GLH/..SG_STT_NSDSFND............</t>
  </si>
  <si>
    <t>https://unstats.un.org/sdgs/metadata/files/Metadata-17-18-03.pdf</t>
  </si>
  <si>
    <t>Metadata Reference: https://unstats.un.org/sdgs/metadata/files/Metadata-17-18-03.pdf</t>
  </si>
  <si>
    <t>SDG: SG_STT_NSDSIMPL</t>
  </si>
  <si>
    <t>https://data.un.org/ws/rest/data/DF_SDG_GLH/..SG_STT_NSDSIMPL............</t>
  </si>
  <si>
    <t>SDG: SG_STT_NSDSFDGVT</t>
  </si>
  <si>
    <t>https://data.un.org/ws/rest/data/DF_SDG_GLH/..SG_STT_NSDSFDGVT............</t>
  </si>
  <si>
    <t>SDG: SG_STT_NSDSFDDNR</t>
  </si>
  <si>
    <t>https://data.un.org/ws/rest/data/DF_SDG_GLH/..SG_STT_NSDSFDDNR............</t>
  </si>
  <si>
    <t>SDG: SG_STT_NSDSFDOTHR</t>
  </si>
  <si>
    <t>https://data.un.org/ws/rest/data/DF_SDG_GLH/..SG_STT_NSDSFDOTHR............</t>
  </si>
  <si>
    <t>SDG: SG_STT_CAPTY</t>
  </si>
  <si>
    <t>https://data.un.org/ws/rest/data/DF_SDG_GLH/..SG_STT_CAPTY............</t>
  </si>
  <si>
    <t>https://unstats.un.org/sdgs/metadata/files/Metadata-17-19-01.pdf</t>
  </si>
  <si>
    <t>Metadata Reference: https://unstats.un.org/sdgs/metadata/files/Metadata-17-19-01.pdf</t>
  </si>
  <si>
    <t>SDG: SG_REG_CENSUSN</t>
  </si>
  <si>
    <t>https://data.un.org/ws/rest/data/DF_SDG_GLH/..SG_REG_CENSUSN............</t>
  </si>
  <si>
    <t>https://unstats.un.org/sdgs/metadata/files/Metadata-17-19-02a.pdf</t>
  </si>
  <si>
    <t>Metadata Reference: https://unstats.un.org/sdgs/metadata/files/Metadata-17-19-02a.pdf</t>
  </si>
  <si>
    <t>INFORM: CR_INFORM</t>
  </si>
  <si>
    <t>https://drmkc.jrc.ec.europa.eu/inform-index/INFORM-Risk/Results-and-data</t>
  </si>
  <si>
    <t>https://drmkc.jrc.ec.europa.eu/inform-index/INFORM-Risk/Methodology</t>
  </si>
  <si>
    <t>Metadata Reference: https://drmkc.jrc.ec.europa.eu/inform-index/INFORM-Risk/Methodology</t>
  </si>
  <si>
    <t>INFORM: CR_INFORM_HA</t>
  </si>
  <si>
    <t>INFORM: CR_INFORM_VU</t>
  </si>
  <si>
    <t>INFORM: CR_INFORM_CC</t>
  </si>
  <si>
    <t>INFORM: CR_INFORM_HA_NAT</t>
  </si>
  <si>
    <t>INFORM: CR_INFORM_HA_HUM</t>
  </si>
  <si>
    <t>INFORM: CR_INFORM_VU_SEV</t>
  </si>
  <si>
    <t>INFORM: CR_INFORM_VU_VGR</t>
  </si>
  <si>
    <t>INFORM: CR_INFORM_CC_INS</t>
  </si>
  <si>
    <t>INFORM: CR_INFORM_CC_INF</t>
  </si>
  <si>
    <t>Helix: PT_F_PS-SX_V_PTNR_12MNTH</t>
  </si>
  <si>
    <t>https://sdmx.data.unicef.org/ws/public/sdmxapi/rest/data/PT/</t>
  </si>
  <si>
    <t>https://data.unicef.org/indicator-profile/PT_F_PS-SX_V_PTNR_12MNTH/</t>
  </si>
  <si>
    <t>S-582</t>
  </si>
  <si>
    <t>Helix: PT_F_GE15_SX_V_PTNR_12MNTH</t>
  </si>
  <si>
    <t>https://data.unicef.org/indicator-profile/PT_F_GE15_SX_V_PTNR_12MNTH/</t>
  </si>
  <si>
    <t>SDG: VC_VOV_PHYL</t>
  </si>
  <si>
    <t>https://data.un.org/ws/rest/data/DF_SDG_GLH/..VC_VOV_PHYL............</t>
  </si>
  <si>
    <t>https://unstats.un.org/sdgs/metadata/files/Metadata-16-01-03.pdf</t>
  </si>
  <si>
    <t>Metadata Reference: https://unstats.un.org/sdgs/metadata/files/Metadata-16-01-03.pdf</t>
  </si>
  <si>
    <t>SDG: VC_VOV_SEXL</t>
  </si>
  <si>
    <t>https://data.un.org/ws/rest/data/DF_SDG_GLH/..VC_VOV_SEXL............</t>
  </si>
  <si>
    <t>SDG: VC_VOV_ROBB</t>
  </si>
  <si>
    <t>https://data.un.org/ws/rest/data/DF_SDG_GLH/..VC_VOV_ROBB............</t>
  </si>
  <si>
    <t>SDG: VC_SNS_WALN</t>
  </si>
  <si>
    <t>https://data.un.org/ws/rest/data/DF_SDG_GLH/..VC_SNS_WALN_DRK............</t>
  </si>
  <si>
    <t>https://unstats.un.org/sdgs/metadata/files/Metadata-16-01-04.pdf</t>
  </si>
  <si>
    <t>Metadata Reference: https://unstats.un.org/sdgs/metadata/files/Metadata-16-01-04.pdf</t>
  </si>
  <si>
    <t>Helix: PT_CHLD_1-14_PS-PSY-V_CGVR</t>
  </si>
  <si>
    <t>https://data.unicef.org/indicator-profile/PT_CHLD_1-14_PS-PSY-V_CGVR/</t>
  </si>
  <si>
    <t>Helix: PT_F_18-29_SX-V_AGE-18</t>
  </si>
  <si>
    <t>https://data.unicef.org/indicator-profile/PT_F_18-29_SX-V_AGE-18/</t>
  </si>
  <si>
    <t>Helix: PT_M_18-29_SX-V_AGE-18</t>
  </si>
  <si>
    <t>https://data.unicef.org/indicator-profile/PT_M_18-29_SX-V_AGE-18/</t>
  </si>
  <si>
    <t>SDG: VC_PRR_PHYV</t>
  </si>
  <si>
    <t>https://data.un.org/ws/rest/data/DF_SDG_GLH/..VC_PRR_PHYV............</t>
  </si>
  <si>
    <t>https://unstats.un.org/sdgs/metadata/files/Metadata-16-03-01.pdf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</si>
  <si>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</si>
  <si>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</si>
  <si>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</si>
  <si>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VC_PRR_ROBB</t>
  </si>
  <si>
    <t>https://data.un.org/ws/rest/data/DF_SDG_GLH/..VC_PRR_ROBB............</t>
  </si>
  <si>
    <t>CP_EXCEL: PT_ADLT_PS_NEC</t>
  </si>
  <si>
    <t>https://sdmx.data.unicef.org/ws/public/sdmxapi/rest/data/UNICEF,GLOBAL_DATAFLOW,1.0/</t>
  </si>
  <si>
    <t>https://data.unicef.org/indicator-profile/PT_ADLT_PS_NEC/</t>
  </si>
  <si>
    <t>Helix: PT_F_15-49_W-BTNG</t>
  </si>
  <si>
    <t>https://data.unicef.org/indicator-profile/PT_F_15-49_W-BTNG/</t>
  </si>
  <si>
    <t>Helix: PT_M_15-49_W-BTNG</t>
  </si>
  <si>
    <t>https://data.unicef.org/indicator-profile/PT_M_15-49_W-BTNG/</t>
  </si>
  <si>
    <t>Helix: PT_ST_13-15_BUL_30-DYS</t>
  </si>
  <si>
    <t>https://data.unicef.org/indicator-profile/PT_ST_13-15_BUL_30-DYS/</t>
  </si>
  <si>
    <t>OECD CWD: PT_CHLD_15_BUL_SCH</t>
  </si>
  <si>
    <t>ESTAT: PT_CHLD_VIOLENCE_LOCAL</t>
  </si>
  <si>
    <t>https://ec.europa.eu/eurostat/api/dissemination/sdmx/2.1/data/ilc_mddw03/.HH_DCH.TOTAL..</t>
  </si>
  <si>
    <t>ilc_mddw03</t>
  </si>
  <si>
    <t>https://ec.europa.eu/eurostat/databrowser/view/ilc_mddw03__custom_14706575/default/table?lang=en</t>
  </si>
  <si>
    <t>Metadata Reference: https://ec.europa.eu/eurostat/databrowser/view/ilc_mddw03__custom_14706575/default/table?lang=en</t>
  </si>
  <si>
    <t>CP_EXCEL: PT_F_15-19_MRD</t>
  </si>
  <si>
    <t>https://data.unicef.org/indicator-profile/PT_F_15-19_MRD/</t>
  </si>
  <si>
    <t>CP_EXCEL: PT_M_15-19_MRD</t>
  </si>
  <si>
    <t>https://data.unicef.org/indicator-profile/PT_M_15-19_MRD/</t>
  </si>
  <si>
    <t>Helix: PT_F_20-24_MRD_U15</t>
  </si>
  <si>
    <t>https://sdmx.data.unicef.org/ws/public/sdmxapi/rest/data/UNICEF,PT_CM,1.0/</t>
  </si>
  <si>
    <t>https://data.unicef.org/indicator-profile/PT_F_20-24_MRD_U15/</t>
  </si>
  <si>
    <t>Helix: PT_F_20-24_MRD_U18</t>
  </si>
  <si>
    <t>https://data.unicef.org/indicator-profile/PT_F_20-24_MRD_U18/</t>
  </si>
  <si>
    <t>Helix: PT_M_20-24_MRD_U18</t>
  </si>
  <si>
    <t>https://data.unicef.org/indicator-profile/PT_M_20-24_MRD_U18/</t>
  </si>
  <si>
    <t>CP_EXCEL: PT_CHLD_5-17_LBR_ECON</t>
  </si>
  <si>
    <t>https://data.unicef.org/indicator-profile/PT_CHLD_5-17_LBR_ECON/</t>
  </si>
  <si>
    <t>Helix: PT_CHLD_5-17_LBR_ECON-HC</t>
  </si>
  <si>
    <t>https://data.unicef.org/indicator-profile/PT_CHLD_5-17_LBR_ECON-HC/</t>
  </si>
  <si>
    <t>S-606</t>
  </si>
  <si>
    <t>Helix: PT_ADLS_10-14_LBR_HC</t>
  </si>
  <si>
    <t>https://data.unicef.org/indicator-profile/PT_ADLS_10-14_LBR_HC/</t>
  </si>
  <si>
    <t>SDG: VC_PRS_UNSNT</t>
  </si>
  <si>
    <t>https://data.un.org/ws/rest/data/DF_SDG_GLH/..VC_PRS_UNSNT............</t>
  </si>
  <si>
    <t>https://unstats.un.org/sdgs/metadata/files/Metadata-16-03-02.pdf</t>
  </si>
  <si>
    <t>Metadata Reference: https://unstats.un.org/sdgs/metadata/files/Metadata-16-03-02.pdf</t>
  </si>
  <si>
    <t>ESTAT: JJ_PRISIONERS</t>
  </si>
  <si>
    <t>https://ec.europa.eu/eurostat/api/dissemination/sdmx/2.1/data/crim_pris_age/...NR.</t>
  </si>
  <si>
    <t>crim_pris_age</t>
  </si>
  <si>
    <t>https://ec.europa.eu/eurostat/cache/metadata/en/crim_sims.htm</t>
  </si>
  <si>
    <t>Service: SDMX-ML API. Metadata Reference: https://ec.europa.eu/eurostat/cache/metadata/en/crim_esms.htm</t>
  </si>
  <si>
    <t>ESTAT: JJ_PRISIONERS_RT</t>
  </si>
  <si>
    <t>https://ec.europa.eu/eurostat/api/dissemination/sdmx/2.1/data/crim_pris_age/...P_HTHAB.</t>
  </si>
  <si>
    <t>Helix: PT_CHLD_Y0T4_REG</t>
  </si>
  <si>
    <t>https://data.unicef.org/indicator-profile/PT_CHLD_Y0T4_REG/</t>
  </si>
  <si>
    <t>SDG: SG_REG_BRTH90N</t>
  </si>
  <si>
    <t>https://data.un.org/ws/rest/data/DF_SDG_GLH/..SG_REG_BRTH90N............</t>
  </si>
  <si>
    <t>https://unstats.un.org/sdgs/metadata/files/Metadata-17-19-02b.pdf</t>
  </si>
  <si>
    <t>Metadata Reference: https://unstats.un.org/sdgs/metadata/files/Metadata-17-19-02b.pdf</t>
  </si>
  <si>
    <t>SDG: SG_REG_DETH75N</t>
  </si>
  <si>
    <t>https://data.un.org/ws/rest/data/DF_SDG_GLH/..SG_REG_DETH75N............</t>
  </si>
  <si>
    <t>SDG: IT_USE_ii99</t>
  </si>
  <si>
    <t>https://data.un.org/ws/rest/data/DF_SDG_GLH/..IT_USE_ii99............</t>
  </si>
  <si>
    <t>https://unstats.un.org/sdgs/metadata/files/Metadata-17-08-01.pdf</t>
  </si>
  <si>
    <t>Metadata Reference: https://unstats.un.org/sdgs/metadata/files/Metadata-17-08-01.pdf</t>
  </si>
  <si>
    <t>SDG: SE_ADT_ACTS</t>
  </si>
  <si>
    <t>https://data.un.org/ws/rest/data/DF_SDG_GLH/..SE_ADT_ACTS.........SKILL_ICTATCH...</t>
  </si>
  <si>
    <t>https://unstats.un.org/sdgs/metadata/files/Metadata-04-04-01.pdf</t>
  </si>
  <si>
    <t>Metadata Reference: https://unstats.un.org/sdgs/metadata/files/Metadata-04-04-01.pdf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</si>
  <si>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</si>
  <si>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</si>
  <si>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</si>
  <si>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</si>
  <si>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</si>
  <si>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</si>
  <si>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</si>
  <si>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S-626</t>
  </si>
  <si>
    <t>https://data.un.org/ws/rest/data/DF_SDG_GLH/..SE_ADT_ACTS.........SKILL_ICTCMFL...</t>
  </si>
  <si>
    <t>SDG: SE_GPI_ICTS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</si>
  <si>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</si>
  <si>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</si>
  <si>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</si>
  <si>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</si>
  <si>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</si>
  <si>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</si>
  <si>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</si>
  <si>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</si>
  <si>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</si>
  <si>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IT_MOB_OWN</t>
  </si>
  <si>
    <t>https://data.un.org/ws/rest/data/DF_SDG_GLH/..IT_MOB_OWN............</t>
  </si>
  <si>
    <t>https://unstats.un.org/sdgs/metadata/files/Metadata-05-0B-01.pdf</t>
  </si>
  <si>
    <t>Metadata Reference: https://unstats.un.org/sdgs/metadata/files/Metadata-05-0B-01.pdf</t>
  </si>
  <si>
    <t>OECD CWD: PP_CHLD_PROB_SM</t>
  </si>
  <si>
    <t>OECD CWD: PP_CHLD_VICTIM_CB</t>
  </si>
  <si>
    <t>OECD CWD: PP_CHLD_INT_RESOURCE</t>
  </si>
  <si>
    <t>OECD CWD: PP_CHLD_VOL_WORK</t>
  </si>
  <si>
    <t>OECD CWD: PP_CHLD_PLACE_PLAY</t>
  </si>
  <si>
    <t>Helix: ECD_CHLD_U5_LFT-ALN</t>
  </si>
  <si>
    <t>https://data.unicef.org/indicator-profile/ECD_CHLD_U5_LFT-ALN/</t>
  </si>
  <si>
    <t>Helix: NT_CF_ISSSF_FL</t>
  </si>
  <si>
    <t>https://data.unicef.org/indicator-profile/NT_CF_ISSSF_FL/</t>
  </si>
  <si>
    <t>Helix: NT_CF_MDD</t>
  </si>
  <si>
    <t>https://data.unicef.org/indicator-profile/NT_CF_MDD/</t>
  </si>
  <si>
    <t>Helix: NT_CF_MMF</t>
  </si>
  <si>
    <t>https://data.unicef.org/indicator-profile/NT_CF_MMF/</t>
  </si>
  <si>
    <t>ESTAT: EDAT_LFSE_14</t>
  </si>
  <si>
    <t>https://ec.europa.eu/eurostat/api/dissemination/sdmx/2.1/data/edat_lfse_14/..POP...</t>
  </si>
  <si>
    <t>edat_lfse_14</t>
  </si>
  <si>
    <t>https://ec.europa.eu/eurostat/cache/metadata/en/edat1_esms.htm</t>
  </si>
  <si>
    <t>Service: SDMX-ML API. Metadata Reference: https://ec.europa.eu/eurostat/cache/metadata/en/edat1_esms.htm</t>
  </si>
  <si>
    <t>S-652</t>
  </si>
  <si>
    <t>ESTAT: PV_SEV_MAT_SOC_DPRT_T</t>
  </si>
  <si>
    <t>https://ec.europa.eu/eurostat/api/dissemination/sdmx/2.1/data/tepsr_LM420/....</t>
  </si>
  <si>
    <t>tepsr_spi120</t>
  </si>
  <si>
    <t>Service: SDMX-ML API. Metadata Reference: https://ec.europa.eu/eurostat/databrowser/view/TEPSR_LM420/default/table?lang=en&amp;category=tepsr.tepsr_spi.tepsr_spi_hi.tepsr_spi_aro</t>
  </si>
  <si>
    <t>ESTAT: PV_LOW_WORK</t>
  </si>
  <si>
    <t>https://ec.europa.eu/eurostat/api/dissemination/sdmx/2.1/data/ilc_lvhl11n/.PC.Y_LT65+Y_LT18..</t>
  </si>
  <si>
    <t>ilc_lvhl11n</t>
  </si>
  <si>
    <t>Service: SDMX-ML API. Metadata Reference: https://ec.europa.eu/eurostat/databrowser/view/TEPSR_LM430/default/table?lang=en&amp;category=tepsr.tepsr_spi.tepsr_spi_hi.tepsr_spi_aro</t>
  </si>
  <si>
    <t>S-654</t>
  </si>
  <si>
    <t>ESTAT: PV_GINI_COEF</t>
  </si>
  <si>
    <t>https://ec.europa.eu/eurostat/api/dissemination/sdmx/2.1/data/TESSI190/...</t>
  </si>
  <si>
    <t>tessi190</t>
  </si>
  <si>
    <t>Service: SDMX-ML API. Metadata Reference: https://ec.europa.eu/eurostat/databrowser/view/tessi190/default/table</t>
  </si>
  <si>
    <t>WHO: HT_ANEM_U5</t>
  </si>
  <si>
    <t>http://apps.who.int/gho/athena/api/GHO/NUTRITION_ANAEMIA_CHILDREN_PREV</t>
  </si>
  <si>
    <t>csv-str-6</t>
  </si>
  <si>
    <t>https://www.who.int/data/gho/indicator-metadata-registry/imr-details/4801</t>
  </si>
  <si>
    <t>Metadata Reference: The Global Health Observatory - Indicator ID:4801 - https://www.who.int/data/gho/indicator-metadata-registry/imr-details/4801</t>
  </si>
  <si>
    <t>WHO: HT_UHC_IDX</t>
  </si>
  <si>
    <t>http://apps.who.int/gho/athena/api/GHO/UHC_INDEX_REPORTED</t>
  </si>
  <si>
    <t>https://www.who.int/data/gho/indicator-metadata-registry/imr-details/4834</t>
  </si>
  <si>
    <t>WHO: HT_UHC_MAT</t>
  </si>
  <si>
    <t>http://apps.who.int/gho/athena/api/GHO/UHC_SCI_RMNCH</t>
  </si>
  <si>
    <t>https://www.who.int/data/gho/data/indicators/indicator-details/GHO/uhc-sci-components-reproductive-maternal-newborn-and-child-health</t>
  </si>
  <si>
    <t>WHO: HT_WHO_GGHED_US</t>
  </si>
  <si>
    <t>http://apps.who.int/gho/athena/api/GHO/GHED_GGHE-D_pc_US_SHA2011</t>
  </si>
  <si>
    <t>https://www.who.int/data/gho/indicator-metadata-registry/imr-details/4959</t>
  </si>
  <si>
    <t>Metadata Reference: The Global Health Observatory - Indicator ID:4959 - https://www.who.int/data/gho/indicator-metadata-registry/imr-details/4959</t>
  </si>
  <si>
    <t>WHO: HT_WHO_GGHED_GDP</t>
  </si>
  <si>
    <t>http://apps.who.int/gho/athena/api/GHO/GHED_GGHE-DGDP_SHA2011</t>
  </si>
  <si>
    <t>https://www.who.int/data/gho/indicator-metadata-registry/imr-details/4957</t>
  </si>
  <si>
    <t>Metadata Reference: The Global Health Observatory - Indicator ID:4957 - https://www.who.int/data/gho/indicator-metadata-registry/imr-details/4957</t>
  </si>
  <si>
    <t>Metadata Reference: https://databank.worldbank.org/reports.aspx?source=2&amp;type=metadata&amp;series=SI.POV.UMIC</t>
  </si>
  <si>
    <t>WB: NY.GDP.MKTP.KN</t>
  </si>
  <si>
    <t>wb.download(indicator=['NY.GDP.MKTP.KN'])</t>
  </si>
  <si>
    <t>https://databank.worldbank.org/reports.aspx?source=2&amp;type=metadata&amp;series=NY.GDP.MKTP.KN</t>
  </si>
  <si>
    <t>Metadata Reference: https://databank.worldbank.org/reports.aspx?source=2&amp;type=metadata&amp;series=NY.GDP.MKTP.KN</t>
  </si>
  <si>
    <t>WB: NY.GDP.MKTP.CN</t>
  </si>
  <si>
    <t>wb.download(indicator=['NY.GDP.MKTP.CN'])</t>
  </si>
  <si>
    <t>https://databank.worldbank.org/reports.aspx?source=2&amp;type=metadata&amp;series=NY.GDP.MKTP.CN</t>
  </si>
  <si>
    <t>Metadata Reference: https://databank.worldbank.org/reports.aspx?source=2&amp;type=metadata&amp;series=NY.GDP.MKTP.CN</t>
  </si>
  <si>
    <t>WB: NY.GDP.PCAP.CN</t>
  </si>
  <si>
    <t>wb.download(indicator=['NY.GDP.PCAP.CN'])</t>
  </si>
  <si>
    <t>https://databank.worldbank.org/reports.aspx?source=2&amp;type=metadata&amp;series=NY.GDP.PCAP.CN</t>
  </si>
  <si>
    <t>Metadata Reference: https://databank.worldbank.org/reports.aspx?source=2&amp;type=metadata&amp;series=NY.GDP.PCAP.CN</t>
  </si>
  <si>
    <t>WB: SI.DST.10TH.10</t>
  </si>
  <si>
    <t>wb.download(indicator=['SI.DST.10TH.10'])</t>
  </si>
  <si>
    <t>https://databank.worldbank.org/reports.aspx?source=2&amp;type=metadata&amp;series=SI.DST.10TH.10</t>
  </si>
  <si>
    <t>Metadata Reference: https://databank.worldbank.org/reports.aspx?source=2&amp;type=metadata&amp;series=SI.DST.10TH.10</t>
  </si>
  <si>
    <t>WB: SI.DST.FRST.10</t>
  </si>
  <si>
    <t>wb.download(indicator=['SI.DST.FRST.10'])</t>
  </si>
  <si>
    <t>https://databank.worldbank.org/reports.aspx?source=2&amp;type=metadata&amp;series=SI.DST.FRST.10</t>
  </si>
  <si>
    <t>Metadata Reference: https://databank.worldbank.org/reports.aspx?source=2&amp;type=metadata&amp;series=SI.DST.FRST.10</t>
  </si>
  <si>
    <t>WB: FP.CPI.TOTL.ZG</t>
  </si>
  <si>
    <t>wb.download(indicator=['FP.CPI.TOTL.ZG'])</t>
  </si>
  <si>
    <t>https://databank.worldbank.org/reports.aspx?source=2&amp;type=metadata&amp;series=FP.CPI.TOTL.ZG</t>
  </si>
  <si>
    <t>Metadata Reference: https://databank.worldbank.org/reports.aspx?source=2&amp;type=metadata&amp;series=FP.CPI.TOTL.ZG</t>
  </si>
  <si>
    <t>Helix: NT_ANT_WHZ_NE2</t>
  </si>
  <si>
    <t>https://data.unicef.org/indicator-profile/NT_ANT_WHZ_NE2/</t>
  </si>
  <si>
    <t>Helix: HVA_PMTCT_STAT_NUM</t>
  </si>
  <si>
    <t>https://data.unicef.org/indicator-profile/HVA_PMTCT_STAT_NUM/</t>
  </si>
  <si>
    <t>Helix: HVA_PMTCT_STAT_CVG</t>
  </si>
  <si>
    <t>https://data.unicef.org/indicator-profile/HVA_PMTCT_STAT_CVG/</t>
  </si>
  <si>
    <t>HIV_EXCEL: HVA_EPI_INF_ANN_0-19</t>
  </si>
  <si>
    <t>HIV_EXCEL: HVA_EPI_DTH_ANN_0-19</t>
  </si>
  <si>
    <t>Helix: HVA_PMTCT_MTCT</t>
  </si>
  <si>
    <t>https://data.unicef.org/indicator-profile/HVA_PMTCT_MTCT/</t>
  </si>
  <si>
    <t>Helix: IM_PCV3</t>
  </si>
  <si>
    <t>https://data.unicef.org/indicator-profile/IM_PCV3/</t>
  </si>
  <si>
    <t>Helix: IM_HPV</t>
  </si>
  <si>
    <t>https://data.unicef.org/indicator-profile/IM_HPV/</t>
  </si>
  <si>
    <t>UN Treaties: IV-11-b</t>
  </si>
  <si>
    <t>UN Treaties: IV-11-d</t>
  </si>
  <si>
    <t>WHO: HT_UHC_NCD</t>
  </si>
  <si>
    <t>http://apps.who.int/gho/athena/api/GHO/UHC_SCI_NCD</t>
  </si>
  <si>
    <t>https://www.who.int/data/gho/data/indicators/indicator-details/GHO/uhc-sci-components-noncommunicable-diseases</t>
  </si>
  <si>
    <t>WHO: HT_UHC_CAP</t>
  </si>
  <si>
    <t>http://apps.who.int/gho/athena/api/GHO/UHC_SCI_CAPACITY</t>
  </si>
  <si>
    <t>https://www.who.int/data/gho/data/indicators/indicator-details/GHO/uhc-sci-components-service-capacity-and-access</t>
  </si>
  <si>
    <t>WHO: HT_UHC_INFECT</t>
  </si>
  <si>
    <t>http://apps.who.int/gho/athena/api/GHO/UHC_SCI_INFECT</t>
  </si>
  <si>
    <t>https://www.who.int/data/gho/data/indicators/indicator-details/GHO/uhc-sci-components-infectious-diseases</t>
  </si>
  <si>
    <t>BDDS_UIS: EDU_SDG_COMP_EDU</t>
  </si>
  <si>
    <t>http://data.uis.unesco.org/SDMX-JSON/data/SDG_DS/YEARS_FC_COMP_1T3./all</t>
  </si>
  <si>
    <t>https://uis.unesco.org/en/glossary-term/number-years-free-and-b-compulsory-primary-and-secondary-education-guaranteed-legal</t>
  </si>
  <si>
    <t>BDDS_UIS: EDU_SDG_FREE_EDU</t>
  </si>
  <si>
    <t>http://data.uis.unesco.org/SDMX-JSON/data/SDG_DS/YEARS_FC_FREE_1T3./all</t>
  </si>
  <si>
    <t>BDDS_UIS: EDU_ENTER_AGE_ECED</t>
  </si>
  <si>
    <t>http://data.uis.unesco.org/SDMX-JSON/data/NATMON_DS/10./all</t>
  </si>
  <si>
    <t>BDDS_UIS: EDU_ENTER_AGE_L02</t>
  </si>
  <si>
    <t>http://data.uis.unesco.org/SDMX-JSON/data/NATMON_DS/299902./all</t>
  </si>
  <si>
    <t>BDDS_UIS: EDU_ENTER_AGE_L1</t>
  </si>
  <si>
    <t>http://data.uis.unesco.org/SDMX-JSON/data/NATMON_DS/299905./all</t>
  </si>
  <si>
    <t>BDDS_UIS: EDU_ENTER_AGE_L2</t>
  </si>
  <si>
    <t>http://data.uis.unesco.org/SDMX-JSON/data/NATMON_DS/999975./all</t>
  </si>
  <si>
    <t>BDDS_UIS: EDU_ENTER_AGE_L3</t>
  </si>
  <si>
    <t>http://data.uis.unesco.org/SDMX-JSON/data/NATMON_DS/999977./all</t>
  </si>
  <si>
    <t>BDDS_UIS: EDU_ENTER_AGE_L4</t>
  </si>
  <si>
    <t>http://data.uis.unesco.org/SDMX-JSON/data/NATMON_DS/999987./all</t>
  </si>
  <si>
    <t>BDDS_UIS: EDU_ENTER_AGE_COMP</t>
  </si>
  <si>
    <t>http://data.uis.unesco.org/SDMX-JSON/data/NATMON_DS/401./all</t>
  </si>
  <si>
    <t>BDDS_UIS: EDU_DURATION_ECED</t>
  </si>
  <si>
    <t>http://data.uis.unesco.org/SDMX-JSON/data/NATMON_DS/13./all</t>
  </si>
  <si>
    <t>BDDS_UIS: EDU_DURATION_ECE</t>
  </si>
  <si>
    <t>http://data.uis.unesco.org/SDMX-JSON/data/NATMON_DS/999974./all</t>
  </si>
  <si>
    <t>BDDS_UIS: EDU_DURATION_L02</t>
  </si>
  <si>
    <t>http://data.uis.unesco.org/SDMX-JSON/data/NATMON_DS/299929./all</t>
  </si>
  <si>
    <t>BDDS_UIS: EDU_DURATION_L1</t>
  </si>
  <si>
    <t>http://data.uis.unesco.org/SDMX-JSON/data/NATMON_DS/299932./all</t>
  </si>
  <si>
    <t>BDDS_UIS: EDU_DURATION_L2</t>
  </si>
  <si>
    <t>http://data.uis.unesco.org/SDMX-JSON/data/NATMON_DS/999976./all</t>
  </si>
  <si>
    <t>BDDS_UIS: EDU_DURATION_L3</t>
  </si>
  <si>
    <t>http://data.uis.unesco.org/SDMX-JSON/data/NATMON_DS/999978./all</t>
  </si>
  <si>
    <t>BDDS_UIS: EDU_DURATION_L4</t>
  </si>
  <si>
    <t>http://data.uis.unesco.org/SDMX-JSON/data/NATMON_DS/999988./all</t>
  </si>
  <si>
    <t>BDDS_UIS: EDU_STAFF_COMP</t>
  </si>
  <si>
    <t>http://data.uis.unesco.org/SDMX-JSON/data/NATMON_DS/XSPENDP_FDPUB_FNS./all</t>
  </si>
  <si>
    <t>BDDS_UIS: EDU_CAP_EXPEND</t>
  </si>
  <si>
    <t>http://data.uis.unesco.org/SDMX-JSON/data/NATMON_DS/XSPENDP_FDPUB_FNCAP./all</t>
  </si>
  <si>
    <t>BDDS_UIS: EDU_CUR_EXPEND</t>
  </si>
  <si>
    <t>http://data.uis.unesco.org/SDMX-JSON/data/NATMON_DS/XSPENDP_FDPUB_FNCUR./all</t>
  </si>
  <si>
    <t>Helix: IM_DTP1</t>
  </si>
  <si>
    <t>https://data.unicef.org/indicator-profile/IM_DTP1/</t>
  </si>
  <si>
    <t>WHO: NT_CHLD_OBESITY</t>
  </si>
  <si>
    <t>http://apps.who.int/gho/athena/api/GHO/NCD_BMI_PLUS2C</t>
  </si>
  <si>
    <t>https://www.who.int/data/gho/indicator-metadata-registry/imr-details/4807</t>
  </si>
  <si>
    <t>ESTAT: ICT_PERSONAL_DATA</t>
  </si>
  <si>
    <t>https://ec.europa.eu/eurostat/api/dissemination/sdmx/2.1/data/ISOC_CISCI_PRV20/.IND_TOTAL+Y0_15+Y16_24.I_MAPS.PC_IND_IU3.</t>
  </si>
  <si>
    <t>isoc_cisci_prv20</t>
  </si>
  <si>
    <t>https://ec.europa.eu/eurostat/cache/metadata/en/isoc_i_esms.htm</t>
  </si>
  <si>
    <t>ESTAT: ICT_SECURITY_CONCERN</t>
  </si>
  <si>
    <t>https://ec.europa.eu/eurostat/api/dissemination/sdmx/2.1/data/ISOC_CISCI_AX/.PC_IND_ILT12.IND_TOTAL+Y0_15+Y16_24.I_SBANY.</t>
  </si>
  <si>
    <t>isoc_cisci_ax</t>
  </si>
  <si>
    <t>ESTAT: ECD_EARLY_EDU</t>
  </si>
  <si>
    <t>https://ec.europa.eu/eurostat/api/dissemination/sdmx/2.1/data/educ_uoe_enra21/...</t>
  </si>
  <si>
    <t>educ_uoe_enra21</t>
  </si>
  <si>
    <t>ESTAT: ECD_IN_CHILDCARE</t>
  </si>
  <si>
    <t>https://ec.europa.eu/eurostat/api/dissemination/sdmx/2.1/data/tepsr_sp210/....</t>
  </si>
  <si>
    <t>tepsr_sp210</t>
  </si>
  <si>
    <t>ESTAT: DIS_SEV_LIMIT</t>
  </si>
  <si>
    <t>https://ec.europa.eu/eurostat/api/dissemination/sdmx/2.1/data/ILC_HCH13/.SEV.TOTAL.DCH...</t>
  </si>
  <si>
    <t>ilc_hch13</t>
  </si>
  <si>
    <t>Service: SDMX-ML API. Metadata Reference: https://ec.europa.eu/eurostat/databrowser/view/ilc_hch13/default/table?lang=en</t>
  </si>
  <si>
    <t>ESTAT: DIS_MOD_LIMIT</t>
  </si>
  <si>
    <t>https://ec.europa.eu/eurostat/api/dissemination/sdmx/2.1/data/ILC_HCH13/.MOD.TOTAL.DCH...</t>
  </si>
  <si>
    <t>COSI: NT_COSI_OVERWEIGHT</t>
  </si>
  <si>
    <t>https://www.who.int/europe/initiatives/who-european-childhood-obesity-surveillance-initiative-(cosi)</t>
  </si>
  <si>
    <t>COSI: NT_COSI_OBESITY</t>
  </si>
  <si>
    <t>SDG: PP_SG_NHR_STATUS</t>
  </si>
  <si>
    <t>https://data.un.org/ws/rest/data/DF_SDG_GLH/..SG_NHR_CMPLNC............</t>
  </si>
  <si>
    <t>https://unstats.un.org/sdgs/metadata/files/Metadata-16-0A-01.pdf</t>
  </si>
  <si>
    <t>Metadata Reference: https://unstats.un.org/sdgs/metadata/files/Metadata-16-0A-01.pdf</t>
  </si>
  <si>
    <t>SDG: SG_LGL_GENEQLFP</t>
  </si>
  <si>
    <t>https://data.un.org/ws/rest/data/DF_SDG_GLH/..SG_LGL_GENEQLFP............</t>
  </si>
  <si>
    <t>https://unstats.un.org/sdgs/metadata/files/Metadata-05-01-01.pdf</t>
  </si>
  <si>
    <t>Metadata Reference: https://unstats.un.org/sdgs/dataportal/SDMXMetadataPage?5.1.1-SG_LGL_GENEQLFP</t>
  </si>
  <si>
    <t>SDG: SG_LGL_GENEQVAW</t>
  </si>
  <si>
    <t>https://data.un.org/ws/rest/data/DF_SDG_GLH/..SG_LGL_GENEQVAW............</t>
  </si>
  <si>
    <t>Metadata Reference: https://unstats.un.org/sdgs/dataportal/SDMXMetadataPage?5.1.1-SG_LGL_GENEQVAW</t>
  </si>
  <si>
    <t>SDG: SG_LGL_GENEQEMP</t>
  </si>
  <si>
    <t>https://data.un.org/ws/rest/data/DF_SDG_GLH/..SG_LGL_GENEQEMP............</t>
  </si>
  <si>
    <t>Metadata Reference: https://unstats.un.org/sdgs/dataportal/SDMXMetadataPage?5.1.1-SG_LGL_GENEQEMP</t>
  </si>
  <si>
    <t>SDG: SG_LGL_GENEQMAR</t>
  </si>
  <si>
    <t>https://data.un.org/ws/rest/data/DF_SDG_GLH/..SG_LGL_GENEQMAR............</t>
  </si>
  <si>
    <t>Metadata Reference: https://unstats.un.org/sdgs/dataportal/SDMXMetadataPage?5.1.1-SG_LGL_GENEQMAR</t>
  </si>
  <si>
    <t>SDG: SL_DOM_TSPDCW</t>
  </si>
  <si>
    <t>https://data.un.org/ws/rest/data/DF_SDG_GLH/..SL_DOM_TSPDCW............</t>
  </si>
  <si>
    <t>https://unstats.un.org/sdgs/dataportal/SDMXMetadataPage?5.4.1</t>
  </si>
  <si>
    <t>Metadata Reference: https://unstats.un.org/sdgs/dataportal/SDMXMetadataPage?5.4.1-SL_DOM_TSPDCW</t>
  </si>
  <si>
    <t>SDG: SL_DOM_TSPDDC</t>
  </si>
  <si>
    <t>https://data.un.org/ws/rest/data/DF_SDG_GLH/..SL_DOM_TSPDDC............</t>
  </si>
  <si>
    <t>https://unstats.un.org/sdgs/dataportal/SDMXMetadataPage?5.4.1-SL_DOM_TSPDDC</t>
  </si>
  <si>
    <t>Metadata Reference: https://unstats.un.org/sdgs/dataportal/SDMXMetadataPage?5.4.1-SL_DOM_TSPDDC</t>
  </si>
  <si>
    <t>https://unstats.un.org/sdgs/dataportal/SDMXMetadataPage?5.4.1-SL_DOM_TSPD</t>
  </si>
  <si>
    <t>Metadata Reference: https://unstats.un.org/sdgs/dataportal/SDMXMetadataPage?5.4.1-SL_DOM_TSPD</t>
  </si>
  <si>
    <t>SDG: SH_FPL_INFM</t>
  </si>
  <si>
    <t>https://data.un.org/ws/rest/data/DF_SDG_GLH/..SH_FPL_INFM............</t>
  </si>
  <si>
    <t>https://unstats.un.org/sdgs/dataportal/SDMXMetadataPage?5.6.1-SH_FPL_INFM</t>
  </si>
  <si>
    <t>Metadata Reference: https://unstats.un.org/sdgs/dataportal/SDMXMetadataPage?5.6.1-SH_FPL_INFM</t>
  </si>
  <si>
    <t>SDG: SH_FPL_INFMSR</t>
  </si>
  <si>
    <t>https://data.un.org/ws/rest/data/DF_SDG_GLH/..SH_FPL_INFMSR............</t>
  </si>
  <si>
    <t>https://unstats.un.org/sdgs/dataportal/SDMXMetadataPage?5.6.1-SH_FPL_INFMSR</t>
  </si>
  <si>
    <t>Metadata Reference: https://unstats.un.org/sdgs/dataportal/SDMXMetadataPage?5.6.1-SH_FPL_INFMSR</t>
  </si>
  <si>
    <t>SDG: SH_FPL_INFMCU</t>
  </si>
  <si>
    <t>https://data.un.org/ws/rest/data/DF_SDG_GLH/..SH_FPL_INFMCU............</t>
  </si>
  <si>
    <t>https://unstats.un.org/sdgs/dataportal/SDMXMetadataPage?5.6.1-SH_FPL_INFMCU</t>
  </si>
  <si>
    <t>Metadata Reference: https://unstats.un.org/sdgs/dataportal/SDMXMetadataPage?5.6.1-SH_FPL_INFMCU</t>
  </si>
  <si>
    <t>SDG: SH_FPL_INFMRH</t>
  </si>
  <si>
    <t>https://data.un.org/ws/rest/data/DF_SDG_GLH/..SH_FPL_INFMRH............</t>
  </si>
  <si>
    <t>https://unstats.un.org/sdgs/dataportal/SDMXMetadataPage?5.6.1-SH_FPL_INFMRH</t>
  </si>
  <si>
    <t>Metadata Reference: https://unstats.un.org/sdgs/dataportal/SDMXMetadataPage?5.6.1-SH_FPL_INFMRH</t>
  </si>
  <si>
    <t>HIV_EXCEL: HVA_EPI_INF_RT</t>
  </si>
  <si>
    <t>S-728</t>
  </si>
  <si>
    <t>IMM: HT_DIST80DMCV1_P</t>
  </si>
  <si>
    <t>S-729</t>
  </si>
  <si>
    <t>IMM: HT_DIST79MCV1_P</t>
  </si>
  <si>
    <t>CD2030: HT_U5DEATH_ASPH</t>
  </si>
  <si>
    <t>https://sdmx.data.unicef.org/ws/public/sdmxapi/rest/data/CD2030,CD2030,1.0/.D22...CODU5_ASPHYXIA.Y0T4...PCNT</t>
  </si>
  <si>
    <t>CD2030: HT_U5DEATH_LRI</t>
  </si>
  <si>
    <t>https://sdmx.data.unicef.org/ws/public/sdmxapi/rest/data/CD2030,CD2030,1.0/.D22...CODU5_LRI.Y0T4...PCNT</t>
  </si>
  <si>
    <t>CD2030: HT_U5DEATH_TUB</t>
  </si>
  <si>
    <t>https://sdmx.data.unicef.org/ws/public/sdmxapi/rest/data/CD2030,CD2030,1.0/.D22...CODU5_TUBERCULOSIS.Y0T4...PCNT</t>
  </si>
  <si>
    <t>S-733</t>
  </si>
  <si>
    <t>ENOC: CR_ENOC_MEMBER</t>
  </si>
  <si>
    <t>https://enoc.eu/</t>
  </si>
  <si>
    <t>Data collected from https://enoc.eu/</t>
  </si>
  <si>
    <t>ESTAT: DM_BRTHS_ESTAT</t>
  </si>
  <si>
    <t>https://ec.europa.eu/eurostat/api/dissemination/sdmx/2.1/data/TPS00204/.LBIRTH_NR.</t>
  </si>
  <si>
    <t>tps00204</t>
  </si>
  <si>
    <t>https://ec.europa.eu/eurostat/cache/metadata/en/demo_fer_esms.htm</t>
  </si>
  <si>
    <t>Service: SDMX-ML API. Metadata Reference: https://ec.europa.eu/eurostat/databrowser/view/tps00204/default/table?lang=en</t>
  </si>
  <si>
    <t>ESTAT: DM_FRATE_ESTAT</t>
  </si>
  <si>
    <t>https://ec.europa.eu/eurostat/api/dissemination/sdmx/2.1/data/DEMO_FRATE/..TOTAL..</t>
  </si>
  <si>
    <t>demo_frate</t>
  </si>
  <si>
    <t>Service: SDMX-ML API. Metadata Reference: https://ec.europa.eu/eurostat/databrowser/view/demo_frate/default/table?lang=en</t>
  </si>
  <si>
    <t>BDDS_UIS: EDU_EXP_GDP_L02</t>
  </si>
  <si>
    <t>http://data.uis.unesco.org/SDMX-JSON/data/NATMON_DS/XGDP_02_FSGOV./all</t>
  </si>
  <si>
    <t>BDDS_UIS: EDU_EXP_GDP_L1</t>
  </si>
  <si>
    <t>http://data.uis.unesco.org/SDMX-JSON/data/NATMON_DS/XGDP_1_FSGOV./all</t>
  </si>
  <si>
    <t>BDDS_UIS: EDU_EXP_GDP_L2</t>
  </si>
  <si>
    <t>http://data.uis.unesco.org/SDMX-JSON/data/NATMON_DS/XGDP_2_FSGOV./all</t>
  </si>
  <si>
    <t>BDDS_UIS: EDU_EXP_GDP_L3</t>
  </si>
  <si>
    <t>http://data.uis.unesco.org/SDMX-JSON/data/NATMON_DS/XGDP_3_FSGOV./all</t>
  </si>
  <si>
    <t>BDDS_UIS: EDU_EXP_GDP_L2T3</t>
  </si>
  <si>
    <t>http://data.uis.unesco.org/SDMX-JSON/data/NATMON_DS/XGDP_2T3_FSGOV./all</t>
  </si>
  <si>
    <t>BDDS_UIS: EDU_EXP_GDP_L4</t>
  </si>
  <si>
    <t>http://data.uis.unesco.org/SDMX-JSON/data/NATMON_DS/XGDP_4_FSGOV./all</t>
  </si>
  <si>
    <t>BDDS_UIS: EDU_EXP_GDP_L2T4</t>
  </si>
  <si>
    <t>http://data.uis.unesco.org/SDMX-JSON/data/NATMON_DS/XGDP_2T4_V_FSGOV./all</t>
  </si>
  <si>
    <t>BDDS_UIS: EDU_EXP_GDP_L5T8</t>
  </si>
  <si>
    <t>http://data.uis.unesco.org/SDMX-JSON/data/NATMON_DS/XGDP_5T8_FSGOV./all</t>
  </si>
  <si>
    <t>BDDS_UIS: EDUNF_PRP_L0</t>
  </si>
  <si>
    <t>http://data.uis.unesco.org/SDMX-JSON/data/NATMON_DS/PRP_0./all</t>
  </si>
  <si>
    <t>BDDS_UIS: EDUNF_TNER_L1</t>
  </si>
  <si>
    <t>http://data.uis.unesco.org/SDMX-JSON/data/NATMON_DS/NERT_1_CP+NERT_1_F_CP+NERT_1_M_CP./all</t>
  </si>
  <si>
    <t>https://uis.unesco.org/en/glossary-term/total-net-enrolment-rate</t>
  </si>
  <si>
    <t>BDDS_UIS: EDUNF_TNER_L2</t>
  </si>
  <si>
    <t>http://data.uis.unesco.org/SDMX-JSON/data/NATMON_DS/NERT_2_CP+NERT_2_F_CP+NERT_2_M_CP./all</t>
  </si>
  <si>
    <t>SDG: SP_ACS_BSRVH2O</t>
  </si>
  <si>
    <t>https://data.un.org/ws/rest/data/DF_SDG_GLH/..SP_ACS_BSRVH2O............</t>
  </si>
  <si>
    <t>https://unstats.un.org/sdgs/metadata/files/Metadata-01-04-01.pdf</t>
  </si>
  <si>
    <t>Metadata Reference: https://unstats.un.org/sdgs/dataportal/SDMXMetadataPage?1.4.1-SP_ACS_BSRVH2O</t>
  </si>
  <si>
    <t>SDG: SM_POP_REFG_OR</t>
  </si>
  <si>
    <t>https://data.un.org/ws/rest/data/DF_SDG_GLH/..SM_POP_REFG_OR............</t>
  </si>
  <si>
    <t>https://unstats.un.org/sdgs/dataportal/SDMXMetadataPage?10.7.4-SM_POP_REFG_OR</t>
  </si>
  <si>
    <t>Metadata Reference: https://unstats.un.org/sdgs/dataportal/SDMXMetadataPage?10.7.4-SM_POP_REFG_OR</t>
  </si>
  <si>
    <t>SDG: SL_CPA_YEMP</t>
  </si>
  <si>
    <t>https://data.un.org/ws/rest/data/DF_SDG_GLH/..SL_CPA_YEMP............</t>
  </si>
  <si>
    <t>https://unstats.un.org/sdgs/dataportal/SDMXMetadataPage?8.b.1-SL_CPA_YEMP</t>
  </si>
  <si>
    <t>Metadata Reference: https://unstats.un.org/sdgs/dataportal/SDMXMetadataPage?8.b.1-SL_CPA_YEMP</t>
  </si>
  <si>
    <t>BDDS_UIS: EDU_NER_L02</t>
  </si>
  <si>
    <t>http://data.uis.unesco.org/SDMX-JSON/data/SDG_DS/NER_02_CP+NER_02_F_CP+NER_02_M_CP./all</t>
  </si>
  <si>
    <t>https://uis.unesco.org/en/glossary-term/net-enrolment-rate-pre-primary-education-and-b-early-childhood-educational-development</t>
  </si>
  <si>
    <t>BDDS_UIS: EDU_EXP_PPP</t>
  </si>
  <si>
    <t>http://data.uis.unesco.org/SDMX-JSON/data/NATMON_DS/X_PPP_FSGOV./all</t>
  </si>
  <si>
    <t>BDDS_UIS: EDU_EXP_PPP_L02</t>
  </si>
  <si>
    <t>http://data.uis.unesco.org/SDMX-JSON/data/NATMON_DS/X_PPP_02_FSGOV./all</t>
  </si>
  <si>
    <t>BDDS_UIS: EDU_EXP_PPP_L1</t>
  </si>
  <si>
    <t>http://data.uis.unesco.org/SDMX-JSON/data/NATMON_DS/X_PPP_1_FSGOV./all</t>
  </si>
  <si>
    <t>BDDS_UIS: EDU_EXP_PPP_L2</t>
  </si>
  <si>
    <t>http://data.uis.unesco.org/SDMX-JSON/data/NATMON_DS/X_PPP_2_FSGOV./all</t>
  </si>
  <si>
    <t>BDDS_UIS: EDU_EXP_PPP_L2_3</t>
  </si>
  <si>
    <t>http://data.uis.unesco.org/SDMX-JSON/data/NATMON_DS/X_PPP_2T3_FSGOV./all</t>
  </si>
  <si>
    <t>BDDS_UIS: EDU_EXP_PPP_L2T4</t>
  </si>
  <si>
    <t>http://data.uis.unesco.org/SDMX-JSON/data/NATMON_DS/X_PPP_2T4_V_FSGOV./all</t>
  </si>
  <si>
    <t>BDDS_UIS: EDU_EXP_PPP_L3</t>
  </si>
  <si>
    <t>http://data.uis.unesco.org/SDMX-JSON/data/NATMON_DS/X_PPP_3_FSGOV./all</t>
  </si>
  <si>
    <t>BDDS_UIS: EDU_EXP_PPP_L4</t>
  </si>
  <si>
    <t>http://data.uis.unesco.org/SDMX-JSON/data/NATMON_DS/X_PPP_4_FSGOV./all</t>
  </si>
  <si>
    <t>BDDS_UIS: EDU_EXP_PPP_L5T8</t>
  </si>
  <si>
    <t>http://data.uis.unesco.org/SDMX-JSON/data/NATMON_DS/X_PPP_5T8_FSGOV./all</t>
  </si>
  <si>
    <t>BDDS_UIS: EDU_EXP_PPP_X</t>
  </si>
  <si>
    <t>http://data.uis.unesco.org/SDMX-JSON/data/NATMON_DS/X_PPP_UK_FSGOV./all</t>
  </si>
  <si>
    <t>BDDS_UIS: EDU_EXP_PPP_CONST</t>
  </si>
  <si>
    <t>BDDS_UIS: EDU_EXP_PPP_CONST_L02</t>
  </si>
  <si>
    <t>http://data.uis.unesco.org/SDMX-JSON/data/NATMON_DS/X_PPPCONST_02_FSGOV./all</t>
  </si>
  <si>
    <t>BDDS_UIS: EDU_EXP_PPP_CONST_L1</t>
  </si>
  <si>
    <t>http://data.uis.unesco.org/SDMX-JSON/data/NATMON_DS/X_PPPCONST_1_FSGOV./all</t>
  </si>
  <si>
    <t>BDDS_UIS: EDU_EXP_PPP_CONST_L2</t>
  </si>
  <si>
    <t>http://data.uis.unesco.org/SDMX-JSON/data/NATMON_DS/X_PPPCONST_2_FSGOV./all</t>
  </si>
  <si>
    <t>BDDS_UIS: EDU_EXP_PPP_CONST_L2_3</t>
  </si>
  <si>
    <t>http://data.uis.unesco.org/SDMX-JSON/data/NATMON_DS/X_PPPCONST_2T3_FSGOV./all</t>
  </si>
  <si>
    <t>BDDS_UIS: EDU_EXP_PPP_CONST_L2T4</t>
  </si>
  <si>
    <t>http://data.uis.unesco.org/SDMX-JSON/data/NATMON_DS/X_PPPCONST_2T4_V_FSGOV./all</t>
  </si>
  <si>
    <t>BDDS_UIS: EDU_EXP_PPP_CONST_L3</t>
  </si>
  <si>
    <t>http://data.uis.unesco.org/SDMX-JSON/data/NATMON_DS/X_PPPCONST_3_FSGOV./all</t>
  </si>
  <si>
    <t>BDDS_UIS: EDU_EXP_PPP_CONST_L4</t>
  </si>
  <si>
    <t>http://data.uis.unesco.org/SDMX-JSON/data/NATMON_DS/X_PPPCONST_4_FSGOV./all</t>
  </si>
  <si>
    <t>BDDS_UIS: EDU_EXP_PPP_CONST_L5T8</t>
  </si>
  <si>
    <t>http://data.uis.unesco.org/SDMX-JSON/data/NATMON_DS/X_PPPCONST_5T8_FSGOV./all</t>
  </si>
  <si>
    <t>BDDS_UIS: EDU_EXP_PPP_CONST_X</t>
  </si>
  <si>
    <t>http://data.uis.unesco.org/SDMX-JSON/data/NATMON_DS/X_PPPCONST_UK_FSGOV./all</t>
  </si>
  <si>
    <t>Helix: DM_BRTS_COMP</t>
  </si>
  <si>
    <t>comp_estat_undp</t>
  </si>
  <si>
    <t>https://ec.europa.eu/eurostat/databrowser/view/tps00204/default/table?lang=en</t>
  </si>
  <si>
    <t>Helix: DM_FRATE_COMP</t>
  </si>
  <si>
    <t>https://ec.europa.eu/eurostat/databrowser/view/demo_frate/default/table?lang=en</t>
  </si>
  <si>
    <t>Helix: MG_INTNL_MG_CNTRY_DEST</t>
  </si>
  <si>
    <t>https://sdmx.data.unicef.org/ws/public/sdmxapi/rest/data/UNICEF,MG,1.0/.MG_INTNL_MG_CNTRY_DEST.._T</t>
  </si>
  <si>
    <t>https://data.unicef.org/indicator-profile/MG_INTNL_MG_CNTRY_DEST/</t>
  </si>
  <si>
    <t>WB: BX.TRF.PWKR.DT.GD.ZS</t>
  </si>
  <si>
    <t>wb.download(indicator=['BX.TRF.PWKR.DT.GD.ZS'])</t>
  </si>
  <si>
    <t>https://databank.worldbank.org/reports.aspx?source=2&amp;type=metadata&amp;series=BX.TRF.PWKR.DT.GD.ZS</t>
  </si>
  <si>
    <t>Metadata Reference: https://databank.worldbank.org/reports.aspx?source=2&amp;type=metadata&amp;series=BX.TRF.PWKR.DT.GD.ZS</t>
  </si>
  <si>
    <t>WB: BX.TRF.PWKR.CD.DT</t>
  </si>
  <si>
    <t>wb.download(indicator=['BX.TRF.PWKR.CD.DT'])</t>
  </si>
  <si>
    <t>https://databank.worldbank.org/reports.aspx?source=2&amp;type=metadata&amp;series=BX.TRF.PWKR.CD.DT</t>
  </si>
  <si>
    <t>Metadata Reference: https://databank.worldbank.org/reports.aspx?source=2&amp;type=metadata&amp;series=BX.TRF.PWKR.CD.DT</t>
  </si>
  <si>
    <t>WB: BM.TRF.PWKR.CD.DT</t>
  </si>
  <si>
    <t>wb.download(indicator=['BM.TRF.PWKR.CD.DT'])</t>
  </si>
  <si>
    <t>https://databank.worldbank.org/reports.aspx?source=2&amp;type=metadata&amp;series=BM.TRF.PWKR.CD.DT</t>
  </si>
  <si>
    <t>Metadata Reference: https://databank.worldbank.org/reports.aspx?source=2&amp;type=metadata&amp;series=BM.TRF.PWKR.CD.DT</t>
  </si>
  <si>
    <t>Helix: MG_RFGS_CNTRY_ASYLM_PER1000</t>
  </si>
  <si>
    <t>https://sdmx.data.unicef.org/ws/public/sdmxapi/rest/data/UNICEF,MG,1.0/</t>
  </si>
  <si>
    <t>Helix: MG_RFGS_CNTRY_ASYLM</t>
  </si>
  <si>
    <t>https://data.unicef.org/indicator-profile/MG_RFGS_CNTRY_ASYLM/</t>
  </si>
  <si>
    <t>Helix: MG_INTERNAL_DISP_PERS</t>
  </si>
  <si>
    <t>https://sdmx.data.unicef.org/ws/public/sdmxapi/rest/data/UNICEF,MG,1.0/.MG_INTERNAL_DISP_PERS.._T</t>
  </si>
  <si>
    <t>https://data.unicef.org/indicator-profile/MG_INTERNAL_DISP_PERS/</t>
  </si>
  <si>
    <t>Helix: MG_INTERNAL_DISP_PERS_CONF</t>
  </si>
  <si>
    <t>https://sdmx.data.unicef.org/ws/public/sdmxapi/rest/data/UNICEF,MG,1.0/.MG_INTERNAL_DISP_PERS..POP_CONF_VIOLENCE</t>
  </si>
  <si>
    <t>Helix: MG_INTERNAL_DISP_PERS_DIS</t>
  </si>
  <si>
    <t>https://sdmx.data.unicef.org/ws/public/sdmxapi/rest/data/UNICEF,MG,1.0/.MG_INTERNAL_DISP_PERS..POP_DISASTER</t>
  </si>
  <si>
    <t>Helix: MG_INTERNAL_DISP_PERS_CONF_PERC</t>
  </si>
  <si>
    <t>https://sdmx.data.unicef.org/ws/public/sdmxapi/rest/data/UNICEF,MG,1.0/.MG_INTERNAL_DISP_PERS..SH_CONF_VIOLENCE</t>
  </si>
  <si>
    <t>Helix: MG_INTERNAL_DISP_PERS_DIS_PERC</t>
  </si>
  <si>
    <t>https://sdmx.data.unicef.org/ws/public/sdmxapi/rest/data/UNICEF,MG,1.0/.MG_INTERNAL_DISP_PERS..SH_DISASTER</t>
  </si>
  <si>
    <t>Helix: FD_FUNC_DIFFICULTY</t>
  </si>
  <si>
    <t>https://sdmx.data.unicef.org/ws/public/sdmxapi/rest/data/UNICEF,FUNCTIONAL_DIFF,1.0/.FD_FUNC_DIFFICULTY....._T....0.</t>
  </si>
  <si>
    <t>https://sdmx.data.unicef.org/databrowser/index.html?q=UNICEF_DRAFT:SOWC_DATA_SNAPSHOT_2023(1.0);.FD_FUNC_DIFFICULTY........</t>
  </si>
  <si>
    <t>Helix: DM_UFIVE_POP</t>
  </si>
  <si>
    <t>ESTAT: PV_AROPE_NUM</t>
  </si>
  <si>
    <t>https://ec.europa.eu/eurostat/api/dissemination/sdmx/2.1/data/ilc_peps01n/.THS_PER...</t>
  </si>
  <si>
    <t>ilc_peps01n_num</t>
  </si>
  <si>
    <t>ESTAT: PV_AROPRT_NUM</t>
  </si>
  <si>
    <t>https://ec.europa.eu/eurostat/api/dissemination/sdmx/2.1/data/ilc_li02/.THS_PER.LI_R_MD60...</t>
  </si>
  <si>
    <t>ilc_li02_num</t>
  </si>
  <si>
    <t>https://data.un.org/ws/rest/data/DF_SDG_GLH/..SE_ADT_ACTS.........SKILL_DLDONLD...</t>
  </si>
  <si>
    <t>https://data.un.org/ws/rest/data/DF_SDG_GLH/..SE_ADT_ACTS.........SKILL_FONLCRS...</t>
  </si>
  <si>
    <t>https://data.un.org/ws/rest/data/DF_SDG_GLH/..SE_ADT_ACTS.........SKILL_GSINF...</t>
  </si>
  <si>
    <t>https://data.un.org/ws/rest/data/DF_SDG_GLH/..SE_ADT_ACTS.........SKILL_GSPUR...</t>
  </si>
  <si>
    <t>https://data.un.org/ws/rest/data/DF_SDG_GLH/..SE_ADT_ACTS.........SKILL_HLTHINF...</t>
  </si>
  <si>
    <t>https://data.un.org/ws/rest/data/DF_SDG_GLH/..SE_ADT_ACTS.........SKILL_INTBNK...</t>
  </si>
  <si>
    <t>https://data.un.org/ws/rest/data/DF_SDG_GLH/..SE_ADT_ACTS.........SKILL_ONLCNS...</t>
  </si>
  <si>
    <t>https://data.un.org/ws/rest/data/DF_SDG_GLH/..SE_ADT_ACTS.........SKILL_ONLSFT...</t>
  </si>
  <si>
    <t>https://data.un.org/ws/rest/data/DF_SDG_GLH/..SE_ADT_ACTS.........SKILL_ICTPRVCY...</t>
  </si>
  <si>
    <t>https://data.un.org/ws/rest/data/DF_SDG_GLH/..SE_ADT_ACTS.........SKILL_ICTSCRTY...</t>
  </si>
  <si>
    <t>https://data.un.org/ws/rest/data/DF_SDG_GLH/..SE_ADT_ACTS.........SKILL_SNTWK...</t>
  </si>
  <si>
    <t>https://data.un.org/ws/rest/data/DF_SDG_GLH/..SE_ADT_ACTS.........SKILL_UPLD...</t>
  </si>
  <si>
    <t>https://data.un.org/ws/rest/data/DF_SDG_GLH/..SE_ADT_ACTS.........SKILL_VOIP...</t>
  </si>
  <si>
    <t>https://data.un.org/ws/rest/data/DF_SDG_GLH/..SE_ADT_ACTS.........SKILL_ICTVRFY...</t>
  </si>
  <si>
    <t>https://data.un.org/ws/rest/data/DF_SDG_GLH/..SE_GPI_ICTS.........SKILL_DLDONLD...</t>
  </si>
  <si>
    <t>https://data.un.org/ws/rest/data/DF_SDG_GLH/..SE_GPI_ICTS.........SKILL_FONLCRS...</t>
  </si>
  <si>
    <t>https://data.un.org/ws/rest/data/DF_SDG_GLH/..SE_GPI_ICTS.........SKILL_GSINF...</t>
  </si>
  <si>
    <t>https://data.un.org/ws/rest/data/DF_SDG_GLH/..SE_GPI_ICTS.........SKILL_GSPUR...</t>
  </si>
  <si>
    <t>https://data.un.org/ws/rest/data/DF_SDG_GLH/..SE_GPI_ICTS.........SKILL_HLTHINF...</t>
  </si>
  <si>
    <t>https://data.un.org/ws/rest/data/DF_SDG_GLH/..SE_GPI_ICTS.........SKILL_INTBNK...</t>
  </si>
  <si>
    <t>https://data.un.org/ws/rest/data/DF_SDG_GLH/..SE_GPI_ICTS.........SKILL_ONLSFT...</t>
  </si>
  <si>
    <t>https://data.un.org/ws/rest/data/DF_SDG_GLH/..SE_GPI_ICTS.........SKILL_ICTPRVCY...</t>
  </si>
  <si>
    <t>https://data.un.org/ws/rest/data/DF_SDG_GLH/..SE_GPI_ICTS.........SKILL_ICTSCRTY...</t>
  </si>
  <si>
    <t>https://data.un.org/ws/rest/data/DF_SDG_GLH/..SE_GPI_ICTS.........SKILL_SNTWK...</t>
  </si>
  <si>
    <t>https://data.un.org/ws/rest/data/DF_SDG_GLH/..SE_GPI_ICTS.........SKILL_UPLD...</t>
  </si>
  <si>
    <t>https://data.un.org/ws/rest/data/DF_SDG_GLH/..SE_GPI_ICTS.........SKILL_VOIP...</t>
  </si>
  <si>
    <t>https://data.un.org/ws/rest/data/DF_SDG_GLH/..SE_GPI_ICTS.........SKILL_ICTVRFY...</t>
  </si>
  <si>
    <t>SDG: VC_VOV_PSYCHL</t>
  </si>
  <si>
    <t>https://data.un.org/ws/rest/data/DF_SDG_GLH/..VC_VOV_PSYCHL............</t>
  </si>
  <si>
    <t>SDG: VC_VOV_PHY_ASLT</t>
  </si>
  <si>
    <t>https://data.un.org/ws/rest/data/DF_SDG_GLH/..VC_VOV_PHY_ASLT............</t>
  </si>
  <si>
    <t>SDG: VC_VOV_SEX_ASLT</t>
  </si>
  <si>
    <t>https://data.un.org/ws/rest/data/DF_SDG_GLH/..VC_VOV_SEX_ASLT............</t>
  </si>
  <si>
    <t>SDG: VC_HTF_DETVFL</t>
  </si>
  <si>
    <t>https://data.un.org/ws/rest/data/DF_SDG_GLH/..VC_HTF_DETVFL............</t>
  </si>
  <si>
    <t>https://unstats.un.org/sdgs/metadata/files/Metadata-16-02-02.pdf</t>
  </si>
  <si>
    <t>SDG: VC_HTF_DETVOP</t>
  </si>
  <si>
    <t>https://data.un.org/ws/rest/data/DF_SDG_GLH/..VC_HTF_DETVOP............</t>
  </si>
  <si>
    <t>SDG: VC_HTF_DETVOG</t>
  </si>
  <si>
    <t>https://data.un.org/ws/rest/data/DF_SDG_GLH/..VC_HTF_DETVOG............</t>
  </si>
  <si>
    <t>SDG: VC_HTF_DETVSX</t>
  </si>
  <si>
    <t>https://data.un.org/ws/rest/data/DF_SDG_GLH/..VC_HTF_DETVSX............</t>
  </si>
  <si>
    <t>SDG: VC_HTF_DETV</t>
  </si>
  <si>
    <t>https://data.un.org/ws/rest/data/DF_SDG_GLH/..VC_HTF_DETV............</t>
  </si>
  <si>
    <t>SDG: VC_HTF_DETVFLR</t>
  </si>
  <si>
    <t>https://data.un.org/ws/rest/data/DF_SDG_GLH/..VC_HTF_DETVFLR............</t>
  </si>
  <si>
    <t>SDG: VC_HTF_DETVOPR</t>
  </si>
  <si>
    <t>https://data.un.org/ws/rest/data/DF_SDG_GLH/..VC_HTF_DETVOPR............</t>
  </si>
  <si>
    <t>SDG: VC_HTF_DETVOGR</t>
  </si>
  <si>
    <t>https://data.un.org/ws/rest/data/DF_SDG_GLH/..VC_HTF_DETVOGR............</t>
  </si>
  <si>
    <t>SDG: VC_HTF_DETVSXR</t>
  </si>
  <si>
    <t>https://data.un.org/ws/rest/data/DF_SDG_GLH/..VC_HTF_DETVSXR............</t>
  </si>
  <si>
    <t>SDG: VC_HTF_DETVR</t>
  </si>
  <si>
    <t>https://data.un.org/ws/rest/data/DF_SDG_GLH/..VC_HTF_DETVR............</t>
  </si>
  <si>
    <t>ESTAT: PV_RELATIVE_GAP</t>
  </si>
  <si>
    <t>https://ec.europa.eu/eurostat/api/dissemination/sdmx/2.1/data/ilc_li11/.LI_GAP_MD60....</t>
  </si>
  <si>
    <t xml:space="preserve">
ilc_li11</t>
  </si>
  <si>
    <t>ESTAT: HT_CHILD_VGOOD</t>
  </si>
  <si>
    <t>https://ec.europa.eu/eurostat/api/dissemination/sdmx/2.1/data/ilc_hch12/.VGOOD..DCH...</t>
  </si>
  <si>
    <t>ilc_hch12</t>
  </si>
  <si>
    <t>ESTAT: HT_CHILD_UNMETNEED_MED</t>
  </si>
  <si>
    <t>https://ec.europa.eu/eurostat/api/dissemination/sdmx/2.1/data/ilc_hch14/.HC_MED.TOTAL.DCH.TOTAL..</t>
  </si>
  <si>
    <t>ilc_hch14</t>
  </si>
  <si>
    <t>ESTAT: HT_CHILD_UNMETNEED_DENT</t>
  </si>
  <si>
    <t>https://ec.europa.eu/eurostat/api/dissemination/sdmx/2.1/data/ilc_hch14/.HC_DENT.TOTAL.DCH.TOTAL..</t>
  </si>
  <si>
    <t>ESTAT: PV_HOUSING_BURDEN</t>
  </si>
  <si>
    <t>https://ec.europa.eu/eurostat/api/dissemination/sdmx/2.1/data/ilc_lvho07e/..HH_DCH.</t>
  </si>
  <si>
    <t>ilc_lvho07e</t>
  </si>
  <si>
    <t>ESTAT: PV_HOUSING_DEPRIV</t>
  </si>
  <si>
    <t>https://ec.europa.eu/eurostat/api/dissemination/sdmx/2.1/data/ilc_mdho06b/..HH_DCH.</t>
  </si>
  <si>
    <t>ilc_mdho06b</t>
  </si>
  <si>
    <t>ESTAT: PV_HOUSING_OVERCROWD</t>
  </si>
  <si>
    <t>https://ec.europa.eu/eurostat/api/dissemination/sdmx/2.1/data/ilc_lvho05b/..HH_DCH.</t>
  </si>
  <si>
    <t>ilc_lvho05b</t>
  </si>
  <si>
    <t>ESTAT: PV_HOUSING_WARM</t>
  </si>
  <si>
    <t>https://ec.europa.eu/eurostat/api/dissemination/sdmx/2.1/data/ilc_mdes01/.HH_DCH.TOTAL..</t>
  </si>
  <si>
    <t>ilc_mdes01</t>
  </si>
  <si>
    <t>WB: IQ_SPI_OVRL</t>
  </si>
  <si>
    <t>wb.download(indicator=['IQ.SPI.OVRL'])</t>
  </si>
  <si>
    <t>https://databank.worldbank.org/reports.aspx?source=2&amp;type=metadata&amp;series=IQ.SPI.OVRL</t>
  </si>
  <si>
    <t>Metadata Reference: https://databank.worldbank.org/reports.aspx?source=2&amp;type=metadata&amp;series=IQ.SPI.OVRL</t>
  </si>
  <si>
    <t>WB: IQ_SPI_PIL1</t>
  </si>
  <si>
    <t>wb.download(indicator=['IQ.SPI.PIL1'])</t>
  </si>
  <si>
    <t>https://databank.worldbank.org/reports.aspx?source=2&amp;type=metadata&amp;series=IQ.SPI.PIL1</t>
  </si>
  <si>
    <t>Metadata Reference: https://databank.worldbank.org/reports.aspx?source=2&amp;type=metadata&amp;series=IQ.SPI.PIL1</t>
  </si>
  <si>
    <t>WB: IQ_SPI_PIL2</t>
  </si>
  <si>
    <t>wb.download(indicator=['IQ.SPI.PIL2'])</t>
  </si>
  <si>
    <t>https://databank.worldbank.org/reports.aspx?source=2&amp;type=metadata&amp;series=IQ.SPI.PIL2</t>
  </si>
  <si>
    <t>Metadata Reference: https://databank.worldbank.org/reports.aspx?source=2&amp;type=metadata&amp;series=IQ.SPI.PIL2</t>
  </si>
  <si>
    <t>WB: IQ_SPI_PIL3</t>
  </si>
  <si>
    <t>wb.download(indicator=['IQ.SPI.PIL3'])</t>
  </si>
  <si>
    <t>https://databank.worldbank.org/reports.aspx?source=2&amp;type=metadata&amp;series=IQ.SPI.PIL3</t>
  </si>
  <si>
    <t>Metadata Reference: https://databank.worldbank.org/reports.aspx?source=2&amp;type=metadata&amp;series=IQ.SPI.PIL3</t>
  </si>
  <si>
    <t>WB: IQ_SPI_PIL4</t>
  </si>
  <si>
    <t>wb.download(indicator=['IQ.SPI.PIL4'])</t>
  </si>
  <si>
    <t>https://databank.worldbank.org/reports.aspx?source=2&amp;type=metadata&amp;series=IQ.SPI.PIL4</t>
  </si>
  <si>
    <t>Metadata Reference: https://databank.worldbank.org/reports.aspx?source=2&amp;type=metadata&amp;series=IQ.SPI.PIL4</t>
  </si>
  <si>
    <t>WB: IQ_SPI_PIL5</t>
  </si>
  <si>
    <t>wb.download(indicator=['IQ.SPI.PIL5'])</t>
  </si>
  <si>
    <t>https://databank.worldbank.org/reports.aspx?source=2&amp;type=metadata&amp;series=IQ.SPI.PIL5</t>
  </si>
  <si>
    <t>Metadata Reference: https://databank.worldbank.org/reports.aspx?source=2&amp;type=metadata&amp;series=IQ.SPI.PIL5</t>
  </si>
  <si>
    <t>WB: DM_CRUDE_BIRTH</t>
  </si>
  <si>
    <t>wb.download(indicator=['SP.DYN.CBRT.IN'])</t>
  </si>
  <si>
    <t>https://databank.worldbank.org/reports.aspx?source=2&amp;type=metadata&amp;series=SP.DYN.CBRT.IN</t>
  </si>
  <si>
    <t>Metadata Reference: https://databank.worldbank.org/reports.aspx?source=2&amp;type=metadata&amp;series=SP.DYN.CBRT.IN</t>
  </si>
  <si>
    <t>WB: DM_POP_GROWTH</t>
  </si>
  <si>
    <t>wb.download(indicator=['SP.POP.GROW'])</t>
  </si>
  <si>
    <t>https://databank.worldbank.org/reports.aspx?source=2&amp;type=metadata&amp;series=SP.POP.GROW</t>
  </si>
  <si>
    <t>Metadata Reference: https://databank.worldbank.org/reports.aspx?source=2&amp;type=metadata&amp;series=SP.POP.GROW</t>
  </si>
  <si>
    <t>WB: DM_POP_DEPEND</t>
  </si>
  <si>
    <t>wb.download(indicator=['SP.POP.DPND'])</t>
  </si>
  <si>
    <t>https://databank.worldbank.org/reports.aspx?source=2&amp;type=metadata&amp;series=SP.POP.DPND</t>
  </si>
  <si>
    <t>Metadata Reference: https://databank.worldbank.org/reports.aspx?source=2&amp;type=metadata&amp;series=SP.POP.DPND</t>
  </si>
  <si>
    <t>WB: DM_POP_DEPEND_YG</t>
  </si>
  <si>
    <t>wb.download(indicator=['SP.POP.DPND.YG'])</t>
  </si>
  <si>
    <t>https://databank.worldbank.org/reports.aspx?source=2&amp;type=metadata&amp;series=SP.POP.DPND.YG</t>
  </si>
  <si>
    <t>Metadata Reference: https://databank.worldbank.org/reports.aspx?source=2&amp;type=metadata&amp;series=SP.POP.DPND.YG</t>
  </si>
  <si>
    <t>WB: HT_SH_UHC_OOPC_10</t>
  </si>
  <si>
    <t>wb.download(indicator=['SH.UHC.OOPC.10.ZS'])</t>
  </si>
  <si>
    <t>https://databank.worldbank.org/reports.aspx?source=2&amp;type=metadata&amp;series=SH.UHC.OOPC.10.ZS</t>
  </si>
  <si>
    <t>Metadata Reference: https://databank.worldbank.org/reports.aspx?source=2&amp;type=metadata&amp;series=SH.UHC.OOPC.10.ZS</t>
  </si>
  <si>
    <t>OECD CWD: NT_CHLD_WEIGHT</t>
  </si>
  <si>
    <t>SDG: EC_EXP_ESSRV</t>
  </si>
  <si>
    <t>https://data.un.org/ws/rest/data/DF_SDG_GLH/..SG_XPD_ESSRV............</t>
  </si>
  <si>
    <t>https://unstats.un.org/sdgs/dataportal/SDMXMetadataPage?1.a.2-SG_XPD_ESSRV</t>
  </si>
  <si>
    <t>Metadata Reference: https://unstats.un.org/sdgs/dataportal/SDMXMetadataPage?1.a.2-SG_XPD_ESSRV</t>
  </si>
  <si>
    <t>SDG: EC_EXP_HLTH</t>
  </si>
  <si>
    <t>https://data.un.org/ws/rest/data/DF_SDG_GLH/..SG_XPD_HLTH............</t>
  </si>
  <si>
    <t>https://unstats.un.org/sdgs/dataportal/SDMXMetadataPage?1.a.2-SG_XPD_HLTH</t>
  </si>
  <si>
    <t>Metadata Reference: https://unstats.un.org/sdgs/dataportal/SDMXMetadataPage?1.a.2-SG_XPD_HLTH</t>
  </si>
  <si>
    <t>SDG: EC_EXP_PROT</t>
  </si>
  <si>
    <t>https://data.un.org/ws/rest/data/DF_SDG_GLH/..SG_XPD_PROT............</t>
  </si>
  <si>
    <t>https://unstats.un.org/sdgs/dataportal/SDMXMetadataPage?1.a.2-SG_XPD_PROT</t>
  </si>
  <si>
    <t>Metadata Reference: https://unstats.un.org/sdgs/dataportal/SDMXMetadataPage?1.a.2-SG_XPD_PROT</t>
  </si>
  <si>
    <t>SDG: EC_EXP_EDU_IMF</t>
  </si>
  <si>
    <t>https://data.un.org/ws/rest/data/DF_SDG_GLH/..SG_XPD_EDUC............</t>
  </si>
  <si>
    <t>https://unstats.un.org/sdgs/dataportal/SDMXMetadataPage?1.a.2-SG_XPD_EDUC</t>
  </si>
  <si>
    <t>Metadata Reference: https://unstats.un.org/sdgs/dataportal/SDMXMetadataPage?1.a.2-SG_XPD_EDUC</t>
  </si>
  <si>
    <t>Helix: HVA_PED_EID_CVG</t>
  </si>
  <si>
    <t>https://data.unicef.org/indicator-profile/HVA_PED_EID_CVG/</t>
  </si>
  <si>
    <t>Helix: HVA_PED_EID_NUM</t>
  </si>
  <si>
    <t>https://data.unicef.org/indicator-profile/HVA_PED_EID_NUM/</t>
  </si>
  <si>
    <t>Helix: HVA_PED_LOST_AIDS</t>
  </si>
  <si>
    <t>https://data.unicef.org/indicator-profile/HVA_PED_LOST_AIDS/</t>
  </si>
  <si>
    <t>HIV_EXCEL: HVA_EPI_DTH_RT_0-14</t>
  </si>
  <si>
    <t>HIV_EXCEL: HVA_EPI_DTH_RT_15-19</t>
  </si>
  <si>
    <t>SDG: PT_VC_IHR_PSRCN</t>
  </si>
  <si>
    <t>https://data.un.org/ws/rest/data/DF_SDG_GLH/..VC_IHR_PSRCN............</t>
  </si>
  <si>
    <t>https://unstats.un.org/sdgs/dataportal/SDMXMetadataPage?16.1.1-VC_IHR_PSRCN</t>
  </si>
  <si>
    <t>SDG: PT_VC_IHR_PSRC</t>
  </si>
  <si>
    <t>https://data.un.org/ws/rest/data/DF_SDG_GLH/..VC_IHR_PSRC............</t>
  </si>
  <si>
    <t>https://unstats.un.org/sdgs/dataportal/SDMXMetadataPage?16.1.1-VC_IHR_PSRC</t>
  </si>
  <si>
    <t>SDG: SE_ACS_SANIT</t>
  </si>
  <si>
    <t>https://data.un.org/ws/rest/data/DF_SDG_GLH/..SE_ACS_SANIT......ISCED11_1......</t>
  </si>
  <si>
    <t>https://data.un.org/ws/rest/data/DF_SDG_GLH/..SE_ACS_SANIT......ISCED11_2......</t>
  </si>
  <si>
    <t>https://data.un.org/ws/rest/data/DF_SDG_GLH/..SE_ACS_SANIT......ISCED11_3......</t>
  </si>
  <si>
    <t>WB: SE.LPV.PRIM by sex</t>
  </si>
  <si>
    <t>wb.download(indicator=['SE.LPV.PRIM', 'SE.LPV.PRIM.FE', 'SE.LPV.PRIM.MA'])</t>
  </si>
  <si>
    <t>https://databank.worldbank.org/reports.aspx?source=2&amp;type=metadata&amp;series=SE.LPV.PRIM</t>
  </si>
  <si>
    <t>References: https://databank.worldbank.org/reports.aspx?source=2&amp;type=metadata&amp;series=SE.LPV.PRIM</t>
  </si>
  <si>
    <t>WB: SI.POV.MPWB</t>
  </si>
  <si>
    <t>wb.download(indicator=['SI.POV.MPWB'])</t>
  </si>
  <si>
    <t>https://databank.worldbank.org/reports.aspx?source=2&amp;type=metadata&amp;series=SI.POV.MPWB</t>
  </si>
  <si>
    <t>References: https://databank.worldbank.org/reports.aspx?source=2&amp;type=metadata&amp;series=SI.POV.MPWB</t>
  </si>
  <si>
    <t>WB: SI.POV.MPUN</t>
  </si>
  <si>
    <t>wb.download(indicator=['SI.POV.MPUN'])</t>
  </si>
  <si>
    <t>https://databank.worldbank.org/reports.aspx?source=2&amp;type=metadata&amp;series=SI.POV.MPUN</t>
  </si>
  <si>
    <t>References: https://databank.worldbank.org/reports.aspx?source=2&amp;type=metadata&amp;series=SI.POV.MPUN</t>
  </si>
  <si>
    <t>SDG: EC_SD_XPD_MNPO</t>
  </si>
  <si>
    <t>https://data.un.org/ws/rest/data/DF_SDG_GLH/..SD_XPD_MNPO............</t>
  </si>
  <si>
    <t>https://unstats.un.org/sdgs/metadata/files/Metadata-01-0B-01.pdf</t>
  </si>
  <si>
    <t>Metadata Reference: https://unstats.un.org/sdgs/metadata/files/Metadata-01-0B-01.pdf</t>
  </si>
  <si>
    <t>SDG: SE_ACC_HNDWSH</t>
  </si>
  <si>
    <t>https://data.un.org/ws/rest/data/DF_SDG_GLH/..SE_ACC_HNDWSH......ISCED11_1......</t>
  </si>
  <si>
    <t>https://data.un.org/ws/rest/data/DF_SDG_GLH/..SE_ACC_HNDWSH......ISCED11_2......</t>
  </si>
  <si>
    <t>https://data.un.org/ws/rest/data/DF_SDG_GLH/..SE_ACC_HNDWSH......ISCED11_3......</t>
  </si>
  <si>
    <t>SDG: SE_ACS_H2O</t>
  </si>
  <si>
    <t>https://data.un.org/ws/rest/data/DF_SDG_GLH/..SE_ACS_H2O......ISCED11_1......</t>
  </si>
  <si>
    <t>https://data.un.org/ws/rest/data/DF_SDG_GLH/..SE_ACS_H2O......ISCED11_2......</t>
  </si>
  <si>
    <t>https://data.un.org/ws/rest/data/DF_SDG_GLH/..SE_ACS_H2O......ISCED11_3......</t>
  </si>
  <si>
    <t>UIS_ESTIMATES: EDUNF_OFST_L1_EST</t>
  </si>
  <si>
    <t>https://education-estimates.org/out-of-school/data/</t>
  </si>
  <si>
    <t>Metadata Reference: https://education-estimates.org/out-of-school/data/</t>
  </si>
  <si>
    <t>UIS_ESTIMATES: EDUNF_OFST_L2_EST</t>
  </si>
  <si>
    <t>UIS_ESTIMATES: EDUNF_OFST_L3_EST</t>
  </si>
  <si>
    <t>UIS_ESTIMATES: EDUNF_OFST_L1T3_EST</t>
  </si>
  <si>
    <t>UIS_ESTIMATES: EDUNF_ROFST_L1_EST</t>
  </si>
  <si>
    <t>UIS_ESTIMATES: EDUNF_ROFST_L2_EST</t>
  </si>
  <si>
    <t>UIS_ESTIMATES: EDUNF_ROFST_L3_EST</t>
  </si>
  <si>
    <t>UIS_ESTIMATES: EDUNF_ROFST_L1T3_EST</t>
  </si>
  <si>
    <t>UIS_ESTIMATES: EDUNF_CR_L1_EST</t>
  </si>
  <si>
    <t>https://education-estimates.org/completion/data/</t>
  </si>
  <si>
    <t>Metadata Reference: https://education-estimates.org/completion/data/</t>
  </si>
  <si>
    <t>UIS_ESTIMATES: EDUNF_CR_L2_EST</t>
  </si>
  <si>
    <t>UIS_ESTIMATES: EDUNF_CR_L3_EST</t>
  </si>
  <si>
    <t>Description</t>
  </si>
  <si>
    <t>Parameters</t>
  </si>
  <si>
    <t>Numerator</t>
  </si>
  <si>
    <t>Denominator</t>
  </si>
  <si>
    <t>Comments_t</t>
  </si>
  <si>
    <t>Sum of single age population</t>
  </si>
  <si>
    <t>(0;17), (0;15), (15;17), (0;2), (0;4), (5;9), (10;14), (0;14), (7;14)</t>
  </si>
  <si>
    <t>Child Population</t>
  </si>
  <si>
    <t>(10;19)</t>
  </si>
  <si>
    <t>Adolescent Population</t>
  </si>
  <si>
    <t>Rate</t>
  </si>
  <si>
    <t>(Y0T17), (_T)</t>
  </si>
  <si>
    <t>Children share of Population</t>
  </si>
  <si>
    <t>(10;24), (10;13), (13;24), (10;19), (15;17), (15;19), (17;19), (15;24), (18;24), (19;24)</t>
  </si>
  <si>
    <t>Adolescent, Young and Youth Population</t>
  </si>
  <si>
    <t>(0;)</t>
  </si>
  <si>
    <t>Total Population</t>
  </si>
  <si>
    <t>(15;49), (15;19), (20;24), (22;24)</t>
  </si>
  <si>
    <t>Total Population of Reproductive Age</t>
  </si>
  <si>
    <t>(20;29)</t>
  </si>
  <si>
    <t>Adult Youth Population</t>
  </si>
  <si>
    <t>Selected population by sources</t>
  </si>
  <si>
    <t>[[ALB, ARM, AUT, BEL, BGR, CHE, CYP, CZE, DEU, DNK, EST, GRC, ESP, FIN, FRA, HRV, HUN, IRL, ISL, ITA, LIE, LTU, LUX, LVA, MCO, MDA, MNE, MKD, MLT, NLD, NOR, POL, PRT, ROU, SRB, SWE, SVN, SVK, SMR, TUR, UKR, XKX], [BLR,GEO,TJK]]</t>
  </si>
  <si>
    <t>[DM_ESTAT_POP, DM_NSO_POP, DM_POP_TOT_AGE, DM_TOT_POP_PROSP]</t>
  </si>
  <si>
    <t>Total population by age, compiled UNDESA, EUROSTAT + NSO data</t>
  </si>
  <si>
    <t>[PP_SG_NHR_IMPLN, PP_SG_NHR_INTEXSTN, PP_SG_NHR_NOSTUSN, PP_SG_NHR_NOSTUSN]</t>
  </si>
  <si>
    <t>Compile data for number of births</t>
  </si>
  <si>
    <t>[[ALB, AND, ARM, AUT, AZE, BEL, BIH, BGR, CHE, CYP, CZE, DEU, DNK, EST, GEO, GRC, ESP, FIN, FRA, HRV, HUN, IRL, ISL, ITA, LIE, LTU, LUX, LVA, MCO, MDA, MNE, MKD, MLT, NLD, NOR, POL, PRT, ROU, SRB, SWE, SVN, SVK, SMR, TUR, UKR ], [BLR, GBR, KAZ, KGZ, RUS, TJK, TKM, UZB, VAT, XKX]]</t>
  </si>
  <si>
    <t>[DM_BRTHS_ESTAT, DM_BRTS]</t>
  </si>
  <si>
    <t>Number of births (compiled)</t>
  </si>
  <si>
    <t>Compile data for fertility rate</t>
  </si>
  <si>
    <t>[[ALB, AUT, BEL, BGR, CHE, CYP, CZE, DEU, DNK, EST, GEO, GRC, ESP, FIN, FRA, HRV, HUN, IRL, ISL, ITA, LIE, LTU, LUX, LVA, MCO, MNE, MKD, MLT, NLD, NOR, POL, PRT, ROU, SRB, SWE, SVN, SVK, TUR], [AND, ARM, AZE, BIH, BLR, GBR, KAZ, KGZ, MDA, RUS, SMR, TJK, TKM, UKR, UZB, VAT, XKX]]</t>
  </si>
  <si>
    <t>[DM_FRATE_ESTAT, DM_FRATE_TOT]</t>
  </si>
  <si>
    <t>Fertility rate (compiled)</t>
  </si>
  <si>
    <t>(0;4)</t>
  </si>
  <si>
    <t>Under five population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</si>
  <si>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</si>
  <si>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</si>
  <si>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</si>
  <si>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</si>
  <si>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</si>
  <si>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</si>
  <si>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</si>
  <si>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</si>
  <si>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</si>
  <si>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</si>
  <si>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</si>
  <si>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</si>
  <si>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</si>
  <si>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</si>
  <si>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</si>
  <si>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</si>
  <si>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</si>
  <si>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C-30</t>
  </si>
  <si>
    <t>C-31</t>
  </si>
  <si>
    <t>C-32</t>
  </si>
  <si>
    <t>C-33</t>
  </si>
  <si>
    <t>C-34</t>
  </si>
  <si>
    <t>C-35</t>
  </si>
  <si>
    <t>C-36</t>
  </si>
  <si>
    <t>C-37</t>
  </si>
  <si>
    <t>C-38</t>
  </si>
  <si>
    <t>C-39</t>
  </si>
  <si>
    <t>C-40</t>
  </si>
  <si>
    <t>C-41</t>
  </si>
  <si>
    <t>C-42</t>
  </si>
  <si>
    <t>C-43</t>
  </si>
  <si>
    <t>C-44</t>
  </si>
  <si>
    <t>C-45</t>
  </si>
  <si>
    <t>C-46</t>
  </si>
  <si>
    <t>C-47</t>
  </si>
  <si>
    <t>C-48</t>
  </si>
  <si>
    <t>C-49</t>
  </si>
  <si>
    <t>C-50</t>
  </si>
  <si>
    <t>C-51</t>
  </si>
  <si>
    <t>C-52</t>
  </si>
  <si>
    <t>C-53</t>
  </si>
  <si>
    <t>C-54</t>
  </si>
  <si>
    <t>C-55</t>
  </si>
  <si>
    <t>C-56</t>
  </si>
  <si>
    <t>C-57</t>
  </si>
  <si>
    <t>C-58</t>
  </si>
  <si>
    <t>C-59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</si>
  <si>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</si>
  <si>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</si>
  <si>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</si>
  <si>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</si>
  <si>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</si>
  <si>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</si>
  <si>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</si>
  <si>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</si>
  <si>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</si>
  <si>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</si>
  <si>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C-70</t>
  </si>
  <si>
    <t>Freq_Coll</t>
  </si>
  <si>
    <t>Nature</t>
  </si>
  <si>
    <t>Unit_Mult</t>
  </si>
  <si>
    <t>Disaggregation</t>
  </si>
  <si>
    <t>Labels</t>
  </si>
  <si>
    <t>Numerical</t>
  </si>
  <si>
    <t>PS</t>
  </si>
  <si>
    <t>Total</t>
  </si>
  <si>
    <t>Persons</t>
  </si>
  <si>
    <t>PCNT</t>
  </si>
  <si>
    <t>Percentage</t>
  </si>
  <si>
    <t>RATE_100</t>
  </si>
  <si>
    <t>E</t>
  </si>
  <si>
    <t>Rate per 100 live births</t>
  </si>
  <si>
    <t>Customized for FT_WHS_PBR (preterm births), frequency of dissemination: 3/5 years</t>
  </si>
  <si>
    <t>RATE_1000</t>
  </si>
  <si>
    <t>Rate per 1000 of population</t>
  </si>
  <si>
    <t>YR</t>
  </si>
  <si>
    <t>Years</t>
  </si>
  <si>
    <t>D_PER_1000_B</t>
  </si>
  <si>
    <t>Deaths per 1000 live births</t>
  </si>
  <si>
    <t>Child Mortality (CME_MRM0 no sex disaggregation as of Nov. 2020)</t>
  </si>
  <si>
    <t>Sex</t>
  </si>
  <si>
    <t>Deaths per 1000 live births (by sex)</t>
  </si>
  <si>
    <t>Child Mortality (CME_MRY0, CME_MRYT4)</t>
  </si>
  <si>
    <t>PER100KLIVEBIRTHS</t>
  </si>
  <si>
    <t>Per 100000 live births</t>
  </si>
  <si>
    <t>Maternal mortality (as of Nov. 2020)</t>
  </si>
  <si>
    <t>Customized for MT_WHS9_CDR (death rate), frequency of dissemination: 2 years</t>
  </si>
  <si>
    <t>RATE_100000</t>
  </si>
  <si>
    <t>Sex and Age</t>
  </si>
  <si>
    <t>Rate per 100000 of population (by sex and age groups)</t>
  </si>
  <si>
    <t>Customized for MT_SGD_SUICIDE, frequency of dissemination: 2/3 years - DATA STRUCTURE CHANGED MARCH 2021 to V-34</t>
  </si>
  <si>
    <t>Rate per 100000 of population</t>
  </si>
  <si>
    <t>Rate per 1000 of population (by sex and age groups)</t>
  </si>
  <si>
    <t>Percentage (by sex)</t>
  </si>
  <si>
    <t>Age, Residence and Wealth</t>
  </si>
  <si>
    <t>Percentage (by age groups, residence and wealth quintile)</t>
  </si>
  <si>
    <t>Sex, Residence and Wealth</t>
  </si>
  <si>
    <t>Percentage (by sex, residence and wealth quintile)</t>
  </si>
  <si>
    <t>Age</t>
  </si>
  <si>
    <t>Percentage (by age groups)</t>
  </si>
  <si>
    <t>GPERM3</t>
  </si>
  <si>
    <t>Residence</t>
  </si>
  <si>
    <t>Micrograms per cubic meter (by residence areas)</t>
  </si>
  <si>
    <t>WHO/SDG air pollution, frequency of data collection and dissemination: 2/3 years</t>
  </si>
  <si>
    <t>Sex, Age, Residence and Wealth</t>
  </si>
  <si>
    <t>Percentage (by sex, age groups, residence and wealth quintile)</t>
  </si>
  <si>
    <t>Persons (by sex)</t>
  </si>
  <si>
    <t>Percentage (by sex and age groups)</t>
  </si>
  <si>
    <t>Sex and Residence</t>
  </si>
  <si>
    <t>Percentage (by sex and residence)</t>
  </si>
  <si>
    <t>NUMBER</t>
  </si>
  <si>
    <t>Number</t>
  </si>
  <si>
    <t>V-23</t>
  </si>
  <si>
    <t>MEAN_SCORE</t>
  </si>
  <si>
    <t>A</t>
  </si>
  <si>
    <t>TIMSS scale score (centerpoint: 500)</t>
  </si>
  <si>
    <t>Consult the TIMSS website for more detailed information: https://timssandpirls.bc.edu/</t>
  </si>
  <si>
    <t>V-24</t>
  </si>
  <si>
    <t>PIRLS scale score (centerpoint: 500)</t>
  </si>
  <si>
    <t>Consult the PIRLS website for more detailed information: https://timssandpirls.bc.edu/</t>
  </si>
  <si>
    <t>V-25</t>
  </si>
  <si>
    <t>PISA scale score</t>
  </si>
  <si>
    <t>Consult the PISA website for more detailed information: http://www.oecd.org/pisa/</t>
  </si>
  <si>
    <t>GPI</t>
  </si>
  <si>
    <t>Gender Parity Index</t>
  </si>
  <si>
    <t>V-27</t>
  </si>
  <si>
    <t>GDP_PERC</t>
  </si>
  <si>
    <t>Percentage of GDP (Gross Domestic Product)</t>
  </si>
  <si>
    <t>V-28</t>
  </si>
  <si>
    <t>GOV_EXP_T</t>
  </si>
  <si>
    <t>Percentage of total government expenditure</t>
  </si>
  <si>
    <t>PPP_CONST</t>
  </si>
  <si>
    <t>Constant PPP (US$)</t>
  </si>
  <si>
    <t>Expressed in millions. Customized for UIS EDU_FIN_EXP.</t>
  </si>
  <si>
    <t>V-30</t>
  </si>
  <si>
    <t>GOV_EXP_EDU</t>
  </si>
  <si>
    <t>Percentage of government expenditure on education</t>
  </si>
  <si>
    <t>Percentage (by residence)</t>
  </si>
  <si>
    <t>Categorical</t>
  </si>
  <si>
    <t>YES_NO</t>
  </si>
  <si>
    <t>Yes/No</t>
  </si>
  <si>
    <t>Persons (by sex and age groups)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</si>
  <si>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</si>
  <si>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Rate per 100000 of population (by sex)</t>
  </si>
  <si>
    <t>Customized for MT_SGD_SUICIDE, frequency of dissemination: 2/3 years - DATA STRUCTURE ELIMINATES AGE GROUP MARCH 2021</t>
  </si>
  <si>
    <t>Wealth</t>
  </si>
  <si>
    <t>Percentage (by wealth quintile)</t>
  </si>
  <si>
    <t>Customized for Net Migration (UNPD taken from WB collection) - NOTE: it is NOT expressed in thousands (october 2022 review)</t>
  </si>
  <si>
    <t>PPP_CUR</t>
  </si>
  <si>
    <t>Current PPP (US$)</t>
  </si>
  <si>
    <t>USD_CUR</t>
  </si>
  <si>
    <t>Current US$</t>
  </si>
  <si>
    <t>IDX</t>
  </si>
  <si>
    <t>Index</t>
  </si>
  <si>
    <t>Residence and Wealth</t>
  </si>
  <si>
    <t>Percentage (by residence and wealth quintile)</t>
  </si>
  <si>
    <t>V-41</t>
  </si>
  <si>
    <t>GOV_EXP_HT</t>
  </si>
  <si>
    <t>Percentage of government expenditure on health</t>
  </si>
  <si>
    <t>Sex and Wealth</t>
  </si>
  <si>
    <t>Number (by sex and wealth quintile)</t>
  </si>
  <si>
    <t>Number (by sex and age groups)</t>
  </si>
  <si>
    <t>Rate per 1000 of population (by sex)</t>
  </si>
  <si>
    <t>Sex, Age, and Wealth</t>
  </si>
  <si>
    <t>Percentage (by sex, age groups and wealth quintile)</t>
  </si>
  <si>
    <t>Sex, Age and Residence</t>
  </si>
  <si>
    <t>Percentage (by sex, age groups and residence)</t>
  </si>
  <si>
    <t>Index (by sex)</t>
  </si>
  <si>
    <t>Persons (by age groups)</t>
  </si>
  <si>
    <t>V-52</t>
  </si>
  <si>
    <t>Overall Statistical Capacity Score (0-100)</t>
  </si>
  <si>
    <t>Consult more detailed information: https://data.worldbank.org/indicator/IQ.SCI.OVRL</t>
  </si>
  <si>
    <t>USD</t>
  </si>
  <si>
    <t>US$</t>
  </si>
  <si>
    <t>Rate per 100 of population</t>
  </si>
  <si>
    <t>Ratio (eg: parity index)</t>
  </si>
  <si>
    <t>SDG database generalization for parity indexes</t>
  </si>
  <si>
    <t>V-56</t>
  </si>
  <si>
    <t>Ratio (eg: adjusted gender parity index, by residence and wealth quintile)</t>
  </si>
  <si>
    <t>V-57</t>
  </si>
  <si>
    <t>Ratio (eg: adjusted location parity index, by sex and wealth quintile)</t>
  </si>
  <si>
    <t>V-58</t>
  </si>
  <si>
    <t>Ratio (eg: adjusted wealth parity index, by sex and residence)</t>
  </si>
  <si>
    <t>Ratio (eg: male to female births)</t>
  </si>
  <si>
    <t>Customized annual frequency for SP.POP.BRTH.MF (october 2021)</t>
  </si>
  <si>
    <t>Constant PPP (US$, by sex)</t>
  </si>
  <si>
    <t>PPP US$ 2017, customized for EC_GNI_PCAP_PPP</t>
  </si>
  <si>
    <t>V-61</t>
  </si>
  <si>
    <t>EUR</t>
  </si>
  <si>
    <t>Currency in Euros</t>
  </si>
  <si>
    <t>Number (by sex)</t>
  </si>
  <si>
    <t>Customized: estimated number of deaths attributable to pollution - WHO</t>
  </si>
  <si>
    <t>Percentage (by sex and wealth quintile)</t>
  </si>
  <si>
    <t>STATUS</t>
  </si>
  <si>
    <t>Status Level (1=A, 2=B, 3=C, 4=D)</t>
  </si>
  <si>
    <t>Persons (by age)</t>
  </si>
  <si>
    <t>Expressed in thousands.</t>
  </si>
  <si>
    <t>Age and Wealth</t>
  </si>
  <si>
    <t>Percentage (by age groups and wealth quintile)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</si>
  <si>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</si>
  <si>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</si>
  <si>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</si>
  <si>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</si>
  <si>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</si>
  <si>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</si>
  <si>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</si>
  <si>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</si>
  <si>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</si>
  <si>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</si>
  <si>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</si>
  <si>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</si>
  <si>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</si>
  <si>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</si>
  <si>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</si>
  <si>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</si>
  <si>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</si>
  <si>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</si>
  <si>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</si>
  <si>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</si>
  <si>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</si>
  <si>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</si>
  <si>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</si>
  <si>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</si>
  <si>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</si>
  <si>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</si>
  <si>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</si>
  <si>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</si>
  <si>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</si>
  <si>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</si>
  <si>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</si>
  <si>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</si>
  <si>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V-100</t>
  </si>
  <si>
    <t>V-101</t>
  </si>
  <si>
    <t>V-102</t>
  </si>
  <si>
    <t>V-103</t>
  </si>
  <si>
    <t>V-104</t>
  </si>
  <si>
    <t>V-105</t>
  </si>
  <si>
    <t>V-106</t>
  </si>
  <si>
    <t>-</t>
  </si>
  <si>
    <t>Indicator without data for the region as of 07/07/2021</t>
  </si>
  <si>
    <t>Theme</t>
  </si>
  <si>
    <t>Issue</t>
  </si>
  <si>
    <t>Calculation_type</t>
  </si>
  <si>
    <t>Value Type</t>
  </si>
  <si>
    <t>Dissagregation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</si>
  <si>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</si>
  <si>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</si>
  <si>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</si>
  <si>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</si>
  <si>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</si>
  <si>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</si>
  <si>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</si>
  <si>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</si>
  <si>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</si>
  <si>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Website</t>
  </si>
  <si>
    <t>Marketplace</t>
  </si>
  <si>
    <t>Outcome</t>
  </si>
  <si>
    <t>Security arrangements</t>
  </si>
  <si>
    <t>Deleted</t>
  </si>
  <si>
    <t>none</t>
  </si>
  <si>
    <t>Age groups</t>
  </si>
  <si>
    <t>Excel</t>
  </si>
  <si>
    <t>research</t>
  </si>
  <si>
    <t>Population</t>
  </si>
  <si>
    <t>Enforcement government capacity and effectiveness</t>
  </si>
  <si>
    <t>Natural disasters</t>
  </si>
  <si>
    <t>Boolean</t>
  </si>
  <si>
    <t>PDF</t>
  </si>
  <si>
    <t>Fertility</t>
  </si>
  <si>
    <t>Enforcement programs and spending</t>
  </si>
  <si>
    <t>Fulfillment of children’s rights</t>
  </si>
  <si>
    <t>NSI</t>
  </si>
  <si>
    <t>Mortality</t>
  </si>
  <si>
    <t>Total Population on January 1st</t>
  </si>
  <si>
    <t>Child labour</t>
  </si>
  <si>
    <t>Health</t>
  </si>
  <si>
    <t>Average population by sex and selected age groups, 1989-2016</t>
  </si>
  <si>
    <t>Decent working conditions</t>
  </si>
  <si>
    <t>Other</t>
  </si>
  <si>
    <t>Education and Learning</t>
  </si>
  <si>
    <t>Population on 1 January: Structure indicators, 1989-2017</t>
  </si>
  <si>
    <t>Maternity and paternity protection</t>
  </si>
  <si>
    <t>Child Protection</t>
  </si>
  <si>
    <t>Components of population change, 1989-2017</t>
  </si>
  <si>
    <t>Marketing and Advertising</t>
  </si>
  <si>
    <t>Juvenile Justice and Crime Indicators</t>
  </si>
  <si>
    <t>Marriage and divorce, 1989-2016</t>
  </si>
  <si>
    <t>Prouct Safety</t>
  </si>
  <si>
    <t>Social Protection</t>
  </si>
  <si>
    <t>Online Abuse and xploitation</t>
  </si>
  <si>
    <t>Child Well Being</t>
  </si>
  <si>
    <t>Population at the beginning of the year by sex and age year</t>
  </si>
  <si>
    <t>Economic Indicators</t>
  </si>
  <si>
    <t>Proportion of population at the beginning of the year, by age groups</t>
  </si>
  <si>
    <t xml:space="preserve">Annual births </t>
  </si>
  <si>
    <t>Average Population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</si>
  <si>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</si>
  <si>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</si>
  <si>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</si>
  <si>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</si>
  <si>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</si>
  <si>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</si>
  <si>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</si>
  <si>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</si>
  <si>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</si>
  <si>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Percentage of people &lt;18 years married</t>
  </si>
  <si>
    <t>Percentage of people &lt;15 years married</t>
  </si>
  <si>
    <t>Average age at first marriage (years)</t>
  </si>
  <si>
    <t>Number of divorces</t>
  </si>
  <si>
    <t>Crude divorce rate (per 1,000 average population)</t>
  </si>
  <si>
    <t>Number of children affected by parental divorce</t>
  </si>
  <si>
    <t>Rate of children affected by parental divorce (per 1,000 average population aged 0-17)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</si>
</sst>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rgb="FF242424"/>
      <name val="Aptos Narrow"/>
      <charset val="1"/>
    </font>
    <font>
      <sz val="11"/>
      <color rgb="FF000000"/>
      <name val="Calibri"/>
      <charset val="1"/>
    </font>
  </fonts>
  <fills count="24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6A2865"/>
        <bgColor rgb="FF000000"/>
      </patternFill>
    </fill>
    <fill>
      <patternFill patternType="solid">
        <fgColor rgb="FFC4ABD4"/>
        <bgColor rgb="FF000000"/>
      </patternFill>
    </fill>
    <fill>
      <patternFill patternType="solid">
        <fgColor rgb="FFF36C21"/>
        <bgColor rgb="FF000000"/>
      </patternFill>
    </fill>
    <fill>
      <patternFill patternType="solid">
        <fgColor rgb="FFFF9966"/>
        <bgColor rgb="FF000000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5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2" fillId="0" borderId="0" xfId="1"/>
    <xf numFmtId="0" fontId="9" fillId="0" borderId="0" xfId="0" applyFont="1"/>
    <xf numFmtId="0" fontId="2" fillId="13" borderId="0" xfId="1" applyFill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4" fillId="0" borderId="2" xfId="0" applyFont="1" applyBorder="1" applyAlignment="1">
      <alignment horizontal="center" vertical="center" wrapText="1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1" fillId="0" borderId="0" xfId="0" applyFont="1" applyAlignment="1">
      <alignment horizontal="center"/>
    </xf>
    <xf numFmtId="0" fontId="0" fillId="14" borderId="0" xfId="0" applyFill="1" applyAlignment="1">
      <alignment wrapText="1"/>
    </xf>
    <xf numFmtId="0" fontId="0" fillId="15" borderId="0" xfId="0" applyFill="1" applyAlignment="1">
      <alignment wrapText="1"/>
    </xf>
    <xf numFmtId="49" fontId="0" fillId="13" borderId="7" xfId="0" applyNumberFormat="1" applyFill="1" applyBorder="1" applyAlignment="1">
      <alignment horizontal="left" vertical="top" wrapText="1"/>
    </xf>
    <xf numFmtId="0" fontId="0" fillId="16" borderId="0" xfId="0" applyFill="1"/>
    <xf numFmtId="49" fontId="0" fillId="17" borderId="7" xfId="0" applyNumberFormat="1" applyFill="1" applyBorder="1" applyAlignment="1">
      <alignment horizontal="left" vertical="top" wrapText="1"/>
    </xf>
    <xf numFmtId="0" fontId="0" fillId="17" borderId="7" xfId="0" applyFill="1" applyBorder="1" applyAlignment="1">
      <alignment horizontal="left" vertical="top"/>
    </xf>
    <xf numFmtId="0" fontId="13" fillId="0" borderId="7" xfId="0" applyFont="1" applyBorder="1" applyAlignment="1">
      <alignment horizontal="left" vertical="top" wrapText="1"/>
    </xf>
    <xf numFmtId="0" fontId="13" fillId="13" borderId="7" xfId="0" applyFont="1" applyFill="1" applyBorder="1" applyAlignment="1">
      <alignment horizontal="left" vertical="top" wrapText="1"/>
    </xf>
    <xf numFmtId="0" fontId="2" fillId="13" borderId="7" xfId="1" applyFill="1" applyBorder="1" applyAlignment="1">
      <alignment horizontal="left" vertical="top"/>
    </xf>
    <xf numFmtId="0" fontId="11" fillId="18" borderId="0" xfId="0" applyFont="1" applyFill="1"/>
    <xf numFmtId="0" fontId="14" fillId="19" borderId="0" xfId="0" applyFont="1" applyFill="1"/>
    <xf numFmtId="0" fontId="11" fillId="20" borderId="0" xfId="0" applyFont="1" applyFill="1" applyAlignment="1">
      <alignment wrapText="1"/>
    </xf>
    <xf numFmtId="0" fontId="13" fillId="13" borderId="8" xfId="0" applyFont="1" applyFill="1" applyBorder="1" applyAlignment="1">
      <alignment horizontal="left" vertical="top" wrapText="1"/>
    </xf>
    <xf numFmtId="0" fontId="2" fillId="13" borderId="8" xfId="1" applyFill="1" applyBorder="1" applyAlignment="1">
      <alignment horizontal="left" vertical="top"/>
    </xf>
    <xf numFmtId="0" fontId="13" fillId="13" borderId="9" xfId="0" applyFont="1" applyFill="1" applyBorder="1" applyAlignment="1">
      <alignment horizontal="left" vertical="top" wrapText="1"/>
    </xf>
    <xf numFmtId="0" fontId="2" fillId="13" borderId="9" xfId="1" applyFill="1" applyBorder="1" applyAlignment="1">
      <alignment horizontal="left" vertical="top"/>
    </xf>
    <xf numFmtId="0" fontId="14" fillId="21" borderId="0" xfId="0" applyFont="1" applyFill="1"/>
    <xf numFmtId="0" fontId="11" fillId="22" borderId="0" xfId="0" applyFont="1" applyFill="1" applyAlignment="1">
      <alignment wrapText="1"/>
    </xf>
    <xf numFmtId="0" fontId="11" fillId="23" borderId="7" xfId="0" applyFont="1" applyFill="1" applyBorder="1" applyAlignment="1">
      <alignment wrapText="1"/>
    </xf>
    <xf numFmtId="0" fontId="16" fillId="0" borderId="0" xfId="0" applyFont="1"/>
    <xf numFmtId="0" fontId="10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3" fillId="13" borderId="10" xfId="0" applyFont="1" applyFill="1" applyBorder="1" applyAlignment="1">
      <alignment horizontal="left" vertical="top" wrapText="1"/>
    </xf>
    <xf numFmtId="0" fontId="15" fillId="0" borderId="0" xfId="0" applyFont="1"/>
  </cellXfs>
  <cellStyles count="3">
    <cellStyle name="Hyperlink" xfId="1" builtinId="8"/>
    <cellStyle name="Normal" xfId="0" builtinId="0"/>
    <cellStyle name="Normal 6" xfId="2" xr:uid="{00000000-0005-0000-0000-000002000000}"/>
  </cellStyles>
  <dxfs count="35">
    <dxf>
      <font>
        <color theme="1"/>
      </font>
      <fill>
        <patternFill patternType="solid">
          <bgColor rgb="FFF36C21"/>
        </patternFill>
      </fill>
    </dxf>
    <dxf>
      <font>
        <color theme="1"/>
      </font>
      <fill>
        <patternFill patternType="solid">
          <bgColor theme="7" tint="-0.249977111117893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0070C0"/>
        </patternFill>
      </fill>
    </dxf>
    <dxf>
      <font>
        <color theme="1"/>
      </font>
      <fill>
        <patternFill patternType="solid">
          <bgColor theme="5" tint="-0.249977111117893"/>
        </patternFill>
      </fill>
    </dxf>
    <dxf>
      <font>
        <color theme="1"/>
      </font>
      <fill>
        <patternFill patternType="solid">
          <bgColor rgb="FFBB12C7"/>
        </patternFill>
      </fill>
    </dxf>
    <dxf>
      <font>
        <color theme="1"/>
      </font>
      <fill>
        <patternFill patternType="solid">
          <bgColor rgb="FF9AC712"/>
        </patternFill>
      </fill>
    </dxf>
    <dxf>
      <font>
        <color theme="1"/>
      </font>
      <fill>
        <patternFill patternType="solid">
          <bgColor rgb="FF12C7BB"/>
        </patternFill>
      </fill>
    </dxf>
    <dxf>
      <font>
        <color theme="1"/>
      </font>
      <fill>
        <patternFill patternType="solid">
          <bgColor rgb="FFAB78A1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C4ABD4"/>
        </patternFill>
      </fill>
    </dxf>
    <dxf>
      <font>
        <color theme="1"/>
      </font>
      <fill>
        <patternFill patternType="solid">
          <bgColor rgb="FFFF9966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theme="7" tint="0.59999389629810485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D4A9A5"/>
        </patternFill>
      </fill>
    </dxf>
    <dxf>
      <font>
        <color theme="0"/>
      </font>
      <fill>
        <patternFill patternType="solid">
          <bgColor rgb="FF6A2865"/>
        </patternFill>
      </fill>
    </dxf>
    <dxf>
      <font>
        <color theme="0"/>
      </font>
      <fill>
        <patternFill patternType="solid">
          <bgColor rgb="FF008445"/>
        </patternFill>
      </fill>
    </dxf>
    <dxf>
      <font>
        <color theme="0"/>
      </font>
      <fill>
        <patternFill patternType="solid">
          <bgColor rgb="FF37568F"/>
        </patternFill>
      </fill>
    </dxf>
    <dxf>
      <font>
        <color theme="0"/>
      </font>
      <fill>
        <patternFill patternType="solid">
          <bgColor rgb="FFE5AE4B"/>
        </patternFill>
      </fill>
    </dxf>
    <dxf>
      <font>
        <color theme="0"/>
      </font>
      <fill>
        <patternFill patternType="solid">
          <bgColor rgb="FF961A49"/>
        </patternFill>
      </fill>
    </dxf>
    <dxf>
      <font>
        <color theme="0"/>
      </font>
      <fill>
        <patternFill patternType="solid">
          <bgColor rgb="FF4B8CB8"/>
        </patternFill>
      </fill>
    </dxf>
    <dxf>
      <font>
        <color theme="0"/>
      </font>
      <fill>
        <patternFill patternType="solid">
          <bgColor rgb="FFF36C21"/>
        </patternFill>
      </fill>
    </dxf>
    <dxf>
      <font>
        <color theme="1"/>
      </font>
      <fill>
        <patternFill patternType="solid">
          <bgColor rgb="FF8EA9DB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C4ABD4"/>
        </patternFill>
      </fill>
    </dxf>
    <dxf>
      <font>
        <color theme="1"/>
      </font>
      <fill>
        <patternFill patternType="solid">
          <bgColor rgb="FFFF9966"/>
        </patternFill>
      </fill>
    </dxf>
    <dxf>
      <font>
        <color theme="1"/>
      </font>
      <fill>
        <patternFill patternType="solid">
          <bgColor rgb="FFD9E1F2"/>
        </patternFill>
      </fill>
    </dxf>
    <dxf>
      <font>
        <color theme="1"/>
      </font>
      <fill>
        <patternFill patternType="solid">
          <bgColor rgb="FFFFE699"/>
        </patternFill>
      </fill>
    </dxf>
    <dxf>
      <font>
        <color theme="1"/>
      </font>
      <fill>
        <patternFill patternType="solid">
          <bgColor rgb="FFD4A9A5"/>
        </patternFill>
      </fill>
    </dxf>
  </dxfs>
  <tableStyles count="0" defaultTableStyle="TableStyleMedium2" defaultPivotStyle="PivotStyleMedium9"/>
  <colors>
    <mruColors>
      <color rgb="FFFF9966"/>
      <color rgb="FFAB78A1"/>
      <color rgb="FF12C7BB"/>
      <color rgb="FF9AC712"/>
      <color rgb="FFBB12C7"/>
      <color rgb="FFF36C21"/>
      <color rgb="FFD4A9A5"/>
      <color rgb="FFFFE699"/>
      <color rgb="FFD9E1F2"/>
      <color rgb="FFC4AB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y Reidy" id="{B2024994-A62F-45E3-BAED-7C3ACECEE682}" userId="S::areidy@unicef.org::c96c98de-b0b6-4e15-b650-9961de4fce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75" dT="2024-07-15T13:45:18.10" personId="{B2024994-A62F-45E3-BAED-7C3ACECEE682}" id="{E6469087-370B-4D2F-83DF-891DE62B05EC}">
    <text>Removed from Source sheet as the indicator is no longer being published.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.unicef.org/indicator-profile/HVA_PMTCT_MTCT/" TargetMode="External"/><Relationship Id="rId21" Type="http://schemas.openxmlformats.org/officeDocument/2006/relationships/hyperlink" Target="http://data.uis.unesco.org/SDMX-JSON/data/SDG_DS/GER_01_GPIA./all" TargetMode="External"/><Relationship Id="rId324" Type="http://schemas.openxmlformats.org/officeDocument/2006/relationships/hyperlink" Target="https://ec.europa.eu/eurostat/api/dissemination/sdmx/2.1/data/tec00023/...S13" TargetMode="External"/><Relationship Id="rId531" Type="http://schemas.openxmlformats.org/officeDocument/2006/relationships/hyperlink" Target="https://data.unicef.org/resources/dataset/hiv-aids-statistical-tables/" TargetMode="External"/><Relationship Id="rId170" Type="http://schemas.openxmlformats.org/officeDocument/2006/relationships/hyperlink" Target="https://sdmx.data.unicef.org/ws/public/sdmxapi/rest/data/CCRI/.CCRI_EDUCATION" TargetMode="External"/><Relationship Id="rId268" Type="http://schemas.openxmlformats.org/officeDocument/2006/relationships/hyperlink" Target="https://immunizationdata.who.int/" TargetMode="External"/><Relationship Id="rId475" Type="http://schemas.openxmlformats.org/officeDocument/2006/relationships/hyperlink" Target="https://ec.europa.eu/eurostat/api/dissemination/sdmx/2.1/data/ilc_lvho07e/..HH_DCH" TargetMode="External"/><Relationship Id="rId32" Type="http://schemas.openxmlformats.org/officeDocument/2006/relationships/hyperlink" Target="http://data.uis.unesco.org/SDMX-JSON/data/NATMON_DS/GER_2T3_GPI./all" TargetMode="External"/><Relationship Id="rId128" Type="http://schemas.openxmlformats.org/officeDocument/2006/relationships/hyperlink" Target="http://apps.who.int/gho/athena/api/GHO/UHC_SCI_NCD" TargetMode="External"/><Relationship Id="rId335" Type="http://schemas.openxmlformats.org/officeDocument/2006/relationships/hyperlink" Target="https://uis.unesco.org/en/glossary-term/number-years-free-and-b-compulsory-primary-and-secondary-education-guaranteed-legal" TargetMode="External"/><Relationship Id="rId542" Type="http://schemas.openxmlformats.org/officeDocument/2006/relationships/hyperlink" Target="https://unstats.un.org/sdgs/dataportal/SDMXMetadataPage?16.1.1-VC_IHR_PSRC" TargetMode="External"/><Relationship Id="rId181" Type="http://schemas.openxmlformats.org/officeDocument/2006/relationships/hyperlink" Target="https://sdmx.data.unicef.org/ws/public/sdmxapi/rest/data/CCRI/.CCRI_POLLUTION_AIR" TargetMode="External"/><Relationship Id="rId402" Type="http://schemas.openxmlformats.org/officeDocument/2006/relationships/hyperlink" Target="https://sdmx.ilo.org/rest/data/ILO,SDG_0861_SEX_RT/" TargetMode="External"/><Relationship Id="rId279" Type="http://schemas.openxmlformats.org/officeDocument/2006/relationships/hyperlink" Target="https://sdmx.data.unicef.org/ws/public/sdmxapi/rest/data/CD2030,CD2030,1.0/.D22...CODU5_OTHER.Y0T4...PCNT" TargetMode="External"/><Relationship Id="rId486" Type="http://schemas.openxmlformats.org/officeDocument/2006/relationships/hyperlink" Target="https://ec.europa.eu/eurostat/cache/metadata/en/ilc_sieusilc.htm" TargetMode="External"/><Relationship Id="rId43" Type="http://schemas.openxmlformats.org/officeDocument/2006/relationships/hyperlink" Target="http://data.uis.unesco.org/SDMX-JSON/data/NATMON_DS/20060+20061+40033./all" TargetMode="External"/><Relationship Id="rId139" Type="http://schemas.openxmlformats.org/officeDocument/2006/relationships/hyperlink" Target="http://data.uis.unesco.org/SDMX-JSON/data/NATMON_DS/999975./all" TargetMode="External"/><Relationship Id="rId346" Type="http://schemas.openxmlformats.org/officeDocument/2006/relationships/hyperlink" Target="https://uis.unesco.org/en/glossary-term/out-school-children-adolescents-and-youth-number" TargetMode="External"/><Relationship Id="rId553" Type="http://schemas.openxmlformats.org/officeDocument/2006/relationships/hyperlink" Target="https://data.un.org/ws/rest/data/DF_SDG_GLH/..SE_ACC_HNDWSH......ISCED11_3" TargetMode="External"/><Relationship Id="rId192" Type="http://schemas.openxmlformats.org/officeDocument/2006/relationships/hyperlink" Target="http://data.uis.unesco.org/SDMX-JSON/data/NATMON_DS/PRP_3./all" TargetMode="External"/><Relationship Id="rId206" Type="http://schemas.openxmlformats.org/officeDocument/2006/relationships/hyperlink" Target="https://ilostat.ilo.org/resources/concepts-and-definitions/description-labour-force-statistics/" TargetMode="External"/><Relationship Id="rId413" Type="http://schemas.openxmlformats.org/officeDocument/2006/relationships/hyperlink" Target="https://data.un.org/ws/rest/data/DF_SDG_GLH/..SE_ADT_ACTS.........SKILL_GSPUR" TargetMode="External"/><Relationship Id="rId497" Type="http://schemas.openxmlformats.org/officeDocument/2006/relationships/hyperlink" Target="https://databank.worldbank.org/reports.aspx?source=2&amp;type=metadata&amp;series=SH.UHC.OOPC.10.ZS" TargetMode="External"/><Relationship Id="rId357" Type="http://schemas.openxmlformats.org/officeDocument/2006/relationships/hyperlink" Target="https://uis.unesco.org/en/topic/educational-attainment" TargetMode="External"/><Relationship Id="rId54" Type="http://schemas.openxmlformats.org/officeDocument/2006/relationships/hyperlink" Target="https://data.unicef.org/indicator-profile/NT_CF_MDD/" TargetMode="External"/><Relationship Id="rId217" Type="http://schemas.openxmlformats.org/officeDocument/2006/relationships/hyperlink" Target="http://data.uis.unesco.org/SDMX-JSON/data/NATMON_DS/SAP_02+SAP_02_F+SAP_02_M./all" TargetMode="External"/><Relationship Id="rId564" Type="http://schemas.openxmlformats.org/officeDocument/2006/relationships/hyperlink" Target="https://education-estimates.org/out-of-school/data/" TargetMode="External"/><Relationship Id="rId424" Type="http://schemas.openxmlformats.org/officeDocument/2006/relationships/hyperlink" Target="https://data.un.org/ws/rest/data/DF_SDG_GLH/..SE_ADT_ACTS.........SKILL_ICTATCH" TargetMode="External"/><Relationship Id="rId270" Type="http://schemas.openxmlformats.org/officeDocument/2006/relationships/hyperlink" Target="http://stats.oecd.org/SDMX-JSON/data/HEALTH_PROT/...PT_POP..TPRIBASI" TargetMode="External"/><Relationship Id="rId65" Type="http://schemas.openxmlformats.org/officeDocument/2006/relationships/hyperlink" Target="http://data.uis.unesco.org/SDMX-JSON/data/SDG_DS/TRTP_3+TRTP_3_F+TRTP_3_M./all" TargetMode="External"/><Relationship Id="rId130" Type="http://schemas.openxmlformats.org/officeDocument/2006/relationships/hyperlink" Target="http://apps.who.int/gho/athena/api/GHO/UHC_SCI_CAPACITY" TargetMode="External"/><Relationship Id="rId368" Type="http://schemas.openxmlformats.org/officeDocument/2006/relationships/hyperlink" Target="https://hdr.undp.org/data-center/documentation-and-downloads" TargetMode="External"/><Relationship Id="rId575" Type="http://schemas.openxmlformats.org/officeDocument/2006/relationships/hyperlink" Target="https://education-estimates.org/completion/data/" TargetMode="External"/><Relationship Id="rId228" Type="http://schemas.openxmlformats.org/officeDocument/2006/relationships/hyperlink" Target="https://ec.europa.eu/eurostat/api/dissemination/sdmx/2.1/data/educ_uoe_enra21/" TargetMode="External"/><Relationship Id="rId435" Type="http://schemas.openxmlformats.org/officeDocument/2006/relationships/hyperlink" Target="https://data.un.org/ws/rest/data/DF_SDG_GLH/..SE_GPI_ICTS.........SKILL_ONLSFT" TargetMode="External"/><Relationship Id="rId281" Type="http://schemas.openxmlformats.org/officeDocument/2006/relationships/hyperlink" Target="https://sdmx.data.unicef.org/ws/public/sdmxapi/rest/data/CD2030,CD2030,1.0/.D22...CODU5_INJURIES.Y0T4...PCNT" TargetMode="External"/><Relationship Id="rId502" Type="http://schemas.openxmlformats.org/officeDocument/2006/relationships/hyperlink" Target="https://unstats.un.org/sdgs/dataportal/SDMXMetadataPage?1.a.2-SG_XPD_HLTH" TargetMode="External"/><Relationship Id="rId76" Type="http://schemas.openxmlformats.org/officeDocument/2006/relationships/hyperlink" Target="https://stats.oecd.org/OECDStat_Metadata/ShowMetadata.ashx?Dataset=CWB&amp;Lang=en&amp;Coords=%5bIND%5d.%5bCWB44A" TargetMode="External"/><Relationship Id="rId141" Type="http://schemas.openxmlformats.org/officeDocument/2006/relationships/hyperlink" Target="http://data.uis.unesco.org/SDMX-JSON/data/NATMON_DS/999987./all" TargetMode="External"/><Relationship Id="rId379" Type="http://schemas.openxmlformats.org/officeDocument/2006/relationships/hyperlink" Target="https://databank.worldbank.org/reports.aspx?source=2&amp;type=metadata&amp;series=BX.TRF.PWKR.DT.GD.ZS" TargetMode="External"/><Relationship Id="rId586" Type="http://schemas.openxmlformats.org/officeDocument/2006/relationships/hyperlink" Target="https://ec.europa.eu/eurostat/api/dissemination/sdmx/2.1/data/spr_exp_ffa/..KND_CHDC.TOTAL.PC_GDP" TargetMode="External"/><Relationship Id="rId7" Type="http://schemas.openxmlformats.org/officeDocument/2006/relationships/hyperlink" Target="http://data.uis.unesco.org/ModalHelp/OECD/background-information-education-statistics-uis-database-en.pdf" TargetMode="External"/><Relationship Id="rId239" Type="http://schemas.openxmlformats.org/officeDocument/2006/relationships/hyperlink" Target="https://data.un.org/ws/rest/data/DF_SDG_GLH/..SG_LGL_GENEQEMP" TargetMode="External"/><Relationship Id="rId446" Type="http://schemas.openxmlformats.org/officeDocument/2006/relationships/hyperlink" Target="https://data.un.org/ws/rest/data/DF_SDG_GLH/..VC_HTF_DETVFL" TargetMode="External"/><Relationship Id="rId292" Type="http://schemas.openxmlformats.org/officeDocument/2006/relationships/hyperlink" Target="https://ec.europa.eu/eurostat/cache/metadata/en/demo_fer_esms.htm" TargetMode="External"/><Relationship Id="rId306" Type="http://schemas.openxmlformats.org/officeDocument/2006/relationships/hyperlink" Target="https://data.un.org/ws/rest/data/DF_SDG_GLH/..SP_ACS_BSRVH2O" TargetMode="External"/><Relationship Id="rId87" Type="http://schemas.openxmlformats.org/officeDocument/2006/relationships/hyperlink" Target="https://ec.europa.eu/eurostat/api/dissemination/sdmx/2.1/data/edat_lfse_14/..POP" TargetMode="External"/><Relationship Id="rId513" Type="http://schemas.openxmlformats.org/officeDocument/2006/relationships/hyperlink" Target="https://sdmx.data.unicef.org/ws/public/sdmxapi/rest/data/HIV_AIDS/" TargetMode="External"/><Relationship Id="rId597" Type="http://schemas.openxmlformats.org/officeDocument/2006/relationships/hyperlink" Target="https://ec.europa.eu/eurostat/api/dissemination/sdmx/2.1/data/spr_exp_ffa/..CASH_P_OTH.TOTAL.PC_GDP" TargetMode="External"/><Relationship Id="rId152" Type="http://schemas.openxmlformats.org/officeDocument/2006/relationships/hyperlink" Target="http://data.uis.unesco.org/SDMX-JSON/data/NATMON_DS/XSPENDP_FDPUB_FNCUR./all" TargetMode="External"/><Relationship Id="rId457" Type="http://schemas.openxmlformats.org/officeDocument/2006/relationships/hyperlink" Target="https://unstats.un.org/sdgs/metadata/files/Metadata-16-02-02.pdf" TargetMode="External"/><Relationship Id="rId14" Type="http://schemas.openxmlformats.org/officeDocument/2006/relationships/hyperlink" Target="http://data.uis.unesco.org/SDMX-JSON/data/NATMON_DS/GER_2_GPI./all" TargetMode="External"/><Relationship Id="rId317" Type="http://schemas.openxmlformats.org/officeDocument/2006/relationships/hyperlink" Target="http://data.uis.unesco.org/SDMX-JSON/data/NATMON_DS/X_PPP_02_FSGOV./all" TargetMode="External"/><Relationship Id="rId524" Type="http://schemas.openxmlformats.org/officeDocument/2006/relationships/hyperlink" Target="https://data.unicef.org/resources/dataset/hiv-aids-statistical-tables/" TargetMode="External"/><Relationship Id="rId98" Type="http://schemas.openxmlformats.org/officeDocument/2006/relationships/hyperlink" Target="http://apps.who.int/gho/athena/api/GHO/AIR_11" TargetMode="External"/><Relationship Id="rId121" Type="http://schemas.openxmlformats.org/officeDocument/2006/relationships/hyperlink" Target="https://sdmx.data.unicef.org/ws/public/sdmxapi/rest/data/UNICEF,HIV_AIDS,1.0/" TargetMode="External"/><Relationship Id="rId163" Type="http://schemas.openxmlformats.org/officeDocument/2006/relationships/hyperlink" Target="https://ec.europa.eu/eurostat/cache/metadata/en/demo_pop_esms.htm" TargetMode="External"/><Relationship Id="rId219" Type="http://schemas.openxmlformats.org/officeDocument/2006/relationships/hyperlink" Target="http://data.uis.unesco.org/SDMX-JSON/data/NATMON_DS/SAP_2+SAP_2_F+SAP_2_M./all" TargetMode="External"/><Relationship Id="rId370" Type="http://schemas.openxmlformats.org/officeDocument/2006/relationships/hyperlink" Target="https://hdr.undp.org/data-center/documentation-and-downloads" TargetMode="External"/><Relationship Id="rId426" Type="http://schemas.openxmlformats.org/officeDocument/2006/relationships/hyperlink" Target="https://data.un.org/ws/rest/data/DF_SDG_GLH/..SE_GPI_ICTS.........SKILL_ICTTRFF" TargetMode="External"/><Relationship Id="rId230" Type="http://schemas.openxmlformats.org/officeDocument/2006/relationships/hyperlink" Target="https://ec.europa.eu/eurostat/cache/metadata/en/ilc_sieusilc.htm" TargetMode="External"/><Relationship Id="rId468" Type="http://schemas.openxmlformats.org/officeDocument/2006/relationships/hyperlink" Target="https://ec.europa.eu/eurostat/cache/metadata/en/ilc_sieusilc.htm" TargetMode="External"/><Relationship Id="rId25" Type="http://schemas.openxmlformats.org/officeDocument/2006/relationships/hyperlink" Target="http://data.uis.unesco.org/SDMX-JSON/data/NATMON_DS/GER_1T2+GER_1T2_F+GER_1T2_M./all" TargetMode="External"/><Relationship Id="rId67" Type="http://schemas.openxmlformats.org/officeDocument/2006/relationships/hyperlink" Target="https://data.unicef.org/indicator-profile/DM_POP_TOT_AGE/" TargetMode="External"/><Relationship Id="rId272" Type="http://schemas.openxmlformats.org/officeDocument/2006/relationships/hyperlink" Target="https://sdmx.data.unicef.org/ws/public/sdmxapi/rest/data/CD2030,CD2030,1.0/.D22...CODU5_DIARRHOEAL_DISEASES.Y0T4...PCNT" TargetMode="External"/><Relationship Id="rId328" Type="http://schemas.openxmlformats.org/officeDocument/2006/relationships/hyperlink" Target="https://hdr.undp.org/data-center/documentation-and-downloads" TargetMode="External"/><Relationship Id="rId535" Type="http://schemas.openxmlformats.org/officeDocument/2006/relationships/hyperlink" Target="https://data.unicef.org/resources/dataset/hiv-aids-statistical-tables/" TargetMode="External"/><Relationship Id="rId577" Type="http://schemas.openxmlformats.org/officeDocument/2006/relationships/hyperlink" Target="https://education-estimates.org/completion/data/" TargetMode="External"/><Relationship Id="rId132" Type="http://schemas.openxmlformats.org/officeDocument/2006/relationships/hyperlink" Target="http://apps.who.int/gho/athena/api/GHO/UHC_SCI_INFECT" TargetMode="External"/><Relationship Id="rId174" Type="http://schemas.openxmlformats.org/officeDocument/2006/relationships/hyperlink" Target="https://sdmx.data.unicef.org/ws/public/sdmxapi/rest/data/CCRI/.CCRI_CHLD_CLIMATE_ENV_RISK_INDEX" TargetMode="External"/><Relationship Id="rId381" Type="http://schemas.openxmlformats.org/officeDocument/2006/relationships/hyperlink" Target="https://databank.worldbank.org/reports.aspx?source=2&amp;type=metadata&amp;series=BX.TRF.PWKR.CD.DT" TargetMode="External"/><Relationship Id="rId602" Type="http://schemas.openxmlformats.org/officeDocument/2006/relationships/hyperlink" Target="https://data.unicef.org/indicator-profile/PT_F_PS-SX_V_PTNR_12MNTH/" TargetMode="External"/><Relationship Id="rId241" Type="http://schemas.openxmlformats.org/officeDocument/2006/relationships/hyperlink" Target="https://data.un.org/ws/rest/data/DF_SDG_GLH/..SG_LGL_GENEQVAW" TargetMode="External"/><Relationship Id="rId437" Type="http://schemas.openxmlformats.org/officeDocument/2006/relationships/hyperlink" Target="https://data.un.org/ws/rest/data/DF_SDG_GLH/..SE_GPI_ICTS.........SKILL_ICTSCRTY" TargetMode="External"/><Relationship Id="rId479" Type="http://schemas.openxmlformats.org/officeDocument/2006/relationships/hyperlink" Target="https://ec.europa.eu/eurostat/cache/metadata/en/ilc_sieusilc.htm" TargetMode="External"/><Relationship Id="rId36" Type="http://schemas.openxmlformats.org/officeDocument/2006/relationships/hyperlink" Target="http://data.uis.unesco.org/SDMX-JSON/data/NATMON_DS/400./all" TargetMode="External"/><Relationship Id="rId283" Type="http://schemas.openxmlformats.org/officeDocument/2006/relationships/hyperlink" Target="https://sdmx.data.unicef.org/ws/public/sdmxapi/rest/data/CD2030,CD2030,1.0/.D22...CODU5_LRI.Y0T4...PCNT" TargetMode="External"/><Relationship Id="rId339" Type="http://schemas.openxmlformats.org/officeDocument/2006/relationships/hyperlink" Target="https://uis.unesco.org/en/glossary-term/administration-nationally-representative-learning-assessment-grade-2-or-3-b-end" TargetMode="External"/><Relationship Id="rId490" Type="http://schemas.openxmlformats.org/officeDocument/2006/relationships/hyperlink" Target="https://databank.worldbank.org/reports.aspx?source=2&amp;type=metadata&amp;series=IQ.SPI.OVRL" TargetMode="External"/><Relationship Id="rId504" Type="http://schemas.openxmlformats.org/officeDocument/2006/relationships/hyperlink" Target="https://unstats.un.org/sdgs/dataportal/SDMXMetadataPage?1.a.2-SG_XPD_PROT" TargetMode="External"/><Relationship Id="rId546" Type="http://schemas.openxmlformats.org/officeDocument/2006/relationships/hyperlink" Target="https://databank.worldbank.org/reports.aspx?source=2&amp;type=metadata&amp;series=SE.LPV.PRIM" TargetMode="External"/><Relationship Id="rId78" Type="http://schemas.openxmlformats.org/officeDocument/2006/relationships/hyperlink" Target="https://unstats.un.org/sdgs/metadata/files/Metadata-03-03-01.pdf" TargetMode="External"/><Relationship Id="rId101" Type="http://schemas.openxmlformats.org/officeDocument/2006/relationships/hyperlink" Target="https://www.who.int/data/gho/indicator-metadata-registry/imr-details/4834" TargetMode="External"/><Relationship Id="rId143" Type="http://schemas.openxmlformats.org/officeDocument/2006/relationships/hyperlink" Target="http://data.uis.unesco.org/SDMX-JSON/data/NATMON_DS/13./all" TargetMode="External"/><Relationship Id="rId185" Type="http://schemas.openxmlformats.org/officeDocument/2006/relationships/hyperlink" Target="https://unstats.un.org/sdgs/metadata/files/Metadata-03-03-04.pdf" TargetMode="External"/><Relationship Id="rId350" Type="http://schemas.openxmlformats.org/officeDocument/2006/relationships/hyperlink" Target="https://uis.unesco.org/en/glossary-term/out-school-rate-1-year-primary-primary-education-lower-secondary-education-upper" TargetMode="External"/><Relationship Id="rId406" Type="http://schemas.openxmlformats.org/officeDocument/2006/relationships/hyperlink" Target="https://sdmx.ilo.org/rest/data/ILO,EIP_3WAP_SEX_AGE_GEO_RT/.A....GEO_COV_NAT+GEO_COV_URB+GEO_COV_RUR" TargetMode="External"/><Relationship Id="rId588" Type="http://schemas.openxmlformats.org/officeDocument/2006/relationships/hyperlink" Target="https://ec.europa.eu/eurostat/api/dissemination/sdmx/2.1/data/spr_exp_ffa/..KND_HOM.TOTAL.PC_GDP" TargetMode="External"/><Relationship Id="rId9" Type="http://schemas.openxmlformats.org/officeDocument/2006/relationships/hyperlink" Target="http://data.uis.unesco.org/SDMX-JSON/data/SDG_DS/ADMI_ENDOFLOWERSEC_READ./all" TargetMode="External"/><Relationship Id="rId210" Type="http://schemas.openxmlformats.org/officeDocument/2006/relationships/hyperlink" Target="http://data.uis.unesco.org/SDMX-JSON/data/SDG_DS/PTRHC_2_TRAINED./all" TargetMode="External"/><Relationship Id="rId392" Type="http://schemas.openxmlformats.org/officeDocument/2006/relationships/hyperlink" Target="https://data.unicef.org/indicator-profile/MG_INTERNAL_DISP_PERS/" TargetMode="External"/><Relationship Id="rId448" Type="http://schemas.openxmlformats.org/officeDocument/2006/relationships/hyperlink" Target="https://data.un.org/ws/rest/data/DF_SDG_GLH/..VC_HTF_DETVOP" TargetMode="External"/><Relationship Id="rId252" Type="http://schemas.openxmlformats.org/officeDocument/2006/relationships/hyperlink" Target="https://data.un.org/ws/rest/data/DF_SDG_GLH/..SH_FPL_INFM" TargetMode="External"/><Relationship Id="rId294" Type="http://schemas.openxmlformats.org/officeDocument/2006/relationships/hyperlink" Target="http://data.uis.unesco.org/SDMX-JSON/data/NATMON_DS/XGDP_02_FSGOV./all" TargetMode="External"/><Relationship Id="rId308" Type="http://schemas.openxmlformats.org/officeDocument/2006/relationships/hyperlink" Target="https://data.un.org/ws/rest/data/DF_SDG_GLH/..SM_POP_REFG_OR" TargetMode="External"/><Relationship Id="rId515" Type="http://schemas.openxmlformats.org/officeDocument/2006/relationships/hyperlink" Target="https://ec.europa.eu/eurostat/cache/metadata/en/ilc_sieusilc.htm" TargetMode="External"/><Relationship Id="rId47" Type="http://schemas.openxmlformats.org/officeDocument/2006/relationships/hyperlink" Target="http://data.uis.unesco.org/SDMX-JSON/data/SDG_DS/SCHBSP_1_WINFSTUDIS./all" TargetMode="External"/><Relationship Id="rId89" Type="http://schemas.openxmlformats.org/officeDocument/2006/relationships/hyperlink" Target="https://ec.europa.eu/eurostat/api/dissemination/sdmx/2.1/data/crim_pris_age/...NR" TargetMode="External"/><Relationship Id="rId112" Type="http://schemas.openxmlformats.org/officeDocument/2006/relationships/hyperlink" Target="https://databank.worldbank.org/reports.aspx?source=2&amp;type=metadata&amp;series=SI.DST.FRST.10" TargetMode="External"/><Relationship Id="rId154" Type="http://schemas.openxmlformats.org/officeDocument/2006/relationships/hyperlink" Target="https://data.un.org/ws/rest/data/DF_SDG_GLH/..VC_SNS_WALN_DRK" TargetMode="External"/><Relationship Id="rId361" Type="http://schemas.openxmlformats.org/officeDocument/2006/relationships/hyperlink" Target="https://uis.unesco.org/en/glossary-term/proportion-teachers-minimum-required-qualifications-education-level" TargetMode="External"/><Relationship Id="rId557" Type="http://schemas.openxmlformats.org/officeDocument/2006/relationships/hyperlink" Target="https://education-estimates.org/out-of-school/data/" TargetMode="External"/><Relationship Id="rId599" Type="http://schemas.openxmlformats.org/officeDocument/2006/relationships/hyperlink" Target="https://sdmx.data.unicef.org/ws/public/sdmxapi/rest/data/UNICEF,GLOBAL_DATAFLOW,1.0/" TargetMode="External"/><Relationship Id="rId196" Type="http://schemas.openxmlformats.org/officeDocument/2006/relationships/hyperlink" Target="http://data.uis.unesco.org/SDMX-JSON/data/SDG_DS/READ_PRIMARY+READ_PRIMARY_F+READ_PRIMARY_M+READ_PRIMARY_URBAN+READ_PRIMARY_RURAL./all" TargetMode="External"/><Relationship Id="rId417" Type="http://schemas.openxmlformats.org/officeDocument/2006/relationships/hyperlink" Target="https://data.un.org/ws/rest/data/DF_SDG_GLH/..SE_ADT_ACTS.........SKILL_ONLSFT" TargetMode="External"/><Relationship Id="rId459" Type="http://schemas.openxmlformats.org/officeDocument/2006/relationships/hyperlink" Target="https://unstats.un.org/sdgs/metadata/files/Metadata-16-02-02.pdf" TargetMode="External"/><Relationship Id="rId16" Type="http://schemas.openxmlformats.org/officeDocument/2006/relationships/hyperlink" Target="http://data.uis.unesco.org/SDMX-JSON/data/SDG_DS/ROFST_1_CP+ROFST_1_F_CP+ROFST_1_M_CP./all" TargetMode="External"/><Relationship Id="rId221" Type="http://schemas.openxmlformats.org/officeDocument/2006/relationships/hyperlink" Target="http://data.uis.unesco.org/SDMX-JSON/data/NATMON_DS/PRP_2T3./all" TargetMode="External"/><Relationship Id="rId263" Type="http://schemas.openxmlformats.org/officeDocument/2006/relationships/hyperlink" Target="https://api.hdrdata.org/CountryIndicators/filter?indicator=gnipc" TargetMode="External"/><Relationship Id="rId319" Type="http://schemas.openxmlformats.org/officeDocument/2006/relationships/hyperlink" Target="http://data.uis.unesco.org/SDMX-JSON/data/NATMON_DS/X_PPP_FSGOV./all" TargetMode="External"/><Relationship Id="rId470" Type="http://schemas.openxmlformats.org/officeDocument/2006/relationships/hyperlink" Target="https://ec.europa.eu/eurostat/cache/metadata/en/ilc_sieusilc.htm" TargetMode="External"/><Relationship Id="rId526" Type="http://schemas.openxmlformats.org/officeDocument/2006/relationships/hyperlink" Target="https://data.unicef.org/resources/dataset/hiv-aids-statistical-tables/" TargetMode="External"/><Relationship Id="rId58" Type="http://schemas.openxmlformats.org/officeDocument/2006/relationships/hyperlink" Target="http://data.uis.unesco.org/SDMX-JSON/data/SDG_DS/CR_1+CR_1_F+CR_1_M+CR_1_URB+CR_1_URB_F+CR_1_URB_M+CR_1_RUR+CR_1_RUR_F+CR_1_RUR_M+CR_1_Q1+CR_1_Q1_F+CR_1_Q1_M+CR_1_Q2+CR_1_Q2_F+CR_1_Q2_M+CR_1_Q3+CR_1_Q3_F+CR_1_Q3_M+CR_1_Q4+CR_1_Q4_F+CR_1_Q4_M+CR_1_Q5+CR_1_Q5_F+CR_1_Q5_M+CR_1_RUR_Q1+CR_1_RUR_Q1_F+CR_1_RUR_Q1_M+CR_1_RUR_Q2+CR_1_RUR_Q2_F+CR_1_RUR_Q2_M+CR_1_RUR_Q3+CR_1_RUR_Q3_F+CR_1_RUR_Q3_M+CR_1_RUR_Q4+CR_1_RUR_Q4_F+CR_1_RUR_Q4_M+CR_1_RUR_Q5+CR_1_RUR_Q5_F+CR_1_RUR_Q5_M+CR_1_URB_Q1+CR_1_URB_Q1_F+CR_1_URB_Q1_M+CR_1_URB_Q2+CR_1_URB_Q2_F+CR_1_URB_Q2_M+CR_1_URB_Q3+CR_1_URB_Q3_F+CR_1_URB_Q3_M+CR_1_URB_Q4+CR_1_URB_Q4_F+CR_1_URB_Q4_M+CR_1_URB_Q5+CR_1_URB_Q5_F+CR_1_URB_Q5_M./all" TargetMode="External"/><Relationship Id="rId123" Type="http://schemas.openxmlformats.org/officeDocument/2006/relationships/hyperlink" Target="https://ec.europa.eu/eurostat/cache/metadata/en/sdg_04_31_esmsip2.htm" TargetMode="External"/><Relationship Id="rId330" Type="http://schemas.openxmlformats.org/officeDocument/2006/relationships/hyperlink" Target="https://uis.unesco.org/en/glossary-term/government-expenditure-education-ppp-millions" TargetMode="External"/><Relationship Id="rId568" Type="http://schemas.openxmlformats.org/officeDocument/2006/relationships/hyperlink" Target="https://education-estimates.org/out-of-school/data/" TargetMode="External"/><Relationship Id="rId165" Type="http://schemas.openxmlformats.org/officeDocument/2006/relationships/hyperlink" Target="https://data.unicef.org/indicator-profile/ECD_CHLD_36-59M_LMPSL/" TargetMode="External"/><Relationship Id="rId372" Type="http://schemas.openxmlformats.org/officeDocument/2006/relationships/hyperlink" Target="https://data.unicef.org/indicator-profile/ECD_CHLD_24-59M_ADLT_SRC/" TargetMode="External"/><Relationship Id="rId428" Type="http://schemas.openxmlformats.org/officeDocument/2006/relationships/hyperlink" Target="https://data.un.org/ws/rest/data/DF_SDG_GLH/..SE_ADT_ACTS.........SKILL_ICTCDV" TargetMode="External"/><Relationship Id="rId232" Type="http://schemas.openxmlformats.org/officeDocument/2006/relationships/hyperlink" Target="https://ec.europa.eu/eurostat/api/dissemination/sdmx/2.1/data/sdg_04_31/..PC" TargetMode="External"/><Relationship Id="rId274" Type="http://schemas.openxmlformats.org/officeDocument/2006/relationships/hyperlink" Target="https://sdmx.data.unicef.org/ws/public/sdmxapi/rest/data/CD2030,CD2030,1.0/.D22...CODU5_MEASLES.Y0T4...PCNT" TargetMode="External"/><Relationship Id="rId481" Type="http://schemas.openxmlformats.org/officeDocument/2006/relationships/hyperlink" Target="https://ec.europa.eu/eurostat/api/dissemination/sdmx/2.1/data/ilc_lvho05b/..HH_DCH" TargetMode="External"/><Relationship Id="rId27" Type="http://schemas.openxmlformats.org/officeDocument/2006/relationships/hyperlink" Target="http://data.uis.unesco.org/SDMX-JSON/data/NATMON_DS/OFST_1_CP+OFST_1_F_CP+OFST_1_M_CP./all" TargetMode="External"/><Relationship Id="rId69" Type="http://schemas.openxmlformats.org/officeDocument/2006/relationships/hyperlink" Target="https://databank.worldbank.org/reports.aspx?source=2&amp;type=metadata&amp;series=SI.POV.GINI" TargetMode="External"/><Relationship Id="rId134" Type="http://schemas.openxmlformats.org/officeDocument/2006/relationships/hyperlink" Target="https://data.unicef.org/indicator-profile/CME_TMY0T4/" TargetMode="External"/><Relationship Id="rId537" Type="http://schemas.openxmlformats.org/officeDocument/2006/relationships/hyperlink" Target="https://data.unicef.org/resources/dataset/hiv-aids-statistical-tables/" TargetMode="External"/><Relationship Id="rId579" Type="http://schemas.openxmlformats.org/officeDocument/2006/relationships/hyperlink" Target="http://stats.oecd.org/SDMX-JSON/data/SIGI2023/.SIGI" TargetMode="External"/><Relationship Id="rId80" Type="http://schemas.openxmlformats.org/officeDocument/2006/relationships/hyperlink" Target="https://databank.worldbank.org/reports.aspx?source=2&amp;type=metadata&amp;series=SH.XPD.OOPC.PC.CD" TargetMode="External"/><Relationship Id="rId176" Type="http://schemas.openxmlformats.org/officeDocument/2006/relationships/hyperlink" Target="https://sdmx.data.unicef.org/ws/public/sdmxapi/rest/data/CCRI/.CCRI_FLOODS_RIVERINE" TargetMode="External"/><Relationship Id="rId341" Type="http://schemas.openxmlformats.org/officeDocument/2006/relationships/hyperlink" Target="https://uis.unesco.org/en/glossary-term/participation-rate-organized-learning-one-year-official-primary-entry-age-sex" TargetMode="External"/><Relationship Id="rId383" Type="http://schemas.openxmlformats.org/officeDocument/2006/relationships/hyperlink" Target="https://sdmx.data.unicef.org/ws/public/sdmxapi/rest/data/UNICEF,MG,1.0/" TargetMode="External"/><Relationship Id="rId439" Type="http://schemas.openxmlformats.org/officeDocument/2006/relationships/hyperlink" Target="https://data.un.org/ws/rest/data/DF_SDG_GLH/..SE_GPI_ICTS.........SKILL_UPLD" TargetMode="External"/><Relationship Id="rId590" Type="http://schemas.openxmlformats.org/officeDocument/2006/relationships/hyperlink" Target="https://ec.europa.eu/eurostat/api/dissemination/sdmx/2.1/data/spr_exp_ffa/..CASH_LUMP_BRTH.TOTAL.PC_GDP" TargetMode="External"/><Relationship Id="rId604" Type="http://schemas.openxmlformats.org/officeDocument/2006/relationships/hyperlink" Target="https://ec.europa.eu/eurostat/api/dissemination/sdmx/2.1/data/ilc_mddw03/.HH_DCH.TOTAL" TargetMode="External"/><Relationship Id="rId201" Type="http://schemas.openxmlformats.org/officeDocument/2006/relationships/hyperlink" Target="http://data.uis.unesco.org/SDMX-JSON/data/SDG_DS/LR_AG15T24+LR_AG15T24_F+LR_AG15T24_M./all" TargetMode="External"/><Relationship Id="rId243" Type="http://schemas.openxmlformats.org/officeDocument/2006/relationships/hyperlink" Target="https://data.un.org/ws/rest/data/DF_SDG_GLH/..SL_DOM_TSPDCW" TargetMode="External"/><Relationship Id="rId285" Type="http://schemas.openxmlformats.org/officeDocument/2006/relationships/hyperlink" Target="https://enoc.eu/" TargetMode="External"/><Relationship Id="rId450" Type="http://schemas.openxmlformats.org/officeDocument/2006/relationships/hyperlink" Target="https://data.un.org/ws/rest/data/DF_SDG_GLH/..VC_HTF_DETVSX" TargetMode="External"/><Relationship Id="rId506" Type="http://schemas.openxmlformats.org/officeDocument/2006/relationships/hyperlink" Target="https://unstats.un.org/sdgs/dataportal/SDMXMetadataPage?1.a.2-SG_XPD_EDUC" TargetMode="External"/><Relationship Id="rId38" Type="http://schemas.openxmlformats.org/officeDocument/2006/relationships/hyperlink" Target="http://data.uis.unesco.org/SDMX-JSON/data/SDG_DS/YEARS_FC_COMP_02./all" TargetMode="External"/><Relationship Id="rId103" Type="http://schemas.openxmlformats.org/officeDocument/2006/relationships/hyperlink" Target="http://apps.who.int/gho/athena/api/GHO/GHED_GGHE-D_pc_US_SHA2011" TargetMode="External"/><Relationship Id="rId310" Type="http://schemas.openxmlformats.org/officeDocument/2006/relationships/hyperlink" Target="https://data.un.org/ws/rest/data/DF_SDG_GLH/..SL_DOM_TSPDCW" TargetMode="External"/><Relationship Id="rId492" Type="http://schemas.openxmlformats.org/officeDocument/2006/relationships/hyperlink" Target="https://databank.worldbank.org/reports.aspx?source=2&amp;type=metadata&amp;series=IQ.SPI.PIL1" TargetMode="External"/><Relationship Id="rId548" Type="http://schemas.openxmlformats.org/officeDocument/2006/relationships/hyperlink" Target="https://databank.worldbank.org/reports.aspx?source=2&amp;type=metadata&amp;series=SI.POV.MPUN" TargetMode="External"/><Relationship Id="rId91" Type="http://schemas.openxmlformats.org/officeDocument/2006/relationships/hyperlink" Target="https://ec.europa.eu/eurostat/api/dissemination/sdmx/2.1/data/ilc_lvhl11n/.PC.Y_LT65+Y_LT18" TargetMode="External"/><Relationship Id="rId145" Type="http://schemas.openxmlformats.org/officeDocument/2006/relationships/hyperlink" Target="http://data.uis.unesco.org/SDMX-JSON/data/NATMON_DS/299929./all" TargetMode="External"/><Relationship Id="rId187" Type="http://schemas.openxmlformats.org/officeDocument/2006/relationships/hyperlink" Target="https://www.oecd.org/els/family/child-well-being/data/dashboard/" TargetMode="External"/><Relationship Id="rId352" Type="http://schemas.openxmlformats.org/officeDocument/2006/relationships/hyperlink" Target="https://uis.unesco.org/en/glossary-term/out-school-rate-1-year-primary-primary-education-lower-secondary-education-upper" TargetMode="External"/><Relationship Id="rId394" Type="http://schemas.openxmlformats.org/officeDocument/2006/relationships/hyperlink" Target="https://sdmx.data.unicef.org/ws/public/sdmxapi/rest/data/UNICEF,FUNCTIONAL_DIFF,1.0/.FD_FUNC_DIFFICULTY....._T....0." TargetMode="External"/><Relationship Id="rId408" Type="http://schemas.openxmlformats.org/officeDocument/2006/relationships/hyperlink" Target="https://data.un.org/ws/rest/data/DF_SDG_GLH/..SE_GPI_ICTS.........SKILL_ICTCPT" TargetMode="External"/><Relationship Id="rId212" Type="http://schemas.openxmlformats.org/officeDocument/2006/relationships/hyperlink" Target="http://data.uis.unesco.org/SDMX-JSON/data/SDG_DS/PTRHC_02_TRAINED./all" TargetMode="External"/><Relationship Id="rId254" Type="http://schemas.openxmlformats.org/officeDocument/2006/relationships/hyperlink" Target="https://data.un.org/ws/rest/data/DF_SDG_GLH/..SH_FPL_INFMRH" TargetMode="External"/><Relationship Id="rId49" Type="http://schemas.openxmlformats.org/officeDocument/2006/relationships/hyperlink" Target="http://data.uis.unesco.org/SDMX-JSON/data/SDG_DS/SCHBSP_3_WINFSTUDIS./all" TargetMode="External"/><Relationship Id="rId114" Type="http://schemas.openxmlformats.org/officeDocument/2006/relationships/hyperlink" Target="https://data.unicef.org/indicator-profile/NT_ANT_WHZ_NE2/" TargetMode="External"/><Relationship Id="rId296" Type="http://schemas.openxmlformats.org/officeDocument/2006/relationships/hyperlink" Target="http://data.uis.unesco.org/SDMX-JSON/data/NATMON_DS/XGDP_2_FSGOV./all" TargetMode="External"/><Relationship Id="rId461" Type="http://schemas.openxmlformats.org/officeDocument/2006/relationships/hyperlink" Target="https://unstats.un.org/sdgs/metadata/files/Metadata-16-02-02.pdf" TargetMode="External"/><Relationship Id="rId517" Type="http://schemas.openxmlformats.org/officeDocument/2006/relationships/hyperlink" Target="https://ec.europa.eu/eurostat/cache/metadata/en/crim_sims.htm" TargetMode="External"/><Relationship Id="rId559" Type="http://schemas.openxmlformats.org/officeDocument/2006/relationships/hyperlink" Target="https://education-estimates.org/out-of-school/data/" TargetMode="External"/><Relationship Id="rId60" Type="http://schemas.openxmlformats.org/officeDocument/2006/relationships/hyperlink" Target="http://data.uis.unesco.org/SDMX-JSON/data/SDG_DS/EA_2T8_AG25T99+EA_2T8_AG25T99_F+EA_2T8_AG25T99_M+EA_2T8_AG25T99_URB+EA_2T8_AG25T99_URB_F+EA_2T8_AG25T99_URB_M+EA_2T8_AG25T99_RUR+EA_2T8_AG25T99_RUR_F+EA_2T8_AG25T99_RUR_M./all" TargetMode="External"/><Relationship Id="rId156" Type="http://schemas.openxmlformats.org/officeDocument/2006/relationships/hyperlink" Target="http://apps.who.int/gho/athena/api/GHO/NCD_BMI_PLUS2C" TargetMode="External"/><Relationship Id="rId198" Type="http://schemas.openxmlformats.org/officeDocument/2006/relationships/hyperlink" Target="http://data.uis.unesco.org/SDMX-JSON/data/SDG_DS/MATH_PRIMARY+MATH_PRIMARY_F+MATH_PRIMARY_M+MATH_PRIMARY_URBAN+MATH_PRIMARY_RURAL./all" TargetMode="External"/><Relationship Id="rId321" Type="http://schemas.openxmlformats.org/officeDocument/2006/relationships/hyperlink" Target="http://data.uis.unesco.org/SDMX-JSON/data/NATMON_DS/X_PPP_4_FSGOV./all" TargetMode="External"/><Relationship Id="rId363" Type="http://schemas.openxmlformats.org/officeDocument/2006/relationships/hyperlink" Target="https://uis.unesco.org/en/glossary-term/proportion-children-and-young-people-grades-23-b-end-primary-and-c-end-lower-secondary" TargetMode="External"/><Relationship Id="rId419" Type="http://schemas.openxmlformats.org/officeDocument/2006/relationships/hyperlink" Target="https://data.un.org/ws/rest/data/DF_SDG_GLH/..SE_ADT_ACTS.........SKILL_ICTSCRTY" TargetMode="External"/><Relationship Id="rId570" Type="http://schemas.openxmlformats.org/officeDocument/2006/relationships/hyperlink" Target="https://education-estimates.org/out-of-school/data/" TargetMode="External"/><Relationship Id="rId223" Type="http://schemas.openxmlformats.org/officeDocument/2006/relationships/hyperlink" Target="http://data.uis.unesco.org/ModalHelp/OECD/background-information-education-statistics-uis-database-en.pdf" TargetMode="External"/><Relationship Id="rId430" Type="http://schemas.openxmlformats.org/officeDocument/2006/relationships/hyperlink" Target="https://data.un.org/ws/rest/data/DF_SDG_GLH/..SE_GPI_ICTS.........SKILL_FONLCRS" TargetMode="External"/><Relationship Id="rId18" Type="http://schemas.openxmlformats.org/officeDocument/2006/relationships/hyperlink" Target="http://data.uis.unesco.org/SDMX-JSON/data/SDG_DS/ROFST_3_CP+ROFST_3_F_CP+ROFST_3_M_CP./all" TargetMode="External"/><Relationship Id="rId265" Type="http://schemas.openxmlformats.org/officeDocument/2006/relationships/hyperlink" Target="https://immunizationdata.who.int/" TargetMode="External"/><Relationship Id="rId472" Type="http://schemas.openxmlformats.org/officeDocument/2006/relationships/hyperlink" Target="https://ec.europa.eu/eurostat/api/dissemination/sdmx/2.1/data/ilc_hch14/.HC_DENT.TOTAL.DCH.TOTAL" TargetMode="External"/><Relationship Id="rId528" Type="http://schemas.openxmlformats.org/officeDocument/2006/relationships/hyperlink" Target="https://data.unicef.org/resources/dataset/hiv-aids-statistical-tables/" TargetMode="External"/><Relationship Id="rId125" Type="http://schemas.openxmlformats.org/officeDocument/2006/relationships/hyperlink" Target="https://treaties.un.org/pages/Treaties.aspx?id=4&amp;subid=A&amp;clang=_en" TargetMode="External"/><Relationship Id="rId167" Type="http://schemas.openxmlformats.org/officeDocument/2006/relationships/hyperlink" Target="https://sdmx.data.unicef.org/ws/public/sdmxapi/rest/data/UNICEF,PT_CM,1.0/" TargetMode="External"/><Relationship Id="rId332" Type="http://schemas.openxmlformats.org/officeDocument/2006/relationships/hyperlink" Target="https://uis.unesco.org/node/3079574" TargetMode="External"/><Relationship Id="rId374" Type="http://schemas.openxmlformats.org/officeDocument/2006/relationships/hyperlink" Target="https://ec.europa.eu/eurostat/databrowser/view/tps00204/default/table?lang=en" TargetMode="External"/><Relationship Id="rId581" Type="http://schemas.openxmlformats.org/officeDocument/2006/relationships/hyperlink" Target="https://ec.europa.eu/eurostat/api/dissemination/sdmx/2.1/data/spr_exp_func/..FAM.EUR_HAB" TargetMode="External"/><Relationship Id="rId71" Type="http://schemas.openxmlformats.org/officeDocument/2006/relationships/hyperlink" Target="https://ec.europa.eu/eurostat/cache/metadata/en/gov_10a_exp_esms.htm" TargetMode="External"/><Relationship Id="rId234" Type="http://schemas.openxmlformats.org/officeDocument/2006/relationships/hyperlink" Target="https://www.who.int/europe/initiatives/who-european-childhood-obesity-surveillance-initiative-(cosi" TargetMode="External"/><Relationship Id="rId2" Type="http://schemas.openxmlformats.org/officeDocument/2006/relationships/hyperlink" Target="https://data.unicef.org/indicator-profile/HVA_PED_ART_NUM/" TargetMode="External"/><Relationship Id="rId29" Type="http://schemas.openxmlformats.org/officeDocument/2006/relationships/hyperlink" Target="http://data.uis.unesco.org/SDMX-JSON/data/NATMON_DS/OFST_3_CP+OFST_3_F_CP+OFST_3_M_CP./all" TargetMode="External"/><Relationship Id="rId276" Type="http://schemas.openxmlformats.org/officeDocument/2006/relationships/hyperlink" Target="https://sdmx.data.unicef.org/ws/public/sdmxapi/rest/data/CD2030,CD2030,1.0/.D22...CODU5_MALARIA.Y0T4...PCNT" TargetMode="External"/><Relationship Id="rId441" Type="http://schemas.openxmlformats.org/officeDocument/2006/relationships/hyperlink" Target="https://data.un.org/ws/rest/data/DF_SDG_GLH/..SE_GPI_ICTS.........SKILL_ICTVRFY" TargetMode="External"/><Relationship Id="rId483" Type="http://schemas.openxmlformats.org/officeDocument/2006/relationships/hyperlink" Target="https://ec.europa.eu/eurostat/cache/metadata/en/ilc_sieusilc.htm" TargetMode="External"/><Relationship Id="rId539" Type="http://schemas.openxmlformats.org/officeDocument/2006/relationships/hyperlink" Target="https://data.un.org/ws/rest/data/DF_SDG_GLH/..VC_IHR_PSRCN" TargetMode="External"/><Relationship Id="rId40" Type="http://schemas.openxmlformats.org/officeDocument/2006/relationships/hyperlink" Target="http://data.uis.unesco.org/SDMX-JSON/data/NATMON_DS/20164+20165+42100./all" TargetMode="External"/><Relationship Id="rId136" Type="http://schemas.openxmlformats.org/officeDocument/2006/relationships/hyperlink" Target="http://data.uis.unesco.org/SDMX-JSON/data/SDG_DS/YEARS_FC_FREE_1T3./all" TargetMode="External"/><Relationship Id="rId178" Type="http://schemas.openxmlformats.org/officeDocument/2006/relationships/hyperlink" Target="https://sdmx.data.unicef.org/ws/public/sdmxapi/rest/data/CCRI/.CCRI_TROPICAL_CYCLONES" TargetMode="External"/><Relationship Id="rId301" Type="http://schemas.openxmlformats.org/officeDocument/2006/relationships/hyperlink" Target="http://data.uis.unesco.org/SDMX-JSON/data/NATMON_DS/XGDP_5T8_FSGOV./all" TargetMode="External"/><Relationship Id="rId343" Type="http://schemas.openxmlformats.org/officeDocument/2006/relationships/hyperlink" Target="https://uis.unesco.org/en/glossary-term/net-enrolment-rate-pre-primary-education-and-b-early-childhood-educational-development" TargetMode="External"/><Relationship Id="rId550" Type="http://schemas.openxmlformats.org/officeDocument/2006/relationships/hyperlink" Target="https://unstats.un.org/sdgs/metadata/files/Metadata-01-0B-01.pdf" TargetMode="External"/><Relationship Id="rId82" Type="http://schemas.openxmlformats.org/officeDocument/2006/relationships/hyperlink" Target="https://databank.worldbank.org/reports.aspx?source=2&amp;type=metadata&amp;series=SH.XPD.GHED.GE.ZS" TargetMode="External"/><Relationship Id="rId203" Type="http://schemas.openxmlformats.org/officeDocument/2006/relationships/hyperlink" Target="http://data.uis.unesco.org/SDMX-JSON/data/NATMON_DS/41940+41931+41922./all" TargetMode="External"/><Relationship Id="rId385" Type="http://schemas.openxmlformats.org/officeDocument/2006/relationships/hyperlink" Target="https://sdmx.data.unicef.org/ws/public/sdmxapi/rest/data/UNICEF,MG,1.0/.MG_INTERNAL_DISP_PERS.._T" TargetMode="External"/><Relationship Id="rId592" Type="http://schemas.openxmlformats.org/officeDocument/2006/relationships/hyperlink" Target="https://ec.europa.eu/eurostat/api/dissemination/sdmx/2.1/data/spr_exp_ffa/..CASH_LUMP_OTH.TOTAL.PC_GDP" TargetMode="External"/><Relationship Id="rId245" Type="http://schemas.openxmlformats.org/officeDocument/2006/relationships/hyperlink" Target="https://data.un.org/ws/rest/data/DF_SDG_GLH/..SL_DOM_TSPD" TargetMode="External"/><Relationship Id="rId287" Type="http://schemas.openxmlformats.org/officeDocument/2006/relationships/hyperlink" Target="https://immunizationdata.who.int/" TargetMode="External"/><Relationship Id="rId410" Type="http://schemas.openxmlformats.org/officeDocument/2006/relationships/hyperlink" Target="https://data.un.org/ws/rest/data/DF_SDG_GLH/..SE_ADT_ACTS.........SKILL_DLDONLD" TargetMode="External"/><Relationship Id="rId452" Type="http://schemas.openxmlformats.org/officeDocument/2006/relationships/hyperlink" Target="https://data.un.org/ws/rest/data/DF_SDG_GLH/..VC_HTF_DETVFLR" TargetMode="External"/><Relationship Id="rId494" Type="http://schemas.openxmlformats.org/officeDocument/2006/relationships/hyperlink" Target="https://databank.worldbank.org/reports.aspx?source=2&amp;type=metadata&amp;series=SP.POP.GROW" TargetMode="External"/><Relationship Id="rId508" Type="http://schemas.openxmlformats.org/officeDocument/2006/relationships/hyperlink" Target="https://data.un.org/ws/rest/data/DF_SDG_GLH/..SG_NHR_CMPLNC" TargetMode="External"/><Relationship Id="rId105" Type="http://schemas.openxmlformats.org/officeDocument/2006/relationships/hyperlink" Target="https://www.who.int/data/gho/indicator-metadata-registry/imr-details/4959" TargetMode="External"/><Relationship Id="rId147" Type="http://schemas.openxmlformats.org/officeDocument/2006/relationships/hyperlink" Target="http://data.uis.unesco.org/SDMX-JSON/data/NATMON_DS/999976./all" TargetMode="External"/><Relationship Id="rId312" Type="http://schemas.openxmlformats.org/officeDocument/2006/relationships/hyperlink" Target="https://unstats.un.org/sdgs/dataportal/SDMXMetadataPage?8.b.1-SL_CPA_YEMP" TargetMode="External"/><Relationship Id="rId354" Type="http://schemas.openxmlformats.org/officeDocument/2006/relationships/hyperlink" Target="https://uis.unesco.org/en/glossary-term/completion-rate-primary-education-lower-secondary-education-upper-secondary-education" TargetMode="External"/><Relationship Id="rId51" Type="http://schemas.openxmlformats.org/officeDocument/2006/relationships/hyperlink" Target="http://data.uis.unesco.org/SDMX-JSON/data/SDG_DS/NARA_AGM1+NARA_AGM1_F+NARA_AGM1_M+NARA_AGM1_URB+NARA_AGM1_URB_F+NARA_AGM1_URB_M+NARA_AGM1_RUR+NARA_AGM1_RUR_F+NARA_AGM1_RUR_M+NARA_AGM1_Q1+NARA_AGM1_Q1_F+NARA_AGM1_Q1_M+NARA_AGM1_Q2+NARA_AGM1_Q2_F+NARA_AGM1_Q2_M+NARA_AGM1_Q3+NARA_AGM1_Q3_F+NARA_AGM1_Q3_M+NARA_AGM1_Q4+NARA_AGM1_Q4_F+NARA_AGM1_Q4_M+NARA_AGM1_Q5+NARA_AGM1_Q5_F+NARA_AGM1_Q5_M+NARA_AGM1_RUR_Q1+NARA_AGM1_RUR_Q1_F+NARA_AGM1_RUR_Q1_M+NARA_AGM1_RUR_Q2+NARA_AGM1_RUR_Q2_F+NARA_AGM1_RUR_Q2_M+NARA_AGM1_RUR_Q3+NARA_AGM1_RUR_Q3_F+NARA_AGM1_RUR_Q3_M+NARA_AGM1_RUR_Q4+NARA_AGM1_RUR_Q4_F+NARA_AGM1_RUR_Q4_M+NARA_AGM1_RUR_Q5+NARA_AGM1_RUR_Q5_F+NARA_AGM1_RUR_Q5_M+NARA_AGM1_URB_Q1+NARA_AGM1_URB_Q1_F+NARA_AGM1_URB_Q1_M+NARA_AGM1_URB_Q2+NARA_AGM1_URB_Q2_F+NARA_AGM1_URB_Q2_M+NARA_AGM1_URB_Q3+NARA_AGM1_URB_Q3_F+NARA_AGM1_URB_Q3_M+NARA_AGM1_URB_Q4+NARA_AGM1_URB_Q4_F+NARA_AGM1_URB_Q4_M+NARA_AGM1_URB_Q5+NARA_AGM1_URB_Q5_F+NARA_AGM1_URB_Q5_M./all" TargetMode="External"/><Relationship Id="rId93" Type="http://schemas.openxmlformats.org/officeDocument/2006/relationships/hyperlink" Target="https://ec.europa.eu/eurostat/api/dissemination/sdmx/2.1/data/TESSI190/" TargetMode="External"/><Relationship Id="rId189" Type="http://schemas.openxmlformats.org/officeDocument/2006/relationships/hyperlink" Target="http://data.uis.unesco.org/SDMX-JSON/data/NATMON_DS/40054+40050+40032./all" TargetMode="External"/><Relationship Id="rId396" Type="http://schemas.openxmlformats.org/officeDocument/2006/relationships/hyperlink" Target="https://ec.europa.eu/eurostat/api/dissemination/sdmx/2.1/data/ilc_peps01n/.THS_PER" TargetMode="External"/><Relationship Id="rId561" Type="http://schemas.openxmlformats.org/officeDocument/2006/relationships/hyperlink" Target="https://education-estimates.org/out-of-school/data/" TargetMode="External"/><Relationship Id="rId214" Type="http://schemas.openxmlformats.org/officeDocument/2006/relationships/hyperlink" Target="http://data.uis.unesco.org/SDMX-JSON/data/SDG_DS/PTRHC_1_QUALIFIED./all" TargetMode="External"/><Relationship Id="rId256" Type="http://schemas.openxmlformats.org/officeDocument/2006/relationships/hyperlink" Target="https://unstats.un.org/sdgs/dataportal/SDMXMetadataPage?5.6.1-SH_FPL_INFMSR" TargetMode="External"/><Relationship Id="rId298" Type="http://schemas.openxmlformats.org/officeDocument/2006/relationships/hyperlink" Target="http://data.uis.unesco.org/SDMX-JSON/data/NATMON_DS/XGDP_2T3_FSGOV./all" TargetMode="External"/><Relationship Id="rId421" Type="http://schemas.openxmlformats.org/officeDocument/2006/relationships/hyperlink" Target="https://data.un.org/ws/rest/data/DF_SDG_GLH/..SE_ADT_ACTS.........SKILL_UPLD" TargetMode="External"/><Relationship Id="rId463" Type="http://schemas.openxmlformats.org/officeDocument/2006/relationships/hyperlink" Target="https://data.un.org/ws/rest/data/DF_SDG_GLH/..VC_HTF_DETVR" TargetMode="External"/><Relationship Id="rId519" Type="http://schemas.openxmlformats.org/officeDocument/2006/relationships/hyperlink" Target="https://ec.europa.eu/eurostat/cache/metadata/en/ilc_sieusilc.htm" TargetMode="External"/><Relationship Id="rId116" Type="http://schemas.openxmlformats.org/officeDocument/2006/relationships/hyperlink" Target="https://data.unicef.org/indicator-profile/HVA_PMTCT_STAT_CVG/" TargetMode="External"/><Relationship Id="rId158" Type="http://schemas.openxmlformats.org/officeDocument/2006/relationships/hyperlink" Target="https://data.un.org/ws/rest/data/DF_SDG_GLH/..SG_STT_NSDSFDGVT" TargetMode="External"/><Relationship Id="rId323" Type="http://schemas.openxmlformats.org/officeDocument/2006/relationships/hyperlink" Target="http://data.uis.unesco.org/SDMX-JSON/data/NATMON_DS/X_PPPCONST_02_FSGOV./all" TargetMode="External"/><Relationship Id="rId530" Type="http://schemas.openxmlformats.org/officeDocument/2006/relationships/hyperlink" Target="https://data.unicef.org/resources/dataset/hiv-aids-statistical-tables/" TargetMode="External"/><Relationship Id="rId20" Type="http://schemas.openxmlformats.org/officeDocument/2006/relationships/hyperlink" Target="http://data.uis.unesco.org/SDMX-JSON/data/SDG_DS/ROFST_AGM1_CP+ROFST_AGM1_F_CP+ROFST_AGM1_M_CP./all" TargetMode="External"/><Relationship Id="rId62" Type="http://schemas.openxmlformats.org/officeDocument/2006/relationships/hyperlink" Target="http://data.uis.unesco.org/SDMX-JSON/data/SDG_DS/TRTP_02+TRTP_02_F+TRTP_02_M./all" TargetMode="External"/><Relationship Id="rId365" Type="http://schemas.openxmlformats.org/officeDocument/2006/relationships/hyperlink" Target="https://ec.europa.eu/eurostat/api/dissemination/sdmx/2.1/data/ilc_li02/.PC.LI_R_MD60" TargetMode="External"/><Relationship Id="rId572" Type="http://schemas.openxmlformats.org/officeDocument/2006/relationships/hyperlink" Target="https://education-estimates.org/out-of-school/data/" TargetMode="External"/><Relationship Id="rId225" Type="http://schemas.openxmlformats.org/officeDocument/2006/relationships/hyperlink" Target="https://ec.europa.eu/eurostat/api/dissemination/sdmx/2.1/data/ISOC_CISCI_PRV20/.IND_TOTAL+Y0_15+Y16_24.I_MAPS.PC_IND_IU3" TargetMode="External"/><Relationship Id="rId267" Type="http://schemas.openxmlformats.org/officeDocument/2006/relationships/hyperlink" Target="https://immunizationdata.who.int/" TargetMode="External"/><Relationship Id="rId432" Type="http://schemas.openxmlformats.org/officeDocument/2006/relationships/hyperlink" Target="https://data.un.org/ws/rest/data/DF_SDG_GLH/..SE_GPI_ICTS.........SKILL_GSPUR" TargetMode="External"/><Relationship Id="rId474" Type="http://schemas.openxmlformats.org/officeDocument/2006/relationships/hyperlink" Target="https://ec.europa.eu/eurostat/cache/metadata/en/ilc_sieusilc.htm" TargetMode="External"/><Relationship Id="rId127" Type="http://schemas.openxmlformats.org/officeDocument/2006/relationships/hyperlink" Target="https://ec.europa.eu/eurostat/cache/metadata/en/gov_10a_main_esms.htm" TargetMode="External"/><Relationship Id="rId31" Type="http://schemas.openxmlformats.org/officeDocument/2006/relationships/hyperlink" Target="http://data.uis.unesco.org/SDMX-JSON/data/NATMON_DS/GER_3_GPI./all" TargetMode="External"/><Relationship Id="rId73" Type="http://schemas.openxmlformats.org/officeDocument/2006/relationships/hyperlink" Target="https://ec.europa.eu/eurostat/api/dissemination/sdmx/2.1/data/spr_exp_func/..FAM.PC_GDP" TargetMode="External"/><Relationship Id="rId169" Type="http://schemas.openxmlformats.org/officeDocument/2006/relationships/hyperlink" Target="https://sdmx.data.unicef.org/ws/public/sdmxapi/rest/data/CCRI/.CCRI_CHLD_HEALTH_NUTRITION" TargetMode="External"/><Relationship Id="rId334" Type="http://schemas.openxmlformats.org/officeDocument/2006/relationships/hyperlink" Target="https://uis.unesco.org/en/glossary-term/number-years-free-and-b-compulsory-pre-primary-education-guaranteed-legal-frameworks" TargetMode="External"/><Relationship Id="rId376" Type="http://schemas.openxmlformats.org/officeDocument/2006/relationships/hyperlink" Target="https://ec.europa.eu/eurostat/cache/metadata/en/demo_pop_esms.htm" TargetMode="External"/><Relationship Id="rId541" Type="http://schemas.openxmlformats.org/officeDocument/2006/relationships/hyperlink" Target="https://data.un.org/ws/rest/data/DF_SDG_GLH/..VC_IHR_PSRC" TargetMode="External"/><Relationship Id="rId583" Type="http://schemas.openxmlformats.org/officeDocument/2006/relationships/hyperlink" Target="https://ec.europa.eu/eurostat/api/dissemination/sdmx/2.1/data/spr_exp_ffa/..KND.TOTAL.PC_GDP" TargetMode="External"/><Relationship Id="rId4" Type="http://schemas.openxmlformats.org/officeDocument/2006/relationships/hyperlink" Target="https://data.unicef.org/indicator-profile/CME_MRY0/" TargetMode="External"/><Relationship Id="rId180" Type="http://schemas.openxmlformats.org/officeDocument/2006/relationships/hyperlink" Target="https://sdmx.data.unicef.org/ws/public/sdmxapi/rest/data/CCRI/.CCRI_HEATWAVES" TargetMode="External"/><Relationship Id="rId236" Type="http://schemas.openxmlformats.org/officeDocument/2006/relationships/hyperlink" Target="https://www.who.int/europe/initiatives/who-european-childhood-obesity-surveillance-initiative-(cosi" TargetMode="External"/><Relationship Id="rId278" Type="http://schemas.openxmlformats.org/officeDocument/2006/relationships/hyperlink" Target="https://sdmx.data.unicef.org/ws/public/sdmxapi/rest/data/CD2030,CD2030,1.0/.D22...CODU5_SEPSIS.Y0T4...PCNT" TargetMode="External"/><Relationship Id="rId401" Type="http://schemas.openxmlformats.org/officeDocument/2006/relationships/hyperlink" Target="http://data.uis.unesco.org/SDMX-JSON/data/SDG_DS/PRYA_12MO+PRYA_12MO_F+PRYA_12MO_M./all" TargetMode="External"/><Relationship Id="rId443" Type="http://schemas.openxmlformats.org/officeDocument/2006/relationships/hyperlink" Target="https://data.un.org/ws/rest/data/DF_SDG_GLH/..VC_VOV_PSYCHL" TargetMode="External"/><Relationship Id="rId303" Type="http://schemas.openxmlformats.org/officeDocument/2006/relationships/hyperlink" Target="http://data.uis.unesco.org/SDMX-JSON/data/NATMON_DS/PRP_0./all" TargetMode="External"/><Relationship Id="rId485" Type="http://schemas.openxmlformats.org/officeDocument/2006/relationships/hyperlink" Target="https://ec.europa.eu/eurostat/cache/metadata/en/ilc_sieusilc.htm" TargetMode="External"/><Relationship Id="rId42" Type="http://schemas.openxmlformats.org/officeDocument/2006/relationships/hyperlink" Target="http://data.uis.unesco.org/SDMX-JSON/data/NATMON_DS/PRP_02./all" TargetMode="External"/><Relationship Id="rId84" Type="http://schemas.openxmlformats.org/officeDocument/2006/relationships/hyperlink" Target="http://data.uis.unesco.org/SDMX-JSON/data/SDG_DS/XGDP_FSGOV./all" TargetMode="External"/><Relationship Id="rId138" Type="http://schemas.openxmlformats.org/officeDocument/2006/relationships/hyperlink" Target="http://data.uis.unesco.org/SDMX-JSON/data/NATMON_DS/299902./all" TargetMode="External"/><Relationship Id="rId345" Type="http://schemas.openxmlformats.org/officeDocument/2006/relationships/hyperlink" Target="https://uis.unesco.org/en/glossary-term/total-net-enrolment-rate" TargetMode="External"/><Relationship Id="rId387" Type="http://schemas.openxmlformats.org/officeDocument/2006/relationships/hyperlink" Target="https://sdmx.data.unicef.org/ws/public/sdmxapi/rest/data/UNICEF,MG,1.0/.MG_INTERNAL_DISP_PERS..POP_DISASTER" TargetMode="External"/><Relationship Id="rId510" Type="http://schemas.openxmlformats.org/officeDocument/2006/relationships/hyperlink" Target="https://data.unicef.org/indicator-profile/HVA_PED_EID_CVG/" TargetMode="External"/><Relationship Id="rId552" Type="http://schemas.openxmlformats.org/officeDocument/2006/relationships/hyperlink" Target="https://data.un.org/ws/rest/data/DF_SDG_GLH/..SE_ACC_HNDWSH......ISCED11_2" TargetMode="External"/><Relationship Id="rId594" Type="http://schemas.openxmlformats.org/officeDocument/2006/relationships/hyperlink" Target="https://ec.europa.eu/eurostat/api/dissemination/sdmx/2.1/data/spr_exp_ffa/..CASH_P_FAM_ALL..PC_GDP" TargetMode="External"/><Relationship Id="rId191" Type="http://schemas.openxmlformats.org/officeDocument/2006/relationships/hyperlink" Target="http://data.uis.unesco.org/SDMX-JSON/data/NATMON_DS/PRP_2./all" TargetMode="External"/><Relationship Id="rId205" Type="http://schemas.openxmlformats.org/officeDocument/2006/relationships/hyperlink" Target="http://data.uis.unesco.org/SDMX-JSON/data/NATMON_DS/REPR_2_CP+REPR_2_F_CP+REPR_2_M_CP./all" TargetMode="External"/><Relationship Id="rId247" Type="http://schemas.openxmlformats.org/officeDocument/2006/relationships/hyperlink" Target="https://unstats.un.org/sdgs/dataportal/SDMXMetadataPage?5.4.1-SL_DOM_TSPD" TargetMode="External"/><Relationship Id="rId412" Type="http://schemas.openxmlformats.org/officeDocument/2006/relationships/hyperlink" Target="https://data.un.org/ws/rest/data/DF_SDG_GLH/..SE_ADT_ACTS.........SKILL_GSINF" TargetMode="External"/><Relationship Id="rId107" Type="http://schemas.openxmlformats.org/officeDocument/2006/relationships/hyperlink" Target="https://databank.worldbank.org/reports.aspx?source=2&amp;type=metadata&amp;series=SI.POV.UMIC" TargetMode="External"/><Relationship Id="rId289" Type="http://schemas.openxmlformats.org/officeDocument/2006/relationships/hyperlink" Target="https://ec.europa.eu/eurostat/cache/metadata/en/demo_fer_esms.htm" TargetMode="External"/><Relationship Id="rId454" Type="http://schemas.openxmlformats.org/officeDocument/2006/relationships/hyperlink" Target="https://data.un.org/ws/rest/data/DF_SDG_GLH/..VC_HTF_DETVOGR" TargetMode="External"/><Relationship Id="rId496" Type="http://schemas.openxmlformats.org/officeDocument/2006/relationships/hyperlink" Target="https://databank.worldbank.org/reports.aspx?source=2&amp;type=metadata&amp;series=SP.POP.DPND.YG" TargetMode="External"/><Relationship Id="rId11" Type="http://schemas.openxmlformats.org/officeDocument/2006/relationships/hyperlink" Target="http://data.uis.unesco.org/SDMX-JSON/data/SDG_DS/ADMI_GRADE2OR3PRIM_READ./all" TargetMode="External"/><Relationship Id="rId53" Type="http://schemas.openxmlformats.org/officeDocument/2006/relationships/hyperlink" Target="https://data.unicef.org/indicator-profile/NT_CF_ISSSF_FL/" TargetMode="External"/><Relationship Id="rId149" Type="http://schemas.openxmlformats.org/officeDocument/2006/relationships/hyperlink" Target="http://data.uis.unesco.org/SDMX-JSON/data/NATMON_DS/999988./all" TargetMode="External"/><Relationship Id="rId314" Type="http://schemas.openxmlformats.org/officeDocument/2006/relationships/hyperlink" Target="http://data.uis.unesco.org/SDMX-JSON/data/NATMON_DS/X_PPP_2T3_FSGOV./all" TargetMode="External"/><Relationship Id="rId356" Type="http://schemas.openxmlformats.org/officeDocument/2006/relationships/hyperlink" Target="https://uis.unesco.org/en/glossary-term/completion-rate-primary-education-lower-secondary-education-upper-secondary-education" TargetMode="External"/><Relationship Id="rId398" Type="http://schemas.openxmlformats.org/officeDocument/2006/relationships/hyperlink" Target="http://data.uis.unesco.org/SDMX-JSON/data/NATMON_DS/25051+25055+42614./all" TargetMode="External"/><Relationship Id="rId521" Type="http://schemas.openxmlformats.org/officeDocument/2006/relationships/hyperlink" Target="https://ec.europa.eu/eurostat/cache/metadata/en/ilc_sieusilc.htm" TargetMode="External"/><Relationship Id="rId563" Type="http://schemas.openxmlformats.org/officeDocument/2006/relationships/hyperlink" Target="https://education-estimates.org/out-of-school/data/" TargetMode="External"/><Relationship Id="rId95" Type="http://schemas.openxmlformats.org/officeDocument/2006/relationships/hyperlink" Target="https://www.who.int/data/gho/indicator-metadata-registry/imr-details/2256" TargetMode="External"/><Relationship Id="rId160" Type="http://schemas.openxmlformats.org/officeDocument/2006/relationships/hyperlink" Target="https://ec.europa.eu/eurostat/cache/metadata/en/isoc_i_esms.htm" TargetMode="External"/><Relationship Id="rId216" Type="http://schemas.openxmlformats.org/officeDocument/2006/relationships/hyperlink" Target="http://data.uis.unesco.org/SDMX-JSON/data/SDG_DS/PTRHC_3_QUALIFIED./all" TargetMode="External"/><Relationship Id="rId423" Type="http://schemas.openxmlformats.org/officeDocument/2006/relationships/hyperlink" Target="https://data.un.org/ws/rest/data/DF_SDG_GLH/..SE_ADT_ACTS.........SKILL_ICTVRFY" TargetMode="External"/><Relationship Id="rId258" Type="http://schemas.openxmlformats.org/officeDocument/2006/relationships/hyperlink" Target="https://unstats.un.org/sdgs/dataportal/SDMXMetadataPage?5.6.1-SH_FPL_INFMRH" TargetMode="External"/><Relationship Id="rId465" Type="http://schemas.openxmlformats.org/officeDocument/2006/relationships/hyperlink" Target="https://unstats.un.org/sdgs/metadata/files/Metadata-16-02-02.pdf" TargetMode="External"/><Relationship Id="rId22" Type="http://schemas.openxmlformats.org/officeDocument/2006/relationships/hyperlink" Target="http://data.uis.unesco.org/SDMX-JSON/data/SDG_DS/ROFST_1T3_CP+ROFST_1T3_F_CP+ROFST_1T3_M_CP./all" TargetMode="External"/><Relationship Id="rId64" Type="http://schemas.openxmlformats.org/officeDocument/2006/relationships/hyperlink" Target="http://data.uis.unesco.org/SDMX-JSON/data/SDG_DS/TRTP_2+TRTP_2_F+TRTP_2_M./all" TargetMode="External"/><Relationship Id="rId118" Type="http://schemas.openxmlformats.org/officeDocument/2006/relationships/hyperlink" Target="https://treaties.un.org/pages/Treaties.aspx?id=4&amp;subid=A&amp;clang=_en" TargetMode="External"/><Relationship Id="rId325" Type="http://schemas.openxmlformats.org/officeDocument/2006/relationships/hyperlink" Target="https://ec.europa.eu/eurostat/cache/metadata/en/gov_10a_main_esms.htm" TargetMode="External"/><Relationship Id="rId367" Type="http://schemas.openxmlformats.org/officeDocument/2006/relationships/hyperlink" Target="https://ec.europa.eu/eurostat/api/dissemination/sdmx/2.1/data/ilc_mdho05/..TOTAL.TOTAL" TargetMode="External"/><Relationship Id="rId532" Type="http://schemas.openxmlformats.org/officeDocument/2006/relationships/hyperlink" Target="https://data.unicef.org/resources/dataset/hiv-aids-statistical-tables/" TargetMode="External"/><Relationship Id="rId574" Type="http://schemas.openxmlformats.org/officeDocument/2006/relationships/hyperlink" Target="https://education-estimates.org/completion/data/" TargetMode="External"/><Relationship Id="rId171" Type="http://schemas.openxmlformats.org/officeDocument/2006/relationships/hyperlink" Target="https://sdmx.data.unicef.org/ws/public/sdmxapi/rest/data/CCRI/.CCRI_WASH" TargetMode="External"/><Relationship Id="rId227" Type="http://schemas.openxmlformats.org/officeDocument/2006/relationships/hyperlink" Target="https://sdmx.data.unicef.org/ws/public/sdmxapi/rest/data/PT/" TargetMode="External"/><Relationship Id="rId269" Type="http://schemas.openxmlformats.org/officeDocument/2006/relationships/hyperlink" Target="https://immunizationdata.who.int/" TargetMode="External"/><Relationship Id="rId434" Type="http://schemas.openxmlformats.org/officeDocument/2006/relationships/hyperlink" Target="https://data.un.org/ws/rest/data/DF_SDG_GLH/..SE_GPI_ICTS.........SKILL_INTBNK" TargetMode="External"/><Relationship Id="rId476" Type="http://schemas.openxmlformats.org/officeDocument/2006/relationships/hyperlink" Target="https://ec.europa.eu/eurostat/cache/metadata/en/ilc_sieusilc.htm" TargetMode="External"/><Relationship Id="rId33" Type="http://schemas.openxmlformats.org/officeDocument/2006/relationships/hyperlink" Target="http://data.uis.unesco.org/SDMX-JSON/data/NATMON_DS/OFST_AGM1_CP+OFST_AGM1_F_CP+OFST_AGM1_M_CP./all" TargetMode="External"/><Relationship Id="rId129" Type="http://schemas.openxmlformats.org/officeDocument/2006/relationships/hyperlink" Target="https://www.who.int/data/gho/data/indicators/indicator-details/GHO/uhc-sci-components-noncommunicable-diseases" TargetMode="External"/><Relationship Id="rId280" Type="http://schemas.openxmlformats.org/officeDocument/2006/relationships/hyperlink" Target="https://sdmx.data.unicef.org/ws/public/sdmxapi/rest/data/CD2030,CD2030,1.0/.D22...CODU5_CONGENITAL_ANOMALIES.Y0T4...PCNT" TargetMode="External"/><Relationship Id="rId336" Type="http://schemas.openxmlformats.org/officeDocument/2006/relationships/hyperlink" Target="https://uis.unesco.org/en/glossary-term/number-years-free-and-b-compulsory-primary-and-secondary-education-guaranteed-legal" TargetMode="External"/><Relationship Id="rId501" Type="http://schemas.openxmlformats.org/officeDocument/2006/relationships/hyperlink" Target="https://data.un.org/ws/rest/data/DF_SDG_GLH/..SG_XPD_HLTH" TargetMode="External"/><Relationship Id="rId543" Type="http://schemas.openxmlformats.org/officeDocument/2006/relationships/hyperlink" Target="https://data.un.org/ws/rest/data/DF_SDG_GLH/..SE_ACS_SANIT......ISCED11_1" TargetMode="External"/><Relationship Id="rId75" Type="http://schemas.openxmlformats.org/officeDocument/2006/relationships/hyperlink" Target="https://data.unicef.org/indicator-profile/IM_MCV1/" TargetMode="External"/><Relationship Id="rId140" Type="http://schemas.openxmlformats.org/officeDocument/2006/relationships/hyperlink" Target="http://data.uis.unesco.org/SDMX-JSON/data/NATMON_DS/999977./all" TargetMode="External"/><Relationship Id="rId182" Type="http://schemas.openxmlformats.org/officeDocument/2006/relationships/hyperlink" Target="https://sdmx.data.unicef.org/ws/public/sdmxapi/rest/data/CCRI/.CCRI_POLLUTION_SOIL_WATER" TargetMode="External"/><Relationship Id="rId378" Type="http://schemas.openxmlformats.org/officeDocument/2006/relationships/hyperlink" Target="https://sdmx.data.unicef.org/ws/public/sdmxapi/rest/data/UNICEF,MG,1.0/.MG_INTNL_MG_CNTRY_DEST.._T" TargetMode="External"/><Relationship Id="rId403" Type="http://schemas.openxmlformats.org/officeDocument/2006/relationships/hyperlink" Target="https://sdmx.ilo.org/rest/data/ILO,UNE_3EAP_SEX_AGE_GEO_RT/.....GEO_COV_NAT+GEO_COV_URB+GEO_COV_RUR" TargetMode="External"/><Relationship Id="rId585" Type="http://schemas.openxmlformats.org/officeDocument/2006/relationships/hyperlink" Target="https://ec.europa.eu/eurostat/api/dissemination/sdmx/2.1/data/spr_exp_ffa/..CASH_P.TOTAL.PC_GDP" TargetMode="External"/><Relationship Id="rId6" Type="http://schemas.openxmlformats.org/officeDocument/2006/relationships/hyperlink" Target="http://data.uis.unesco.org/SDMX-JSON/data/SDG_DS/ADMI_ENDOFPRIM_READ./all" TargetMode="External"/><Relationship Id="rId238" Type="http://schemas.openxmlformats.org/officeDocument/2006/relationships/hyperlink" Target="https://data.un.org/ws/rest/data/DF_SDG_GLH/..SG_LGL_GENEQLFP" TargetMode="External"/><Relationship Id="rId445" Type="http://schemas.openxmlformats.org/officeDocument/2006/relationships/hyperlink" Target="https://data.un.org/ws/rest/data/DF_SDG_GLH/..VC_VOV_SEX_ASLT" TargetMode="External"/><Relationship Id="rId487" Type="http://schemas.openxmlformats.org/officeDocument/2006/relationships/hyperlink" Target="https://ec.europa.eu/eurostat/api/dissemination/sdmx/2.1/data/ilc_hch14/.HC_MED.TOTAL.DCH.TOTAL" TargetMode="External"/><Relationship Id="rId291" Type="http://schemas.openxmlformats.org/officeDocument/2006/relationships/hyperlink" Target="https://ec.europa.eu/eurostat/api/dissemination/sdmx/2.1/data/DEMO_FRATE/..TOTAL" TargetMode="External"/><Relationship Id="rId305" Type="http://schemas.openxmlformats.org/officeDocument/2006/relationships/hyperlink" Target="https://data.un.org/ws/rest/data/DF_SDG_GLH/..SL_DOM_TSPDCW" TargetMode="External"/><Relationship Id="rId347" Type="http://schemas.openxmlformats.org/officeDocument/2006/relationships/hyperlink" Target="https://uis.unesco.org/en/glossary-term/out-school-children-adolescents-and-youth-number" TargetMode="External"/><Relationship Id="rId512" Type="http://schemas.openxmlformats.org/officeDocument/2006/relationships/hyperlink" Target="https://data.unicef.org/indicator-profile/HVA_PED_EID_NUM/" TargetMode="External"/><Relationship Id="rId44" Type="http://schemas.openxmlformats.org/officeDocument/2006/relationships/hyperlink" Target="http://data.uis.unesco.org/SDMX-JSON/data/NATMON_DS/20062+20063+40035./all" TargetMode="External"/><Relationship Id="rId86" Type="http://schemas.openxmlformats.org/officeDocument/2006/relationships/hyperlink" Target="https://ec.europa.eu/eurostat/cache/metadata/en/edat1_esms.htm" TargetMode="External"/><Relationship Id="rId151" Type="http://schemas.openxmlformats.org/officeDocument/2006/relationships/hyperlink" Target="http://data.uis.unesco.org/SDMX-JSON/data/NATMON_DS/XSPENDP_FDPUB_FNCAP./all" TargetMode="External"/><Relationship Id="rId389" Type="http://schemas.openxmlformats.org/officeDocument/2006/relationships/hyperlink" Target="https://data.unicef.org/indicator-profile/MG_RFGS_CNTRY_ASYLM/" TargetMode="External"/><Relationship Id="rId554" Type="http://schemas.openxmlformats.org/officeDocument/2006/relationships/hyperlink" Target="https://data.un.org/ws/rest/data/DF_SDG_GLH/..SE_ACS_H2O......ISCED11_1" TargetMode="External"/><Relationship Id="rId596" Type="http://schemas.openxmlformats.org/officeDocument/2006/relationships/hyperlink" Target="https://ec.europa.eu/eurostat/api/dissemination/sdmx/2.1/data/spr_exp_ffa/..CASH_P_PARL.TOTAL.PC_GDP" TargetMode="External"/><Relationship Id="rId193" Type="http://schemas.openxmlformats.org/officeDocument/2006/relationships/hyperlink" Target="http://data.uis.unesco.org/SDMX-JSON/data/SDG_DS/READ_G2T3+READ_G2T3_F+READ_G2T3_M+READ_G2T3_URBAN+READ_G2T3_RURAL./all" TargetMode="External"/><Relationship Id="rId207" Type="http://schemas.openxmlformats.org/officeDocument/2006/relationships/hyperlink" Target="http://data.uis.unesco.org/SDMX-JSON/data/NATMON_DS/PRP_4./all" TargetMode="External"/><Relationship Id="rId249" Type="http://schemas.openxmlformats.org/officeDocument/2006/relationships/hyperlink" Target="https://data.un.org/ws/rest/data/DF_SDG_GLH/..SL_DOM_TSPDCW" TargetMode="External"/><Relationship Id="rId414" Type="http://schemas.openxmlformats.org/officeDocument/2006/relationships/hyperlink" Target="https://data.un.org/ws/rest/data/DF_SDG_GLH/..SE_ADT_ACTS.........SKILL_HLTHINF" TargetMode="External"/><Relationship Id="rId456" Type="http://schemas.openxmlformats.org/officeDocument/2006/relationships/hyperlink" Target="https://unstats.un.org/sdgs/metadata/files/Metadata-16-02-02.pdf" TargetMode="External"/><Relationship Id="rId498" Type="http://schemas.openxmlformats.org/officeDocument/2006/relationships/hyperlink" Target="https://www.oecd.org/els/family/child-well-being/data/dashboard/" TargetMode="External"/><Relationship Id="rId13" Type="http://schemas.openxmlformats.org/officeDocument/2006/relationships/hyperlink" Target="http://data.uis.unesco.org/SDMX-JSON/data/SDG_DS/GER_02+GER_02_F+GER_02_M./all" TargetMode="External"/><Relationship Id="rId109" Type="http://schemas.openxmlformats.org/officeDocument/2006/relationships/hyperlink" Target="https://databank.worldbank.org/reports.aspx?source=2&amp;type=metadata&amp;series=NY.GDP.MKTP.KN" TargetMode="External"/><Relationship Id="rId260" Type="http://schemas.openxmlformats.org/officeDocument/2006/relationships/hyperlink" Target="https://api.hdrdata.org/CountryIndicators/filter?indicator=hdi" TargetMode="External"/><Relationship Id="rId316" Type="http://schemas.openxmlformats.org/officeDocument/2006/relationships/hyperlink" Target="http://data.uis.unesco.org/SDMX-JSON/data/NATMON_DS/XX_PPP_1_FSGOV./all" TargetMode="External"/><Relationship Id="rId523" Type="http://schemas.openxmlformats.org/officeDocument/2006/relationships/hyperlink" Target="https://ec.europa.eu/eurostat/cache/metadata/en/earn_minw_esms.htm" TargetMode="External"/><Relationship Id="rId55" Type="http://schemas.openxmlformats.org/officeDocument/2006/relationships/hyperlink" Target="https://data.unicef.org/indicator-profile/NT_CF_MAD/" TargetMode="External"/><Relationship Id="rId97" Type="http://schemas.openxmlformats.org/officeDocument/2006/relationships/hyperlink" Target="https://www.who.int/data/gho/indicator-metadata-registry/imr-details/4801" TargetMode="External"/><Relationship Id="rId120" Type="http://schemas.openxmlformats.org/officeDocument/2006/relationships/hyperlink" Target="https://data.unicef.org/indicator-profile/IM_HPV/" TargetMode="External"/><Relationship Id="rId358" Type="http://schemas.openxmlformats.org/officeDocument/2006/relationships/hyperlink" Target="http://data.uis.unesco.org/ModalHelp/OECD/background-information-education-statistics-uis-database-en.pdf" TargetMode="External"/><Relationship Id="rId565" Type="http://schemas.openxmlformats.org/officeDocument/2006/relationships/hyperlink" Target="https://education-estimates.org/out-of-school/data/" TargetMode="External"/><Relationship Id="rId162" Type="http://schemas.openxmlformats.org/officeDocument/2006/relationships/hyperlink" Target="https://ec.europa.eu/eurostat/api/dissemination/sdmx/2.1/data/demo_pjan/..TOTAL+Y_LT1+Y1+Y2+Y3+Y4+Y5+Y6+Y7+Y8+Y9+Y10+Y11+Y12+Y13+Y14+Y15+Y16+Y17+Y18+Y19+Y20+Y21+Y22+Y23+Y24+Y25+Y26+Y27+Y28+Y29+Y30+Y31+Y32+Y33+Y34+Y35+Y36+Y37+Y38+Y39+Y40+Y41+Y42+Y43+Y44+Y45+Y46+Y47+Y48+Y49+Y50+Y51+Y52+Y53+Y54+Y55+Y56+Y57+Y58+Y59+Y60+Y61+Y62+Y63+Y64+Y65+Y66+Y67+Y68+Y69+Y70+Y71+Y72+Y73+Y74+Y75+Y76+Y77+Y78+Y79+Y80+Y81+Y82+Y83+Y84+Y85+Y86+Y87+Y88+Y89+Y90+Y91+Y92+Y93+Y94+Y95+Y96+Y97+Y98+Y99" TargetMode="External"/><Relationship Id="rId218" Type="http://schemas.openxmlformats.org/officeDocument/2006/relationships/hyperlink" Target="http://data.uis.unesco.org/SDMX-JSON/data/NATMON_DS/SAP_1+SAP_1_F+SAP_1_M./all" TargetMode="External"/><Relationship Id="rId425" Type="http://schemas.openxmlformats.org/officeDocument/2006/relationships/hyperlink" Target="https://data.un.org/ws/rest/data/DF_SDG_GLH/..SE_ADT_ACTS.........SKILL_ICTCPT" TargetMode="External"/><Relationship Id="rId467" Type="http://schemas.openxmlformats.org/officeDocument/2006/relationships/hyperlink" Target="https://ec.europa.eu/eurostat/cache/metadata/en/ilc_sieusilc.htm" TargetMode="External"/><Relationship Id="rId271" Type="http://schemas.openxmlformats.org/officeDocument/2006/relationships/hyperlink" Target="https://sdmx.data.unicef.org/ws/public/sdmxapi/rest/data/CD2030,CD2030,1.0/.D25......." TargetMode="External"/><Relationship Id="rId24" Type="http://schemas.openxmlformats.org/officeDocument/2006/relationships/hyperlink" Target="http://data.uis.unesco.org/SDMX-JSON/data/NATMON_DS/GER_2+GER_2_F+GER_2_M./all" TargetMode="External"/><Relationship Id="rId66" Type="http://schemas.openxmlformats.org/officeDocument/2006/relationships/hyperlink" Target="http://data.uis.unesco.org/SDMX-JSON/data/SDG_DS/LR_AG15T99+LR_AG15T99_F+LR_AG15T99_M+LR_AG15T99_URB+LR_AG15T99_URB_F+LR_AG15T99_URB_M+LR_AG15T99_RUR+LR_AG15T99_RUR_F+LR_AG15T99_RUR_M./all" TargetMode="External"/><Relationship Id="rId131" Type="http://schemas.openxmlformats.org/officeDocument/2006/relationships/hyperlink" Target="https://www.who.int/data/gho/data/indicators/indicator-details/GHO/uhc-sci-components-service-capacity-and-access" TargetMode="External"/><Relationship Id="rId327" Type="http://schemas.openxmlformats.org/officeDocument/2006/relationships/hyperlink" Target="https://ec.europa.eu/eurostat/cache/metadata/en/ilc_sieusilc.htm" TargetMode="External"/><Relationship Id="rId369" Type="http://schemas.openxmlformats.org/officeDocument/2006/relationships/hyperlink" Target="https://hdr.undp.org/data-center/documentation-and-downloads" TargetMode="External"/><Relationship Id="rId534" Type="http://schemas.openxmlformats.org/officeDocument/2006/relationships/hyperlink" Target="https://data.unicef.org/resources/dataset/hiv-aids-statistical-tables/" TargetMode="External"/><Relationship Id="rId576" Type="http://schemas.openxmlformats.org/officeDocument/2006/relationships/hyperlink" Target="https://education-estimates.org/completion/data/" TargetMode="External"/><Relationship Id="rId173" Type="http://schemas.openxmlformats.org/officeDocument/2006/relationships/hyperlink" Target="https://sdmx.data.unicef.org/ws/public/sdmxapi/rest/data/CCRI/.CCRI_CHLD_VULNERABILITY" TargetMode="External"/><Relationship Id="rId229" Type="http://schemas.openxmlformats.org/officeDocument/2006/relationships/hyperlink" Target="https://ec.europa.eu/eurostat/cache/metadata/en/ilc_sieusilc.htm" TargetMode="External"/><Relationship Id="rId380" Type="http://schemas.openxmlformats.org/officeDocument/2006/relationships/hyperlink" Target="https://databank.worldbank.org/reports.aspx?source=2&amp;type=metadata&amp;series=BM.TRF.PWKR.CD.DT" TargetMode="External"/><Relationship Id="rId436" Type="http://schemas.openxmlformats.org/officeDocument/2006/relationships/hyperlink" Target="https://data.un.org/ws/rest/data/DF_SDG_GLH/..SE_GPI_ICTS.........SKILL_ICTPRVCY" TargetMode="External"/><Relationship Id="rId601" Type="http://schemas.openxmlformats.org/officeDocument/2006/relationships/hyperlink" Target="https://sdmx.data.unicef.org/ws/public/sdmxapi/rest/data/UNICEF,GLOBAL_DATAFLOW,1.0/" TargetMode="External"/><Relationship Id="rId240" Type="http://schemas.openxmlformats.org/officeDocument/2006/relationships/hyperlink" Target="https://data.un.org/ws/rest/data/DF_SDG_GLH/..SG_LGL_GENEQMAR" TargetMode="External"/><Relationship Id="rId478" Type="http://schemas.openxmlformats.org/officeDocument/2006/relationships/hyperlink" Target="https://ec.europa.eu/eurostat/api/dissemination/sdmx/2.1/data/ilc_mdho06b/..HH_DCH" TargetMode="External"/><Relationship Id="rId35" Type="http://schemas.openxmlformats.org/officeDocument/2006/relationships/hyperlink" Target="http://data.uis.unesco.org/SDMX-JSON/data/SDG_DS/XGOVEXP_IMF./all" TargetMode="External"/><Relationship Id="rId77" Type="http://schemas.openxmlformats.org/officeDocument/2006/relationships/hyperlink" Target="https://data.unicef.org/indicator-profile/HVA_PMTCT_ARV_CVG/" TargetMode="External"/><Relationship Id="rId100" Type="http://schemas.openxmlformats.org/officeDocument/2006/relationships/hyperlink" Target="http://apps.who.int/gho/athena/api/GHO/UHC_SCI_RMNCH" TargetMode="External"/><Relationship Id="rId282" Type="http://schemas.openxmlformats.org/officeDocument/2006/relationships/hyperlink" Target="https://sdmx.data.unicef.org/ws/public/sdmxapi/rest/data/CD2030,CD2030,1.0/.D22...CODU5_ASPHYXIA.Y0T4...PCNT" TargetMode="External"/><Relationship Id="rId338" Type="http://schemas.openxmlformats.org/officeDocument/2006/relationships/hyperlink" Target="https://uis.unesco.org/en/glossary-term/administration-nationally-representative-learning-assessment-grade-2-or-3-b-end" TargetMode="External"/><Relationship Id="rId503" Type="http://schemas.openxmlformats.org/officeDocument/2006/relationships/hyperlink" Target="https://data.un.org/ws/rest/data/DF_SDG_GLH/..SG_XPD_PROT" TargetMode="External"/><Relationship Id="rId545" Type="http://schemas.openxmlformats.org/officeDocument/2006/relationships/hyperlink" Target="https://data.un.org/ws/rest/data/DF_SDG_GLH/..SE_ACS_SANIT......ISCED11_3" TargetMode="External"/><Relationship Id="rId587" Type="http://schemas.openxmlformats.org/officeDocument/2006/relationships/hyperlink" Target="https://ec.europa.eu/eurostat/api/dissemination/sdmx/2.1/data/spr_exp_ffa/..KND_ACCOM.TOTAL.PC_GDP" TargetMode="External"/><Relationship Id="rId8" Type="http://schemas.openxmlformats.org/officeDocument/2006/relationships/hyperlink" Target="http://data.uis.unesco.org/SDMX-JSON/data/SDG_DS/ADMI_ENDOFPRIM_MAT./all" TargetMode="External"/><Relationship Id="rId142" Type="http://schemas.openxmlformats.org/officeDocument/2006/relationships/hyperlink" Target="http://data.uis.unesco.org/SDMX-JSON/data/NATMON_DS/401./all" TargetMode="External"/><Relationship Id="rId184" Type="http://schemas.openxmlformats.org/officeDocument/2006/relationships/hyperlink" Target="https://www.unicef.org/media/105531/file/UNICEF_climate%20crisis_child_rights_crisis-summary.pdf" TargetMode="External"/><Relationship Id="rId391" Type="http://schemas.openxmlformats.org/officeDocument/2006/relationships/hyperlink" Target="https://sdmx.data.unicef.org/ws/public/sdmxapi/rest/data/UNICEF,MG,1.0/.MG_INTERNAL_DISP_PERS..SH_DISASTER" TargetMode="External"/><Relationship Id="rId405" Type="http://schemas.openxmlformats.org/officeDocument/2006/relationships/hyperlink" Target="https://sdmx.ilo.org/rest/data/ILO,EIP_DWAP_SEX_AGE_GEO_RT/.A...AGE_AGGREGATE_TOTAL+AGE_AGGREGATE_Y15-24+AGE_AGGREGATE_Y25-54+AGE_AGGREGATE_Y55-64+AGE_AGGREGATE_YGE65.GEO_COV_NAT+GEO_COV_URB+GEO_COV_RUR" TargetMode="External"/><Relationship Id="rId447" Type="http://schemas.openxmlformats.org/officeDocument/2006/relationships/hyperlink" Target="https://unstats.un.org/sdgs/metadata/files/Metadata-16-02-02.pdf" TargetMode="External"/><Relationship Id="rId251" Type="http://schemas.openxmlformats.org/officeDocument/2006/relationships/hyperlink" Target="https://data.un.org/ws/rest/data/DF_SDG_GLH/..SL_DOM_TSPDCW" TargetMode="External"/><Relationship Id="rId489" Type="http://schemas.openxmlformats.org/officeDocument/2006/relationships/hyperlink" Target="https://ec.europa.eu/eurostat/cache/metadata/en/ilc_sieusilc.htm" TargetMode="External"/><Relationship Id="rId46" Type="http://schemas.openxmlformats.org/officeDocument/2006/relationships/hyperlink" Target="http://data.uis.unesco.org/SDMX-JSON/data/NATMON_DS/20070+20071+40041./all" TargetMode="External"/><Relationship Id="rId293" Type="http://schemas.openxmlformats.org/officeDocument/2006/relationships/hyperlink" Target="https://ec.europa.eu/eurostat/databrowser/view/tps00204/default/table?lang=en" TargetMode="External"/><Relationship Id="rId307" Type="http://schemas.openxmlformats.org/officeDocument/2006/relationships/hyperlink" Target="https://data.un.org/ws/rest/data/DF_SDG_GLH/..SL_DOM_TSPDCW" TargetMode="External"/><Relationship Id="rId349" Type="http://schemas.openxmlformats.org/officeDocument/2006/relationships/hyperlink" Target="https://uis.unesco.org/en/glossary-term/out-school-rate-1-year-primary-primary-education-lower-secondary-education-upper" TargetMode="External"/><Relationship Id="rId514" Type="http://schemas.openxmlformats.org/officeDocument/2006/relationships/hyperlink" Target="https://data.unicef.org/indicator-profile/HVA_PED_LOST_AIDS/" TargetMode="External"/><Relationship Id="rId556" Type="http://schemas.openxmlformats.org/officeDocument/2006/relationships/hyperlink" Target="https://data.un.org/ws/rest/data/DF_SDG_GLH/..SE_ACS_H2O......ISCED11_3" TargetMode="External"/><Relationship Id="rId88" Type="http://schemas.openxmlformats.org/officeDocument/2006/relationships/hyperlink" Target="https://ec.europa.eu/eurostat/api/dissemination/sdmx/2.1/data/crim_pris_age/...P_HTHAB" TargetMode="External"/><Relationship Id="rId111" Type="http://schemas.openxmlformats.org/officeDocument/2006/relationships/hyperlink" Target="https://databank.worldbank.org/reports.aspx?source=2&amp;type=metadata&amp;series=SI.DST.10TH.10" TargetMode="External"/><Relationship Id="rId153" Type="http://schemas.openxmlformats.org/officeDocument/2006/relationships/hyperlink" Target="https://data.un.org/ws/rest/data/DF_SDG_GLH/..SI_POV_EMP1" TargetMode="External"/><Relationship Id="rId195" Type="http://schemas.openxmlformats.org/officeDocument/2006/relationships/hyperlink" Target="http://data.uis.unesco.org/ModalHelp/OECD/background-information-education-statistics-uis-database-en.pdf" TargetMode="External"/><Relationship Id="rId209" Type="http://schemas.openxmlformats.org/officeDocument/2006/relationships/hyperlink" Target="http://data.uis.unesco.org/SDMX-JSON/data/SDG_DS/PTRHC_1_TRAINED./all" TargetMode="External"/><Relationship Id="rId360" Type="http://schemas.openxmlformats.org/officeDocument/2006/relationships/hyperlink" Target="https://unstats.un.org/sdgs/metadata/files/Metadata-04-0a-01.pdf" TargetMode="External"/><Relationship Id="rId416" Type="http://schemas.openxmlformats.org/officeDocument/2006/relationships/hyperlink" Target="https://data.un.org/ws/rest/data/DF_SDG_GLH/..SE_ADT_ACTS.........SKILL_ONLCNS" TargetMode="External"/><Relationship Id="rId598" Type="http://schemas.openxmlformats.org/officeDocument/2006/relationships/hyperlink" Target="https://sdmx.data.unicef.org/ws/public/sdmxapi/rest/data/UNICEF,GLOBAL_DATAFLOW,1.0/" TargetMode="External"/><Relationship Id="rId220" Type="http://schemas.openxmlformats.org/officeDocument/2006/relationships/hyperlink" Target="http://data.uis.unesco.org/SDMX-JSON/data/NATMON_DS/SAP_3+SAP_3_F+SAP_3_M./all" TargetMode="External"/><Relationship Id="rId458" Type="http://schemas.openxmlformats.org/officeDocument/2006/relationships/hyperlink" Target="https://unstats.un.org/sdgs/metadata/files/Metadata-16-02-02.pdf" TargetMode="External"/><Relationship Id="rId15" Type="http://schemas.openxmlformats.org/officeDocument/2006/relationships/hyperlink" Target="http://data.uis.unesco.org/SDMX-JSON/data/SDG_DS/GER_01+GER_01_F+GER_01_M./all" TargetMode="External"/><Relationship Id="rId57" Type="http://schemas.openxmlformats.org/officeDocument/2006/relationships/hyperlink" Target="http://data.uis.unesco.org/SDMX-JSON/data/SDG_DS/CR_3+CR_3_F+CR_3_M+CR_3_URB+CR_3_URB_F+CR_3_URB_M+CR_3_RUR+CR_3_RUR_F+CR_3_RUR_M+CR_3_Q1+CR_3_Q1_F+CR_3_Q1_M+CR_3_Q2+CR_3_Q2_F+CR_3_Q2_M+CR_3_Q3+CR_3_Q3_F+CR_3_Q3_M+CR_3_Q4+CR_3_Q4_F+CR_3_Q4_M+CR_3_Q5+CR_3_Q5_F+CR_3_Q5_M+CR_3_RUR_Q1+CR_3_RUR_Q1_F+CR_3_RUR_Q1_M+CR_3_RUR_Q2+CR_3_RUR_Q2_F+CR_3_RUR_Q2_M+CR_3_RUR_Q3+CR_3_RUR_Q3_F+CR_3_RUR_Q3_M+CR_3_RUR_Q4+CR_3_RUR_Q4_F+CR_3_RUR_Q4_M+CR_3_RUR_Q5+CR_3_RUR_Q5_F+CR_3_RUR_Q5_M+CR_3_URB_Q1+CR_3_URB_Q1_F+CR_3_URB_Q1_M+CR_3_URB_Q2+CR_3_URB_Q2_F+CR_3_URB_Q2_M+CR_3_URB_Q3+CR_3_URB_Q3_F+CR_3_URB_Q3_M+CR_3_URB_Q4+CR_3_URB_Q4_F+CR_3_URB_Q4_M+CR_3_URB_Q5+CR_3_URB_Q5_F+CR_3_URB_Q5_M./all" TargetMode="External"/><Relationship Id="rId262" Type="http://schemas.openxmlformats.org/officeDocument/2006/relationships/hyperlink" Target="https://api.hdrdata.org/CountryIndicators/filter?indicator=gii" TargetMode="External"/><Relationship Id="rId318" Type="http://schemas.openxmlformats.org/officeDocument/2006/relationships/hyperlink" Target="http://data.uis.unesco.org/SDMX-JSON/data/NATMON_DS/X_PPP_FSGOV./all" TargetMode="External"/><Relationship Id="rId525" Type="http://schemas.openxmlformats.org/officeDocument/2006/relationships/hyperlink" Target="https://data.unicef.org/resources/dataset/hiv-aids-statistical-tables/" TargetMode="External"/><Relationship Id="rId567" Type="http://schemas.openxmlformats.org/officeDocument/2006/relationships/hyperlink" Target="https://education-estimates.org/out-of-school/data/" TargetMode="External"/><Relationship Id="rId99" Type="http://schemas.openxmlformats.org/officeDocument/2006/relationships/hyperlink" Target="http://apps.who.int/gho/athena/api/GHO/UHC_INDEX_REPORTED" TargetMode="External"/><Relationship Id="rId122" Type="http://schemas.openxmlformats.org/officeDocument/2006/relationships/hyperlink" Target="https://sdmx.data.unicef.org/ws/public/sdmxapi/rest/data/UNICEF,HIV_AIDS,1.0/" TargetMode="External"/><Relationship Id="rId164" Type="http://schemas.openxmlformats.org/officeDocument/2006/relationships/hyperlink" Target="http://stats.oecd.org/SDMX-JSON/data/CWB/.A4_6" TargetMode="External"/><Relationship Id="rId371" Type="http://schemas.openxmlformats.org/officeDocument/2006/relationships/hyperlink" Target="https://unstats.un.org/sdgs/metadata/files/Metadata-05-01-01.pdf" TargetMode="External"/><Relationship Id="rId427" Type="http://schemas.openxmlformats.org/officeDocument/2006/relationships/hyperlink" Target="https://data.un.org/ws/rest/data/DF_SDG_GLH/..SE_GPI_ICTS.........SKILL_ICTCMFL" TargetMode="External"/><Relationship Id="rId469" Type="http://schemas.openxmlformats.org/officeDocument/2006/relationships/hyperlink" Target="https://ec.europa.eu/eurostat/api/dissemination/sdmx/2.1/data/ilc_hch12/.VGOOD..DCH" TargetMode="External"/><Relationship Id="rId26" Type="http://schemas.openxmlformats.org/officeDocument/2006/relationships/hyperlink" Target="http://data.uis.unesco.org/SDMX-JSON/data/NATMON_DS/GER_3+GER_3_F+GER_3_M./all" TargetMode="External"/><Relationship Id="rId231" Type="http://schemas.openxmlformats.org/officeDocument/2006/relationships/hyperlink" Target="https://ec.europa.eu/eurostat/api/dissemination/sdmx/2.1/data/ILC_HCH13/.MOD.TOTAL.DCH" TargetMode="External"/><Relationship Id="rId273" Type="http://schemas.openxmlformats.org/officeDocument/2006/relationships/hyperlink" Target="https://sdmx.data.unicef.org/ws/public/sdmxapi/rest/data/CD2030,CD2030,1.0/.D22...CODU5_TETANUS.Y0T4...PCNT" TargetMode="External"/><Relationship Id="rId329" Type="http://schemas.openxmlformats.org/officeDocument/2006/relationships/hyperlink" Target="https://uis.unesco.org/node/3079574" TargetMode="External"/><Relationship Id="rId480" Type="http://schemas.openxmlformats.org/officeDocument/2006/relationships/hyperlink" Target="https://ec.europa.eu/eurostat/cache/metadata/en/ilc_sieusilc.htm" TargetMode="External"/><Relationship Id="rId536" Type="http://schemas.openxmlformats.org/officeDocument/2006/relationships/hyperlink" Target="https://data.unicef.org/resources/dataset/hiv-aids-statistical-tables/" TargetMode="External"/><Relationship Id="rId68" Type="http://schemas.openxmlformats.org/officeDocument/2006/relationships/hyperlink" Target="https://ilostat.ilo.org/resources/concepts-and-definitions/description-labour-force-statistics/" TargetMode="External"/><Relationship Id="rId133" Type="http://schemas.openxmlformats.org/officeDocument/2006/relationships/hyperlink" Target="https://www.who.int/data/gho/data/indicators/indicator-details/GHO/uhc-sci-components-infectious-diseases" TargetMode="External"/><Relationship Id="rId175" Type="http://schemas.openxmlformats.org/officeDocument/2006/relationships/hyperlink" Target="https://sdmx.data.unicef.org/ws/public/sdmxapi/rest/data/CCRI/.CCRI_WATER_SCARCITY" TargetMode="External"/><Relationship Id="rId340" Type="http://schemas.openxmlformats.org/officeDocument/2006/relationships/hyperlink" Target="https://uis.unesco.org/en/glossary-term/administration-nationally-representative-learning-assessment-grade-2-or-3-b-end" TargetMode="External"/><Relationship Id="rId578" Type="http://schemas.openxmlformats.org/officeDocument/2006/relationships/hyperlink" Target="https://education-estimates.org/completion/data/" TargetMode="External"/><Relationship Id="rId200" Type="http://schemas.openxmlformats.org/officeDocument/2006/relationships/hyperlink" Target="http://data.uis.unesco.org/SDMX-JSON/data/SDG_DS/MATH_LOWERSEC+MATH_LOWERSEC_F+MATH_LOWERSEC_M+MATH_LOWERSEC_URBAN+MATH_LOWERSEC_RURAL./all" TargetMode="External"/><Relationship Id="rId382" Type="http://schemas.openxmlformats.org/officeDocument/2006/relationships/hyperlink" Target="https://data.unicef.org/indicator-profile/MG_INTNL_MG_CNTRY_DEST/" TargetMode="External"/><Relationship Id="rId438" Type="http://schemas.openxmlformats.org/officeDocument/2006/relationships/hyperlink" Target="https://data.un.org/ws/rest/data/DF_SDG_GLH/..SE_GPI_ICTS.........SKILL_SNTWK" TargetMode="External"/><Relationship Id="rId603" Type="http://schemas.openxmlformats.org/officeDocument/2006/relationships/hyperlink" Target="https://ec.europa.eu/eurostat/databrowser/view/ilc_mddw03__custom_14706575/default/table?lang=en" TargetMode="External"/><Relationship Id="rId242" Type="http://schemas.openxmlformats.org/officeDocument/2006/relationships/hyperlink" Target="https://data.un.org/ws/rest/data/DF_SDG_GLH/..SL_DOM_TSPDCW" TargetMode="External"/><Relationship Id="rId284" Type="http://schemas.openxmlformats.org/officeDocument/2006/relationships/hyperlink" Target="https://sdmx.data.unicef.org/ws/public/sdmxapi/rest/data/CD2030,CD2030,1.0/.D22...CODU5_TUBERCULOSIS.Y0T4...PCNT" TargetMode="External"/><Relationship Id="rId491" Type="http://schemas.openxmlformats.org/officeDocument/2006/relationships/hyperlink" Target="https://databank.worldbank.org/reports.aspx?source=2&amp;type=metadata&amp;series=IQ.SPI.PIL1" TargetMode="External"/><Relationship Id="rId505" Type="http://schemas.openxmlformats.org/officeDocument/2006/relationships/hyperlink" Target="https://data.un.org/ws/rest/data/DF_SDG_GLH/..SG_XPD_EDUC" TargetMode="External"/><Relationship Id="rId37" Type="http://schemas.openxmlformats.org/officeDocument/2006/relationships/hyperlink" Target="http://data.uis.unesco.org/SDMX-JSON/data/SDG_DS/YEARS_FC_FREE_02./all" TargetMode="External"/><Relationship Id="rId79" Type="http://schemas.openxmlformats.org/officeDocument/2006/relationships/hyperlink" Target="https://databank.worldbank.org/reports.aspx?source=2&amp;type=metadata&amp;series=SH.XPD.OOPC.PP.CD" TargetMode="External"/><Relationship Id="rId102" Type="http://schemas.openxmlformats.org/officeDocument/2006/relationships/hyperlink" Target="https://www.who.int/data/gho/data/indicators/indicator-details/GHO/uhc-sci-components-reproductive-maternal-newborn-and-child-health" TargetMode="External"/><Relationship Id="rId144" Type="http://schemas.openxmlformats.org/officeDocument/2006/relationships/hyperlink" Target="http://data.uis.unesco.org/SDMX-JSON/data/NATMON_DS/999974./all" TargetMode="External"/><Relationship Id="rId547" Type="http://schemas.openxmlformats.org/officeDocument/2006/relationships/hyperlink" Target="https://databank.worldbank.org/reports.aspx?source=2&amp;type=metadata&amp;series=SI.POV.MPWB" TargetMode="External"/><Relationship Id="rId589" Type="http://schemas.openxmlformats.org/officeDocument/2006/relationships/hyperlink" Target="https://ec.europa.eu/eurostat/api/dissemination/sdmx/2.1/data/spr_exp_ffa/..KND_OTH.TOTAL.PC_GDP" TargetMode="External"/><Relationship Id="rId90" Type="http://schemas.openxmlformats.org/officeDocument/2006/relationships/hyperlink" Target="https://ec.europa.eu/eurostat/api/dissemination/sdmx/2.1/data/tepsr_LM420/" TargetMode="External"/><Relationship Id="rId186" Type="http://schemas.openxmlformats.org/officeDocument/2006/relationships/hyperlink" Target="https://ec.europa.eu/eurostat/api/dissemination/sdmx/2.1/data/migr_asyappctza/.TOTAL....NASY_APP" TargetMode="External"/><Relationship Id="rId351" Type="http://schemas.openxmlformats.org/officeDocument/2006/relationships/hyperlink" Target="https://uis.unesco.org/en/glossary-term/out-school-rate-1-year-primary-primary-education-lower-secondary-education-upper" TargetMode="External"/><Relationship Id="rId393" Type="http://schemas.openxmlformats.org/officeDocument/2006/relationships/hyperlink" Target="https://data.unicef.org/indicator-profile/MG_INTERNAL_DISP_PERS/" TargetMode="External"/><Relationship Id="rId407" Type="http://schemas.openxmlformats.org/officeDocument/2006/relationships/hyperlink" Target="https://data.un.org/ws/rest/data/DF_SDG_GLH/..SE_GPI_ICTS.........SKILL_ICTATCH" TargetMode="External"/><Relationship Id="rId449" Type="http://schemas.openxmlformats.org/officeDocument/2006/relationships/hyperlink" Target="https://data.un.org/ws/rest/data/DF_SDG_GLH/..VC_HTF_DETVOG" TargetMode="External"/><Relationship Id="rId211" Type="http://schemas.openxmlformats.org/officeDocument/2006/relationships/hyperlink" Target="http://data.uis.unesco.org/SDMX-JSON/data/SDG_DS/PTRHC_3_TRAINED./all" TargetMode="External"/><Relationship Id="rId253" Type="http://schemas.openxmlformats.org/officeDocument/2006/relationships/hyperlink" Target="https://data.un.org/ws/rest/data/DF_SDG_GLH/..SH_FPL_INFMSR" TargetMode="External"/><Relationship Id="rId295" Type="http://schemas.openxmlformats.org/officeDocument/2006/relationships/hyperlink" Target="http://data.uis.unesco.org/SDMX-JSON/data/NATMON_DS/XGDP_1_FSGOV./all" TargetMode="External"/><Relationship Id="rId309" Type="http://schemas.openxmlformats.org/officeDocument/2006/relationships/hyperlink" Target="https://unstats.un.org/sdgs/dataportal/SDMXMetadataPage?10.7.4-SM_POP_REFG_OR" TargetMode="External"/><Relationship Id="rId460" Type="http://schemas.openxmlformats.org/officeDocument/2006/relationships/hyperlink" Target="https://unstats.un.org/sdgs/metadata/files/Metadata-16-02-02.pdf" TargetMode="External"/><Relationship Id="rId516" Type="http://schemas.openxmlformats.org/officeDocument/2006/relationships/hyperlink" Target="https://ec.europa.eu/eurostat/cache/metadata/en/crim_sims.htm" TargetMode="External"/><Relationship Id="rId48" Type="http://schemas.openxmlformats.org/officeDocument/2006/relationships/hyperlink" Target="http://data.uis.unesco.org/SDMX-JSON/data/SDG_DS/SCHBSP_2_WINFSTUDIS./all" TargetMode="External"/><Relationship Id="rId113" Type="http://schemas.openxmlformats.org/officeDocument/2006/relationships/hyperlink" Target="https://databank.worldbank.org/reports.aspx?source=2&amp;type=metadata&amp;series=FP.CPI.TOTL.ZG" TargetMode="External"/><Relationship Id="rId320" Type="http://schemas.openxmlformats.org/officeDocument/2006/relationships/hyperlink" Target="http://data.uis.unesco.org/SDMX-JSON/data/NATMON_DS/X_PPPCONST_UK_FSGOV./all" TargetMode="External"/><Relationship Id="rId558" Type="http://schemas.openxmlformats.org/officeDocument/2006/relationships/hyperlink" Target="https://education-estimates.org/out-of-school/data/" TargetMode="External"/><Relationship Id="rId155" Type="http://schemas.openxmlformats.org/officeDocument/2006/relationships/hyperlink" Target="https://data.unicef.org/indicator-profile/IM_DTP1/" TargetMode="External"/><Relationship Id="rId197" Type="http://schemas.openxmlformats.org/officeDocument/2006/relationships/hyperlink" Target="http://data.uis.unesco.org/ModalHelp/OECD/background-information-education-statistics-uis-database-en.pdf" TargetMode="External"/><Relationship Id="rId362" Type="http://schemas.openxmlformats.org/officeDocument/2006/relationships/hyperlink" Target="https://uis.unesco.org/en/glossary-term/proportion-teachers-minimum-required-qualifications-education-level" TargetMode="External"/><Relationship Id="rId418" Type="http://schemas.openxmlformats.org/officeDocument/2006/relationships/hyperlink" Target="https://data.un.org/ws/rest/data/DF_SDG_GLH/..SE_ADT_ACTS.........SKILL_ICTPRVCY" TargetMode="External"/><Relationship Id="rId222" Type="http://schemas.openxmlformats.org/officeDocument/2006/relationships/hyperlink" Target="http://data.uis.unesco.org/SDMX-JSON/data/NATMON_DS/FOSGP_5T8_F500600700./all" TargetMode="External"/><Relationship Id="rId264" Type="http://schemas.openxmlformats.org/officeDocument/2006/relationships/hyperlink" Target="https://immunizationdata.who.int/" TargetMode="External"/><Relationship Id="rId471" Type="http://schemas.openxmlformats.org/officeDocument/2006/relationships/hyperlink" Target="https://ec.europa.eu/eurostat/cache/metadata/en/ilc_sieusilc.htm" TargetMode="External"/><Relationship Id="rId17" Type="http://schemas.openxmlformats.org/officeDocument/2006/relationships/hyperlink" Target="http://data.uis.unesco.org/SDMX-JSON/data/SDG_DS/ROFST_2_CP+ROFST_2_F_CP+ROFST_2_M_CP./all" TargetMode="External"/><Relationship Id="rId59" Type="http://schemas.openxmlformats.org/officeDocument/2006/relationships/hyperlink" Target="http://data.uis.unesco.org/SDMX-JSON/data/SDG_DS/CR_2+CR_2_F+CR_2_M+CR_2_URB+CR_2_URB_F+CR_2_URB_M+CR_2_RUR+CR_2_RUR_F+CR_2_RUR_M+CR_2_Q1+CR_2_Q1_F+CR_2_Q1_M+CR_2_Q2+CR_2_Q2_F+CR_2_Q2_M+CR_2_Q3+CR_2_Q3_F+CR_2_Q3_M+CR_2_Q4+CR_2_Q4_F+CR_2_Q4_M+CR_2_Q5+CR_2_Q5_F+CR_2_Q5_M+CR_2_RUR_Q1+CR_2_RUR_Q1_F+CR_2_RUR_Q1_M+CR_2_RUR_Q2+CR_2_RUR_Q2_F+CR_2_RUR_Q2_M+CR_2_RUR_Q3+CR_2_RUR_Q3_F+CR_2_RUR_Q3_M+CR_2_RUR_Q4+CR_2_RUR_Q4_F+CR_2_RUR_Q4_M+CR_2_RUR_Q5+CR_2_RUR_Q5_F+CR_2_RUR_Q5_M+CR_2_URB_Q1+CR_2_URB_Q1_F+CR_2_URB_Q1_M+CR_2_URB_Q2+CR_2_URB_Q2_F+CR_2_URB_Q2_M+CR_2_URB_Q3+CR_2_URB_Q3_F+CR_2_URB_Q3_M+CR_2_URB_Q4+CR_2_URB_Q4_F+CR_2_URB_Q4_M+CR_2_URB_Q5+CR_2_URB_Q5_F+CR_2_URB_Q5_M./all" TargetMode="External"/><Relationship Id="rId124" Type="http://schemas.openxmlformats.org/officeDocument/2006/relationships/hyperlink" Target="https://treaties.un.org/pages/Treaties.aspx?id=4&amp;subid=A&amp;clang=_en" TargetMode="External"/><Relationship Id="rId527" Type="http://schemas.openxmlformats.org/officeDocument/2006/relationships/hyperlink" Target="https://data.unicef.org/resources/dataset/hiv-aids-statistical-tables/" TargetMode="External"/><Relationship Id="rId569" Type="http://schemas.openxmlformats.org/officeDocument/2006/relationships/hyperlink" Target="https://education-estimates.org/out-of-school/data/" TargetMode="External"/><Relationship Id="rId70" Type="http://schemas.openxmlformats.org/officeDocument/2006/relationships/hyperlink" Target="https://treaties.un.org/pages/Treaties.aspx?id=4&amp;subid=A&amp;clang=_en" TargetMode="External"/><Relationship Id="rId166" Type="http://schemas.openxmlformats.org/officeDocument/2006/relationships/hyperlink" Target="https://sdmx.data.unicef.org/ws/public/sdmxapi/rest/data/UNICEF,PT_CM,1.0/" TargetMode="External"/><Relationship Id="rId331" Type="http://schemas.openxmlformats.org/officeDocument/2006/relationships/hyperlink" Target="https://uis.unesco.org/en/glossary-term/expenditure-education-total-government-expenditure-all-sectors" TargetMode="External"/><Relationship Id="rId373" Type="http://schemas.openxmlformats.org/officeDocument/2006/relationships/hyperlink" Target="https://stats.oecd.org/OECDStat_Metadata/ShowMetadata.ashx?Dataset=HEALTH_PROT&amp;Lang=en" TargetMode="External"/><Relationship Id="rId429" Type="http://schemas.openxmlformats.org/officeDocument/2006/relationships/hyperlink" Target="https://data.un.org/ws/rest/data/DF_SDG_GLH/..SE_GPI_ICTS.........SKILL_DLDONLD" TargetMode="External"/><Relationship Id="rId580" Type="http://schemas.openxmlformats.org/officeDocument/2006/relationships/hyperlink" Target="https://ec.europa.eu/eurostat/api/dissemination/sdmx/2.1/data/spr_exp_func/..FAM.PC_BEN" TargetMode="External"/><Relationship Id="rId1" Type="http://schemas.openxmlformats.org/officeDocument/2006/relationships/hyperlink" Target="https://population.un.org/wpp/publications/" TargetMode="External"/><Relationship Id="rId233" Type="http://schemas.openxmlformats.org/officeDocument/2006/relationships/hyperlink" Target="https://www.who.int/europe/initiatives/who-european-childhood-obesity-surveillance-initiative-(cosi" TargetMode="External"/><Relationship Id="rId440" Type="http://schemas.openxmlformats.org/officeDocument/2006/relationships/hyperlink" Target="https://data.un.org/ws/rest/data/DF_SDG_GLH/..SE_GPI_ICTS.........SKILL_VOIP" TargetMode="External"/><Relationship Id="rId28" Type="http://schemas.openxmlformats.org/officeDocument/2006/relationships/hyperlink" Target="http://data.uis.unesco.org/SDMX-JSON/data/NATMON_DS/OFST_2_CP+OFST_2_F_CP+OFST_2_M_CP./all" TargetMode="External"/><Relationship Id="rId275" Type="http://schemas.openxmlformats.org/officeDocument/2006/relationships/hyperlink" Target="https://sdmx.data.unicef.org/ws/public/sdmxapi/rest/data/CD2030,CD2030,1.0/.D22...CODU5_MENINGITIS.Y0T4...PCNT" TargetMode="External"/><Relationship Id="rId300" Type="http://schemas.openxmlformats.org/officeDocument/2006/relationships/hyperlink" Target="http://data.uis.unesco.org/SDMX-JSON/data/NATMON_DS/XGDP_2T4_V_FSGOV./all" TargetMode="External"/><Relationship Id="rId482" Type="http://schemas.openxmlformats.org/officeDocument/2006/relationships/hyperlink" Target="https://ec.europa.eu/eurostat/cache/metadata/en/ilc_sieusilc.htm" TargetMode="External"/><Relationship Id="rId538" Type="http://schemas.openxmlformats.org/officeDocument/2006/relationships/hyperlink" Target="https://ec.europa.eu/eurostat/api/dissemination/sdmx/2.1/data/TESSI190/" TargetMode="External"/><Relationship Id="rId81" Type="http://schemas.openxmlformats.org/officeDocument/2006/relationships/hyperlink" Target="https://databank.worldbank.org/reports.aspx?source=2&amp;type=metadata&amp;series=SH.XPD.PVTD.CH.ZS" TargetMode="External"/><Relationship Id="rId135" Type="http://schemas.openxmlformats.org/officeDocument/2006/relationships/hyperlink" Target="http://data.uis.unesco.org/SDMX-JSON/data/SDG_DS/YEARS_FC_COMP_1T3./all" TargetMode="External"/><Relationship Id="rId177" Type="http://schemas.openxmlformats.org/officeDocument/2006/relationships/hyperlink" Target="https://sdmx.data.unicef.org/ws/public/sdmxapi/rest/data/CCRI/.CCRI_FLOODS_COASTAL" TargetMode="External"/><Relationship Id="rId342" Type="http://schemas.openxmlformats.org/officeDocument/2006/relationships/hyperlink" Target="https://uis.unesco.org/en/glossary-term/participation-rate-organized-learning-one-year-official-primary-entry-age-sex" TargetMode="External"/><Relationship Id="rId384" Type="http://schemas.openxmlformats.org/officeDocument/2006/relationships/hyperlink" Target="https://sdmx.data.unicef.org/ws/public/sdmxapi/rest/data/UNICEF,MG,1.0/" TargetMode="External"/><Relationship Id="rId591" Type="http://schemas.openxmlformats.org/officeDocument/2006/relationships/hyperlink" Target="https://ec.europa.eu/eurostat/api/dissemination/sdmx/2.1/data/spr_exp_ffa/..CASH_LUMP_PARL.TOTAL.PC_GDP" TargetMode="External"/><Relationship Id="rId605" Type="http://schemas.openxmlformats.org/officeDocument/2006/relationships/printerSettings" Target="../printerSettings/printerSettings2.bin"/><Relationship Id="rId202" Type="http://schemas.openxmlformats.org/officeDocument/2006/relationships/hyperlink" Target="http://data.uis.unesco.org/SDMX-JSON/data/NATMON_DS/21516+21517+41914./all" TargetMode="External"/><Relationship Id="rId244" Type="http://schemas.openxmlformats.org/officeDocument/2006/relationships/hyperlink" Target="https://data.un.org/ws/rest/data/DF_SDG_GLH/..SL_DOM_TSPDDC" TargetMode="External"/><Relationship Id="rId39" Type="http://schemas.openxmlformats.org/officeDocument/2006/relationships/hyperlink" Target="http://data.uis.unesco.org/SDMX-JSON/data/NATMON_DS/20162+20163+42099./all" TargetMode="External"/><Relationship Id="rId286" Type="http://schemas.openxmlformats.org/officeDocument/2006/relationships/hyperlink" Target="https://enoc.eu/" TargetMode="External"/><Relationship Id="rId451" Type="http://schemas.openxmlformats.org/officeDocument/2006/relationships/hyperlink" Target="https://data.un.org/ws/rest/data/DF_SDG_GLH/..VC_HTF_DETV" TargetMode="External"/><Relationship Id="rId493" Type="http://schemas.openxmlformats.org/officeDocument/2006/relationships/hyperlink" Target="https://databank.worldbank.org/reports.aspx?source=2&amp;type=metadata&amp;series=SP.DYN.CBRT.IN" TargetMode="External"/><Relationship Id="rId507" Type="http://schemas.openxmlformats.org/officeDocument/2006/relationships/hyperlink" Target="http://stats.oecd.org/SDMX-JSON/data/GIDDB2023/ALL..AIC.RCL_AJ_PRACT" TargetMode="External"/><Relationship Id="rId549" Type="http://schemas.openxmlformats.org/officeDocument/2006/relationships/hyperlink" Target="https://data.un.org/ws/rest/data/DF_SDG_GLH/..SD_XPD_MNPO" TargetMode="External"/><Relationship Id="rId50" Type="http://schemas.openxmlformats.org/officeDocument/2006/relationships/hyperlink" Target="http://data.uis.unesco.org/SDMX-JSON/data/SDG_DS/NERA_AGM1_CP+NERA_AGM1_F_CP+NERA_AGM1_M_CP./all" TargetMode="External"/><Relationship Id="rId104" Type="http://schemas.openxmlformats.org/officeDocument/2006/relationships/hyperlink" Target="http://apps.who.int/gho/athena/api/GHO/GHED_GGHE-DGDP_SHA2011" TargetMode="External"/><Relationship Id="rId146" Type="http://schemas.openxmlformats.org/officeDocument/2006/relationships/hyperlink" Target="http://data.uis.unesco.org/SDMX-JSON/data/NATMON_DS/299932./all" TargetMode="External"/><Relationship Id="rId188" Type="http://schemas.openxmlformats.org/officeDocument/2006/relationships/hyperlink" Target="https://www.oecd.org/els/family/child-well-being/data/dashboard/" TargetMode="External"/><Relationship Id="rId311" Type="http://schemas.openxmlformats.org/officeDocument/2006/relationships/hyperlink" Target="https://data.un.org/ws/rest/data/DF_SDG_GLH/..SL_CPA_YEMP" TargetMode="External"/><Relationship Id="rId353" Type="http://schemas.openxmlformats.org/officeDocument/2006/relationships/hyperlink" Target="https://uis.unesco.org/en/glossary-term/out-school-children-adolescents-and-youth-number" TargetMode="External"/><Relationship Id="rId395" Type="http://schemas.openxmlformats.org/officeDocument/2006/relationships/hyperlink" Target="https://sdmx.data.unicef.org/databrowser/index.html?q=UNICEF_DRAFT:SOWC_DATA_SNAPSHOT_2023(1.0);.FD_FUNC_DIFFICULTY" TargetMode="External"/><Relationship Id="rId409" Type="http://schemas.openxmlformats.org/officeDocument/2006/relationships/hyperlink" Target="https://data.un.org/ws/rest/data/DF_SDG_GLH/..SE_GPI_ICTS.........SKILL_ICTCDV" TargetMode="External"/><Relationship Id="rId560" Type="http://schemas.openxmlformats.org/officeDocument/2006/relationships/hyperlink" Target="https://education-estimates.org/out-of-school/data/" TargetMode="External"/><Relationship Id="rId92" Type="http://schemas.openxmlformats.org/officeDocument/2006/relationships/hyperlink" Target="https://ec.europa.eu/eurostat/cache/metadata/en/ilc_sieusilc.htm" TargetMode="External"/><Relationship Id="rId213" Type="http://schemas.openxmlformats.org/officeDocument/2006/relationships/hyperlink" Target="http://data.uis.unesco.org/SDMX-JSON/data/SDG_DS/PTRHC_02_TRAINED./all" TargetMode="External"/><Relationship Id="rId420" Type="http://schemas.openxmlformats.org/officeDocument/2006/relationships/hyperlink" Target="https://data.un.org/ws/rest/data/DF_SDG_GLH/..SE_ADT_ACTS.........SKILL_SNTWK" TargetMode="External"/><Relationship Id="rId255" Type="http://schemas.openxmlformats.org/officeDocument/2006/relationships/hyperlink" Target="https://unstats.un.org/sdgs/dataportal/SDMXMetadataPage?5.6.1-SH_FPL_INFM" TargetMode="External"/><Relationship Id="rId297" Type="http://schemas.openxmlformats.org/officeDocument/2006/relationships/hyperlink" Target="http://data.uis.unesco.org/SDMX-JSON/data/NATMON_DS/XGDP_3_FSGOV./all" TargetMode="External"/><Relationship Id="rId462" Type="http://schemas.openxmlformats.org/officeDocument/2006/relationships/hyperlink" Target="https://data.un.org/ws/rest/data/DF_SDG_GLH/..VC_HTF_DETVSXR" TargetMode="External"/><Relationship Id="rId518" Type="http://schemas.openxmlformats.org/officeDocument/2006/relationships/hyperlink" Target="https://ec.europa.eu/eurostat/cache/metadata/en/isoc_i_esms.htm" TargetMode="External"/><Relationship Id="rId115" Type="http://schemas.openxmlformats.org/officeDocument/2006/relationships/hyperlink" Target="https://data.unicef.org/indicator-profile/HVA_PMTCT_STAT_NUM/" TargetMode="External"/><Relationship Id="rId157" Type="http://schemas.openxmlformats.org/officeDocument/2006/relationships/hyperlink" Target="https://www.who.int/data/gho/indicator-metadata-registry/imr-details/4807" TargetMode="External"/><Relationship Id="rId322" Type="http://schemas.openxmlformats.org/officeDocument/2006/relationships/hyperlink" Target="http://data.uis.unesco.org/SDMX-JSON/data/NATMON_DS/X_PPP_5T8_FSGOV./all" TargetMode="External"/><Relationship Id="rId364" Type="http://schemas.openxmlformats.org/officeDocument/2006/relationships/hyperlink" Target="https://uis.unesco.org/en/glossary-term/youthadult-literacy-rate" TargetMode="External"/><Relationship Id="rId61" Type="http://schemas.openxmlformats.org/officeDocument/2006/relationships/hyperlink" Target="http://data.uis.unesco.org/SDMX-JSON/data/NATMON_DS/SR_1_GLAST_CP+SR_1_GLAST_F_CP+SR_1_GLAST_M_CP./all" TargetMode="External"/><Relationship Id="rId199" Type="http://schemas.openxmlformats.org/officeDocument/2006/relationships/hyperlink" Target="http://data.uis.unesco.org/SDMX-JSON/data/SDG_DS/READ_LOWERSEC+READ_LOWERSEC_F+READ_LOWERSEC_M+READ_LOWERSEC_URBAN+READ_LOWERSEC_RURAL./all" TargetMode="External"/><Relationship Id="rId571" Type="http://schemas.openxmlformats.org/officeDocument/2006/relationships/hyperlink" Target="https://education-estimates.org/out-of-school/data/" TargetMode="External"/><Relationship Id="rId19" Type="http://schemas.openxmlformats.org/officeDocument/2006/relationships/hyperlink" Target="http://data.uis.unesco.org/SDMX-JSON/data/SDG_DS/GER_02_GPIA./all" TargetMode="External"/><Relationship Id="rId224" Type="http://schemas.openxmlformats.org/officeDocument/2006/relationships/hyperlink" Target="https://data.unicef.org/indicator-profile/WS_PPL_S-OD/" TargetMode="External"/><Relationship Id="rId266" Type="http://schemas.openxmlformats.org/officeDocument/2006/relationships/hyperlink" Target="https://immunizationdata.who.int/" TargetMode="External"/><Relationship Id="rId431" Type="http://schemas.openxmlformats.org/officeDocument/2006/relationships/hyperlink" Target="https://data.un.org/ws/rest/data/DF_SDG_GLH/..SE_GPI_ICTS.........SKILL_GSINF" TargetMode="External"/><Relationship Id="rId473" Type="http://schemas.openxmlformats.org/officeDocument/2006/relationships/hyperlink" Target="https://ec.europa.eu/eurostat/cache/metadata/en/ilc_sieusilc.htm" TargetMode="External"/><Relationship Id="rId529" Type="http://schemas.openxmlformats.org/officeDocument/2006/relationships/hyperlink" Target="https://data.unicef.org/resources/dataset/hiv-aids-statistical-tables/" TargetMode="External"/><Relationship Id="rId30" Type="http://schemas.openxmlformats.org/officeDocument/2006/relationships/hyperlink" Target="http://data.uis.unesco.org/SDMX-JSON/data/NATMON_DS/GER_1_GPI./all" TargetMode="External"/><Relationship Id="rId126" Type="http://schemas.openxmlformats.org/officeDocument/2006/relationships/hyperlink" Target="https://ec.europa.eu/eurostat/api/dissemination/sdmx/2.1/data/ilc_peps01n/.PC" TargetMode="External"/><Relationship Id="rId168" Type="http://schemas.openxmlformats.org/officeDocument/2006/relationships/hyperlink" Target="https://sdmx.data.unicef.org/ws/public/sdmxapi/rest/data/UNICEF,PT_CM,1.0/" TargetMode="External"/><Relationship Id="rId333" Type="http://schemas.openxmlformats.org/officeDocument/2006/relationships/hyperlink" Target="https://uis.unesco.org/en/glossary-term/number-years-free-and-b-compulsory-pre-primary-education-guaranteed-legal-frameworks" TargetMode="External"/><Relationship Id="rId540" Type="http://schemas.openxmlformats.org/officeDocument/2006/relationships/hyperlink" Target="https://unstats.un.org/sdgs/dataportal/SDMXMetadataPage?16.1.1-VC_IHR_PSRCN" TargetMode="External"/><Relationship Id="rId72" Type="http://schemas.openxmlformats.org/officeDocument/2006/relationships/hyperlink" Target="https://ec.europa.eu/eurostat/api/dissemination/sdmx/2.1/data/gov_10a_exp/.PC_GDP.S13.GF10.TE" TargetMode="External"/><Relationship Id="rId375" Type="http://schemas.openxmlformats.org/officeDocument/2006/relationships/hyperlink" Target="https://ec.europa.eu/eurostat/databrowser/view/demo_frate/default/table?lang=en" TargetMode="External"/><Relationship Id="rId582" Type="http://schemas.openxmlformats.org/officeDocument/2006/relationships/hyperlink" Target="https://ec.europa.eu/eurostat/api/dissemination/sdmx/2.1/data/spr_exp_func/..FAM.PPS_HAB" TargetMode="External"/><Relationship Id="rId3" Type="http://schemas.openxmlformats.org/officeDocument/2006/relationships/hyperlink" Target="https://data.unicef.org/indicator-profile/HVA_PREV_KNOW/" TargetMode="External"/><Relationship Id="rId235" Type="http://schemas.openxmlformats.org/officeDocument/2006/relationships/hyperlink" Target="https://www.who.int/europe/initiatives/who-european-childhood-obesity-surveillance-initiative-(cosi" TargetMode="External"/><Relationship Id="rId277" Type="http://schemas.openxmlformats.org/officeDocument/2006/relationships/hyperlink" Target="https://sdmx.data.unicef.org/ws/public/sdmxapi/rest/data/CD2030,CD2030,1.0/.D22...CODU5_PREMATURITY.Y0T4...PCNT" TargetMode="External"/><Relationship Id="rId400" Type="http://schemas.openxmlformats.org/officeDocument/2006/relationships/hyperlink" Target="http://data.uis.unesco.org/SDMX-JSON/data/NATMON_DS/20076+20077+40047./all" TargetMode="External"/><Relationship Id="rId442" Type="http://schemas.openxmlformats.org/officeDocument/2006/relationships/hyperlink" Target="https://data.un.org/ws/rest/data/DF_SDG_GLH/..SH_SUD_TREAT.........SUD_DRUG_TOTAL" TargetMode="External"/><Relationship Id="rId484" Type="http://schemas.openxmlformats.org/officeDocument/2006/relationships/hyperlink" Target="https://ec.europa.eu/eurostat/api/dissemination/sdmx/2.1/data/ilc_mdes01/.HH_DCH.TOTAL" TargetMode="External"/><Relationship Id="rId137" Type="http://schemas.openxmlformats.org/officeDocument/2006/relationships/hyperlink" Target="http://data.uis.unesco.org/SDMX-JSON/data/NATMON_DS/10./all" TargetMode="External"/><Relationship Id="rId302" Type="http://schemas.openxmlformats.org/officeDocument/2006/relationships/hyperlink" Target="http://data.uis.unesco.org/SDMX-JSON/data/NATMON_DS/NERT_1_CP+NERT_1_F_CP+NERT_1_M_CP./all" TargetMode="External"/><Relationship Id="rId344" Type="http://schemas.openxmlformats.org/officeDocument/2006/relationships/hyperlink" Target="https://uis.unesco.org/en/glossary-term/total-net-enrolment-rate" TargetMode="External"/><Relationship Id="rId41" Type="http://schemas.openxmlformats.org/officeDocument/2006/relationships/hyperlink" Target="http://data.uis.unesco.org/SDMX-JSON/data/NATMON_DS/20170+20171+42101./all" TargetMode="External"/><Relationship Id="rId83" Type="http://schemas.openxmlformats.org/officeDocument/2006/relationships/hyperlink" Target="https://databank.worldbank.org/reports.aspx?source=2&amp;type=metadata&amp;series=SH.XPD.GHED.CH.ZS" TargetMode="External"/><Relationship Id="rId179" Type="http://schemas.openxmlformats.org/officeDocument/2006/relationships/hyperlink" Target="https://sdmx.data.unicef.org/ws/public/sdmxapi/rest/data/CCRI/.CCRI_VECTOR_BORNE_DISEASE" TargetMode="External"/><Relationship Id="rId386" Type="http://schemas.openxmlformats.org/officeDocument/2006/relationships/hyperlink" Target="https://sdmx.data.unicef.org/ws/public/sdmxapi/rest/data/UNICEF,MG,1.0/.MG_INTERNAL_DISP_PERS..POP_CONF_VIOLENCE" TargetMode="External"/><Relationship Id="rId551" Type="http://schemas.openxmlformats.org/officeDocument/2006/relationships/hyperlink" Target="https://data.un.org/ws/rest/data/DF_SDG_GLH/..SE_ACC_HNDWSH......ISCED11_1" TargetMode="External"/><Relationship Id="rId593" Type="http://schemas.openxmlformats.org/officeDocument/2006/relationships/hyperlink" Target="https://ec.europa.eu/eurostat/api/dissemination/sdmx/2.1/data/spr_exp_ffa/..CASH_P_FAM_ALL.TOTAL.PC_GDP" TargetMode="External"/><Relationship Id="rId190" Type="http://schemas.openxmlformats.org/officeDocument/2006/relationships/hyperlink" Target="http://data.uis.unesco.org/SDMX-JSON/data/NATMON_DS/PRP_1./all" TargetMode="External"/><Relationship Id="rId204" Type="http://schemas.openxmlformats.org/officeDocument/2006/relationships/hyperlink" Target="http://data.uis.unesco.org/SDMX-JSON/data/NATMON_DS/REPR_1_CP+REPR_1_F_CP+REPR_1_M_CP./all" TargetMode="External"/><Relationship Id="rId246" Type="http://schemas.openxmlformats.org/officeDocument/2006/relationships/hyperlink" Target="https://unstats.un.org/sdgs/dataportal/SDMXMetadataPage?5.4.1" TargetMode="External"/><Relationship Id="rId288" Type="http://schemas.openxmlformats.org/officeDocument/2006/relationships/hyperlink" Target="https://ec.europa.eu/eurostat/api/dissemination/sdmx/2.1/data/TPS00204/.LBIRTH_NR" TargetMode="External"/><Relationship Id="rId411" Type="http://schemas.openxmlformats.org/officeDocument/2006/relationships/hyperlink" Target="https://data.un.org/ws/rest/data/DF_SDG_GLH/..SE_ADT_ACTS.........SKILL_FONLCRS" TargetMode="External"/><Relationship Id="rId453" Type="http://schemas.openxmlformats.org/officeDocument/2006/relationships/hyperlink" Target="https://data.un.org/ws/rest/data/DF_SDG_GLH/..VC_HTF_DETVOPR" TargetMode="External"/><Relationship Id="rId509" Type="http://schemas.openxmlformats.org/officeDocument/2006/relationships/hyperlink" Target="https://sdmx.data.unicef.org/ws/public/sdmxapi/rest/data/HIV_AIDS/" TargetMode="External"/><Relationship Id="rId106" Type="http://schemas.openxmlformats.org/officeDocument/2006/relationships/hyperlink" Target="https://www.who.int/data/gho/indicator-metadata-registry/imr-details/4957" TargetMode="External"/><Relationship Id="rId313" Type="http://schemas.openxmlformats.org/officeDocument/2006/relationships/hyperlink" Target="http://data.uis.unesco.org/SDMX-JSON/data/SDG_DS/NER_02_CP+NER_02_F_CP+NER_02_M_CP./all" TargetMode="External"/><Relationship Id="rId495" Type="http://schemas.openxmlformats.org/officeDocument/2006/relationships/hyperlink" Target="https://databank.worldbank.org/reports.aspx?source=2&amp;type=metadata&amp;series=SP.POP.DPND" TargetMode="External"/><Relationship Id="rId10" Type="http://schemas.openxmlformats.org/officeDocument/2006/relationships/hyperlink" Target="http://data.uis.unesco.org/SDMX-JSON/data/SDG_DS/ADMI_ENDOFLOWERSEC_MAT./all" TargetMode="External"/><Relationship Id="rId52" Type="http://schemas.openxmlformats.org/officeDocument/2006/relationships/hyperlink" Target="https://data.unicef.org/indicator-profile/IM_MCV2/" TargetMode="External"/><Relationship Id="rId94" Type="http://schemas.openxmlformats.org/officeDocument/2006/relationships/hyperlink" Target="https://ec.europa.eu/eurostat/cache/metadata/en/ilc_sieusilc.htm" TargetMode="External"/><Relationship Id="rId148" Type="http://schemas.openxmlformats.org/officeDocument/2006/relationships/hyperlink" Target="http://data.uis.unesco.org/SDMX-JSON/data/NATMON_DS/999978./all" TargetMode="External"/><Relationship Id="rId355" Type="http://schemas.openxmlformats.org/officeDocument/2006/relationships/hyperlink" Target="https://uis.unesco.org/en/glossary-term/completion-rate-primary-education-lower-secondary-education-upper-secondary-education" TargetMode="External"/><Relationship Id="rId397" Type="http://schemas.openxmlformats.org/officeDocument/2006/relationships/hyperlink" Target="https://ec.europa.eu/eurostat/api/dissemination/sdmx/2.1/data/ilc_li02/.THS_PER.LI_R_MD60" TargetMode="External"/><Relationship Id="rId520" Type="http://schemas.openxmlformats.org/officeDocument/2006/relationships/hyperlink" Target="https://ec.europa.eu/eurostat/cache/metadata/en/educ_uoe_enr_esms.htm" TargetMode="External"/><Relationship Id="rId562" Type="http://schemas.openxmlformats.org/officeDocument/2006/relationships/hyperlink" Target="https://education-estimates.org/out-of-school/data/" TargetMode="External"/><Relationship Id="rId215" Type="http://schemas.openxmlformats.org/officeDocument/2006/relationships/hyperlink" Target="http://data.uis.unesco.org/SDMX-JSON/data/SDG_DS/PTRHC_2_QUALIFIED./all" TargetMode="External"/><Relationship Id="rId257" Type="http://schemas.openxmlformats.org/officeDocument/2006/relationships/hyperlink" Target="https://unstats.un.org/sdgs/dataportal/SDMXMetadataPage?5.6.1-SH_FPL_INFMCU" TargetMode="External"/><Relationship Id="rId422" Type="http://schemas.openxmlformats.org/officeDocument/2006/relationships/hyperlink" Target="https://data.un.org/ws/rest/data/DF_SDG_GLH/..SE_ADT_ACTS.........SKILL_VOIP" TargetMode="External"/><Relationship Id="rId464" Type="http://schemas.openxmlformats.org/officeDocument/2006/relationships/hyperlink" Target="https://unstats.un.org/sdgs/metadata/files/Metadata-16-02-02.pdf" TargetMode="External"/><Relationship Id="rId299" Type="http://schemas.openxmlformats.org/officeDocument/2006/relationships/hyperlink" Target="http://data.uis.unesco.org/SDMX-JSON/data/NATMON_DS/XGDP_4_FSGOV./all" TargetMode="External"/><Relationship Id="rId63" Type="http://schemas.openxmlformats.org/officeDocument/2006/relationships/hyperlink" Target="http://data.uis.unesco.org/SDMX-JSON/data/SDG_DS/TRTP_1+TRTP_1_F+TRTP_1_M./all" TargetMode="External"/><Relationship Id="rId159" Type="http://schemas.openxmlformats.org/officeDocument/2006/relationships/hyperlink" Target="https://ec.europa.eu/eurostat/api/dissemination/sdmx/2.1/data/ISOC_CISCI_AX/.PC_IND_ILT12.IND_TOTAL+Y0_15+Y16_24.I_SBANY" TargetMode="External"/><Relationship Id="rId366" Type="http://schemas.openxmlformats.org/officeDocument/2006/relationships/hyperlink" Target="https://unstats.un.org/sdgs/metadata/files/Metadata-01-04-01.pdf" TargetMode="External"/><Relationship Id="rId573" Type="http://schemas.openxmlformats.org/officeDocument/2006/relationships/hyperlink" Target="https://education-estimates.org/completion/data/" TargetMode="External"/><Relationship Id="rId226" Type="http://schemas.openxmlformats.org/officeDocument/2006/relationships/hyperlink" Target="https://ec.europa.eu/eurostat/api/dissemination/sdmx/2.1/data/hlth_cd_acdr2/....X60-X84_Y870" TargetMode="External"/><Relationship Id="rId433" Type="http://schemas.openxmlformats.org/officeDocument/2006/relationships/hyperlink" Target="https://data.un.org/ws/rest/data/DF_SDG_GLH/..SE_GPI_ICTS.........SKILL_HLTHINF" TargetMode="External"/><Relationship Id="rId74" Type="http://schemas.openxmlformats.org/officeDocument/2006/relationships/hyperlink" Target="https://www.countdown2030.org/about/data/" TargetMode="External"/><Relationship Id="rId377" Type="http://schemas.openxmlformats.org/officeDocument/2006/relationships/hyperlink" Target="https://data.unicef.org/indicator-profile/MG_INTNL_MG_CNTRY_DEST/" TargetMode="External"/><Relationship Id="rId500" Type="http://schemas.openxmlformats.org/officeDocument/2006/relationships/hyperlink" Target="https://unstats.un.org/sdgs/dataportal/SDMXMetadataPage?1.a.2-SG_XPD_ESSRV" TargetMode="External"/><Relationship Id="rId584" Type="http://schemas.openxmlformats.org/officeDocument/2006/relationships/hyperlink" Target="https://ec.europa.eu/eurostat/api/dissemination/sdmx/2.1/data/spr_exp_ffa/..CASH_LUMP.TOTAL.PC_GDP" TargetMode="External"/><Relationship Id="rId5" Type="http://schemas.openxmlformats.org/officeDocument/2006/relationships/hyperlink" Target="https://data.unicef.org/indicator-profile/CME_MRY0T4/" TargetMode="External"/><Relationship Id="rId237" Type="http://schemas.openxmlformats.org/officeDocument/2006/relationships/hyperlink" Target="https://ec.europa.eu/eurostat/api/dissemination/sdmx/2.1/data/ILC_HCH13/.SEV.TOTAL.DCH" TargetMode="External"/><Relationship Id="rId444" Type="http://schemas.openxmlformats.org/officeDocument/2006/relationships/hyperlink" Target="https://data.un.org/ws/rest/data/DF_SDG_GLH/..VC_VOV_PHY_ASLT" TargetMode="External"/><Relationship Id="rId290" Type="http://schemas.openxmlformats.org/officeDocument/2006/relationships/hyperlink" Target="https://ec.europa.eu/eurostat/databrowser/view/tps00204/default/table?lang=en" TargetMode="External"/><Relationship Id="rId304" Type="http://schemas.openxmlformats.org/officeDocument/2006/relationships/hyperlink" Target="http://data.uis.unesco.org/SDMX-JSON/data/NATMON_DS/NERT_2_CP+NERT_2_F_CP+NERT_2_M_CP./all" TargetMode="External"/><Relationship Id="rId388" Type="http://schemas.openxmlformats.org/officeDocument/2006/relationships/hyperlink" Target="https://sdmx.data.unicef.org/ws/public/sdmxapi/rest/data/UNICEF,MG,1.0/.MG_INTERNAL_DISP_PERS..SH_CONF_VIOLENCE" TargetMode="External"/><Relationship Id="rId511" Type="http://schemas.openxmlformats.org/officeDocument/2006/relationships/hyperlink" Target="https://sdmx.data.unicef.org/ws/public/sdmxapi/rest/data/HIV_AIDS/" TargetMode="External"/><Relationship Id="rId85" Type="http://schemas.openxmlformats.org/officeDocument/2006/relationships/hyperlink" Target="http://data.uis.unesco.org/ModalHelp/OECD/background-information-education-statistics-uis-database-en.pdf" TargetMode="External"/><Relationship Id="rId150" Type="http://schemas.openxmlformats.org/officeDocument/2006/relationships/hyperlink" Target="http://data.uis.unesco.org/SDMX-JSON/data/NATMON_DS/XSPENDP_FDPUB_FNS./all" TargetMode="External"/><Relationship Id="rId595" Type="http://schemas.openxmlformats.org/officeDocument/2006/relationships/hyperlink" Target="https://ec.europa.eu/eurostat/api/dissemination/sdmx/2.1/data/spr_exp_ffa/..CASH_P_MNTCHB.TOTAL.PC_GDP" TargetMode="External"/><Relationship Id="rId248" Type="http://schemas.openxmlformats.org/officeDocument/2006/relationships/hyperlink" Target="https://unstats.un.org/sdgs/dataportal/SDMXMetadataPage?5.4.1-SL_DOM_TSPDDC" TargetMode="External"/><Relationship Id="rId455" Type="http://schemas.openxmlformats.org/officeDocument/2006/relationships/hyperlink" Target="https://unstats.un.org/sdgs/metadata/files/Metadata-16-02-02.pdf" TargetMode="External"/><Relationship Id="rId12" Type="http://schemas.openxmlformats.org/officeDocument/2006/relationships/hyperlink" Target="http://data.uis.unesco.org/SDMX-JSON/data/SDG_DS/ADMI_GRADE2OR3PRIM_MAT./all" TargetMode="External"/><Relationship Id="rId108" Type="http://schemas.openxmlformats.org/officeDocument/2006/relationships/hyperlink" Target="https://databank.worldbank.org/reports.aspx?source=2&amp;type=metadata&amp;series=NY.GDP.MKTP.CN" TargetMode="External"/><Relationship Id="rId315" Type="http://schemas.openxmlformats.org/officeDocument/2006/relationships/hyperlink" Target="http://data.uis.unesco.org/SDMX-JSON/data/NATMON_DS/X_PPP_2_FSGOV./all" TargetMode="External"/><Relationship Id="rId522" Type="http://schemas.openxmlformats.org/officeDocument/2006/relationships/hyperlink" Target="https://ec.europa.eu/eurostat/cache/metadata/en/hlth_cdeath_sims.htm" TargetMode="External"/><Relationship Id="rId96" Type="http://schemas.openxmlformats.org/officeDocument/2006/relationships/hyperlink" Target="http://apps.who.int/gho/athena/api/GHO/NUTRITION_ANAEMIA_CHILDREN_PREV" TargetMode="External"/><Relationship Id="rId161" Type="http://schemas.openxmlformats.org/officeDocument/2006/relationships/hyperlink" Target="https://stats.oecd.org/oecdstat_metadata/ShowMetadata.ashx?Dataset=GIDDB2019&amp;Coords=&amp;Lang=en" TargetMode="External"/><Relationship Id="rId399" Type="http://schemas.openxmlformats.org/officeDocument/2006/relationships/hyperlink" Target="http://data.uis.unesco.org/SDMX-JSON/data/NATMON_DS/PRP_4./all" TargetMode="External"/><Relationship Id="rId259" Type="http://schemas.openxmlformats.org/officeDocument/2006/relationships/hyperlink" Target="https://data.un.org/ws/rest/data/DF_SDG_GLH/..SL_DOM_TSPDCW" TargetMode="External"/><Relationship Id="rId466" Type="http://schemas.openxmlformats.org/officeDocument/2006/relationships/hyperlink" Target="https://ec.europa.eu/eurostat/api/dissemination/sdmx/2.1/data/ilc_li11/.LI_GAP_MD60" TargetMode="External"/><Relationship Id="rId23" Type="http://schemas.openxmlformats.org/officeDocument/2006/relationships/hyperlink" Target="http://data.uis.unesco.org/SDMX-JSON/data/NATMON_DS/GER_1+GER_1_F+GER_1_M./all" TargetMode="External"/><Relationship Id="rId119" Type="http://schemas.openxmlformats.org/officeDocument/2006/relationships/hyperlink" Target="https://data.unicef.org/indicator-profile/IM_PCV3/" TargetMode="External"/><Relationship Id="rId326" Type="http://schemas.openxmlformats.org/officeDocument/2006/relationships/hyperlink" Target="https://ec.europa.eu/eurostat/cache/metadata/en/gov_10a_main_esms.htm" TargetMode="External"/><Relationship Id="rId533" Type="http://schemas.openxmlformats.org/officeDocument/2006/relationships/hyperlink" Target="https://data.unicef.org/resources/dataset/hiv-aids-statistical-tables/" TargetMode="External"/><Relationship Id="rId172" Type="http://schemas.openxmlformats.org/officeDocument/2006/relationships/hyperlink" Target="https://sdmx.data.unicef.org/ws/public/sdmxapi/rest/data/CCRI/.CCRI_POV_COMM_ASSETS_SOC_PROT" TargetMode="External"/><Relationship Id="rId477" Type="http://schemas.openxmlformats.org/officeDocument/2006/relationships/hyperlink" Target="https://ec.europa.eu/eurostat/cache/metadata/en/ilc_sieusilc.htm" TargetMode="External"/><Relationship Id="rId600" Type="http://schemas.openxmlformats.org/officeDocument/2006/relationships/hyperlink" Target="https://sdmx.data.unicef.org/ws/public/sdmxapi/rest/data/UNICEF,GLOBAL_DATAFLOW,1.0/" TargetMode="External"/><Relationship Id="rId337" Type="http://schemas.openxmlformats.org/officeDocument/2006/relationships/hyperlink" Target="https://uis.unesco.org/en/glossary-term/administration-nationally-representative-learning-assessment-grade-2-or-3-b-end" TargetMode="External"/><Relationship Id="rId34" Type="http://schemas.openxmlformats.org/officeDocument/2006/relationships/hyperlink" Target="http://data.uis.unesco.org/SDMX-JSON/data/NATMON_DS/OFST_1T3_CP+OFST_1T3_F_CP+OFST_1T3_M_CP./all" TargetMode="External"/><Relationship Id="rId544" Type="http://schemas.openxmlformats.org/officeDocument/2006/relationships/hyperlink" Target="https://data.un.org/ws/rest/data/DF_SDG_GLH/..SE_ACS_SANIT......ISCED11_2" TargetMode="External"/><Relationship Id="rId183" Type="http://schemas.openxmlformats.org/officeDocument/2006/relationships/hyperlink" Target="https://sdmx.data.unicef.org/ws/public/sdmxapi/rest/data/CCRI/.CCRI_CLIMATE_ENV_SHOCKS" TargetMode="External"/><Relationship Id="rId390" Type="http://schemas.openxmlformats.org/officeDocument/2006/relationships/hyperlink" Target="https://data.unicef.org/indicator-profile/MG_INTERNAL_DISP_PERS/" TargetMode="External"/><Relationship Id="rId404" Type="http://schemas.openxmlformats.org/officeDocument/2006/relationships/hyperlink" Target="https://sdmx.ilo.org/rest/data/ILO,EAP_DWAP_SEX_AGE_RT/.A...AGE_AGGREGATE_TOTAL+AGE_AGGREGATE_Y15-24+AGE_AGGREGATE_Y25-54+AGE_AGGREGATE_Y55-64+AGE_AGGREGATE_YGE65" TargetMode="External"/><Relationship Id="rId250" Type="http://schemas.openxmlformats.org/officeDocument/2006/relationships/hyperlink" Target="https://data.un.org/ws/rest/data/DF_SDG_GLH/..SL_DOM_TSPDCW" TargetMode="External"/><Relationship Id="rId488" Type="http://schemas.openxmlformats.org/officeDocument/2006/relationships/hyperlink" Target="https://ec.europa.eu/eurostat/cache/metadata/en/ilc_sieusilc.htm" TargetMode="External"/><Relationship Id="rId45" Type="http://schemas.openxmlformats.org/officeDocument/2006/relationships/hyperlink" Target="http://data.uis.unesco.org/SDMX-JSON/data/NATMON_DS/20064+20065+40038./all" TargetMode="External"/><Relationship Id="rId110" Type="http://schemas.openxmlformats.org/officeDocument/2006/relationships/hyperlink" Target="https://databank.worldbank.org/reports.aspx?source=2&amp;type=metadata&amp;series=NY.GDP.PCAP.CN" TargetMode="External"/><Relationship Id="rId348" Type="http://schemas.openxmlformats.org/officeDocument/2006/relationships/hyperlink" Target="https://uis.unesco.org/en/glossary-term/out-school-children-adolescents-and-youth-number" TargetMode="External"/><Relationship Id="rId555" Type="http://schemas.openxmlformats.org/officeDocument/2006/relationships/hyperlink" Target="https://data.un.org/ws/rest/data/DF_SDG_GLH/..SE_ACS_H2O......ISCED11_2" TargetMode="External"/><Relationship Id="rId194" Type="http://schemas.openxmlformats.org/officeDocument/2006/relationships/hyperlink" Target="http://data.uis.unesco.org/SDMX-JSON/data/SDG_DS/MATH_G2T3+MATH_G2T3_F+MATH_G2T3_M+MATH_G2T3_URBAN+MATH_G2T3_RURAL./all" TargetMode="External"/><Relationship Id="rId208" Type="http://schemas.openxmlformats.org/officeDocument/2006/relationships/hyperlink" Target="http://data.uis.unesco.org/SDMX-JSON/data/NATMON_DS/X_PPPCONST_FSGOV./all" TargetMode="External"/><Relationship Id="rId415" Type="http://schemas.openxmlformats.org/officeDocument/2006/relationships/hyperlink" Target="https://data.un.org/ws/rest/data/DF_SDG_GLH/..SE_ADT_ACTS.........SKILL_INTBNK" TargetMode="External"/><Relationship Id="rId261" Type="http://schemas.openxmlformats.org/officeDocument/2006/relationships/hyperlink" Target="https://api.hdrdata.org/CountryIndicators/filter?indicator=gdi" TargetMode="External"/><Relationship Id="rId499" Type="http://schemas.openxmlformats.org/officeDocument/2006/relationships/hyperlink" Target="https://data.un.org/ws/rest/data/DF_SDG_GLH/..SG_XPD_ESSRV" TargetMode="External"/><Relationship Id="rId56" Type="http://schemas.openxmlformats.org/officeDocument/2006/relationships/hyperlink" Target="https://data.unicef.org/indicator-profile/NT_CF_MMF/" TargetMode="External"/><Relationship Id="rId359" Type="http://schemas.openxmlformats.org/officeDocument/2006/relationships/hyperlink" Target="https://unstats.un.org/sdgs/metadata/files/Metadata-04-0a-01.pdf" TargetMode="External"/><Relationship Id="rId566" Type="http://schemas.openxmlformats.org/officeDocument/2006/relationships/hyperlink" Target="https://education-estimates.org/out-of-school/dat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5"/>
  <sheetViews>
    <sheetView tabSelected="1" workbookViewId="0">
      <pane ySplit="1" topLeftCell="A462" activePane="bottomLeft" state="frozen"/>
      <selection pane="bottomLeft" activeCell="F463" sqref="F463"/>
    </sheetView>
  </sheetViews>
  <sheetFormatPr defaultColWidth="8.7109375" defaultRowHeight="15"/>
  <cols>
    <col min="1" max="1" width="13" bestFit="1" customWidth="1"/>
    <col min="2" max="2" width="12.85546875" style="10" bestFit="1" customWidth="1"/>
    <col min="3" max="3" width="113.28515625" style="15" customWidth="1"/>
    <col min="4" max="4" width="27" style="15" customWidth="1"/>
    <col min="5" max="5" width="13.85546875" customWidth="1"/>
    <col min="6" max="6" width="8.85546875" bestFit="1" customWidth="1"/>
    <col min="7" max="7" width="13.5703125" customWidth="1"/>
    <col min="8" max="8" width="10.7109375" bestFit="1" customWidth="1"/>
    <col min="9" max="9" width="26.42578125" style="15" customWidth="1"/>
    <col min="10" max="10" width="7.7109375" customWidth="1"/>
    <col min="11" max="11" width="18.140625" bestFit="1" customWidth="1"/>
  </cols>
  <sheetData>
    <row r="1" spans="1:12" ht="27.7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1" t="s">
        <v>9</v>
      </c>
      <c r="K1" s="5" t="s">
        <v>10</v>
      </c>
    </row>
    <row r="2" spans="1:12">
      <c r="A2" s="1" t="s">
        <v>11</v>
      </c>
      <c r="B2" s="10" t="s">
        <v>12</v>
      </c>
      <c r="C2" s="19" t="str">
        <f>VLOOKUP(B2,Indicator!$A$2:$F$133,5,FALSE)</f>
        <v>Number of births in thousands (UN DESA)</v>
      </c>
      <c r="D2" s="15" t="str">
        <f>VLOOKUP(B2,Indicator!$A$2:$F$133,6,FALSE)</f>
        <v>DM_BRTS</v>
      </c>
      <c r="E2" s="1">
        <f>VLOOKUP(H2,Source!$A$2:$G$510,7,FALSE)</f>
        <v>2020</v>
      </c>
      <c r="F2" s="1" t="s">
        <v>13</v>
      </c>
      <c r="G2" s="1" t="str">
        <f>VLOOKUP(F2,Value_type!$A$2:$I$107,3,FALSE)</f>
        <v>PS</v>
      </c>
      <c r="H2" s="1" t="s">
        <v>14</v>
      </c>
      <c r="I2" s="15" t="str">
        <f>VLOOKUP(H2,Source!$A$2:$G$163,3,FALSE)</f>
        <v>Helix: DM_BRTS</v>
      </c>
      <c r="J2" s="1"/>
      <c r="K2" s="1"/>
      <c r="L2" s="42"/>
    </row>
    <row r="3" spans="1:12">
      <c r="A3" s="1" t="s">
        <v>15</v>
      </c>
      <c r="B3" s="10" t="s">
        <v>16</v>
      </c>
      <c r="C3" s="19" t="str">
        <f>VLOOKUP(B3,Indicator!$A$2:$F$133,5,FALSE)</f>
        <v>Urban population as a percentage of the total population</v>
      </c>
      <c r="D3" s="15" t="str">
        <f>VLOOKUP(B3,Indicator!$A$2:$F$133,6,FALSE)</f>
        <v>DM_POP_URBN</v>
      </c>
      <c r="E3" s="1">
        <f>VLOOKUP(H3,Source!$A$2:$G$510,7,FALSE)</f>
        <v>2020</v>
      </c>
      <c r="F3" s="1" t="s">
        <v>17</v>
      </c>
      <c r="G3" s="1" t="str">
        <f>VLOOKUP(F3,Value_type!$A$2:$I$107,3,FALSE)</f>
        <v>PCNT</v>
      </c>
      <c r="H3" s="1" t="s">
        <v>18</v>
      </c>
      <c r="I3" s="15" t="str">
        <f>VLOOKUP(H3,Source!$A$2:$G$533,3,FALSE)</f>
        <v>Helix: DM_POP_URBN</v>
      </c>
      <c r="J3" s="1"/>
      <c r="K3" s="1"/>
    </row>
    <row r="4" spans="1:12">
      <c r="A4" s="1" t="s">
        <v>19</v>
      </c>
      <c r="B4" s="10" t="s">
        <v>20</v>
      </c>
      <c r="C4" s="19" t="str">
        <f>VLOOKUP(B4,Indicator!$A$2:$F$133,5,FALSE)</f>
        <v>Population by age in thousands (UN DESA)</v>
      </c>
      <c r="D4" s="15" t="str">
        <f>VLOOKUP(B4,Indicator!$A$2:$F$133,6,FALSE)</f>
        <v>DM_POP_TOT_AGE</v>
      </c>
      <c r="E4" s="1">
        <f>VLOOKUP(H4,Source!$A$2:$G$510,7,FALSE)</f>
        <v>2021</v>
      </c>
      <c r="F4" s="1" t="s">
        <v>21</v>
      </c>
      <c r="G4" s="1" t="str">
        <f>VLOOKUP(F4,Value_type!$A$2:$I$107,3,FALSE)</f>
        <v>PS</v>
      </c>
      <c r="H4" s="1" t="s">
        <v>22</v>
      </c>
      <c r="I4" s="15" t="str">
        <f>VLOOKUP(H4,Source!$A$2:$G$533,3,FALSE)</f>
        <v>Helix: DM_POP_TOT_AGE</v>
      </c>
      <c r="J4" s="1"/>
      <c r="K4" s="1"/>
    </row>
    <row r="5" spans="1:12">
      <c r="A5" s="1" t="s">
        <v>23</v>
      </c>
      <c r="B5" s="10" t="s">
        <v>24</v>
      </c>
      <c r="C5" s="19" t="str">
        <f>VLOOKUP(B5,Indicator!$A$2:$F$769,5,FALSE)</f>
        <v>Total population prospects (in thousands)</v>
      </c>
      <c r="D5" s="15" t="str">
        <f>VLOOKUP(B5,Indicator!$A$2:$F$769,6,FALSE)</f>
        <v>DM_TOT_POP_PROSP</v>
      </c>
      <c r="E5" s="1">
        <f>VLOOKUP(H5,Source!$A$2:$G$510,7,FALSE)</f>
        <v>2021</v>
      </c>
      <c r="F5" s="1" t="s">
        <v>21</v>
      </c>
      <c r="G5" s="1" t="str">
        <f>VLOOKUP(F5,Value_type!$A$2:$I$107,3,FALSE)</f>
        <v>PS</v>
      </c>
      <c r="H5" s="1" t="s">
        <v>25</v>
      </c>
      <c r="I5" s="15" t="str">
        <f>VLOOKUP(H5,Source!$A$2:$G$472,3,FALSE)</f>
        <v>Helix: DM_TOT_POP_PROSP</v>
      </c>
      <c r="J5" s="1" t="s">
        <v>26</v>
      </c>
      <c r="K5" s="15" t="str">
        <f>VLOOKUP(J5,Calculation!$A$2:$G$468,2,FALSE)</f>
        <v>Sum of single age population</v>
      </c>
    </row>
    <row r="6" spans="1:12">
      <c r="A6" s="1" t="s">
        <v>27</v>
      </c>
      <c r="B6" s="10" t="s">
        <v>28</v>
      </c>
      <c r="C6" s="19" t="str">
        <f>VLOOKUP(B6,Indicator!$A$2:$F$1344,5,FALSE)</f>
        <v>Population by age (Eurostat)</v>
      </c>
      <c r="D6" s="15" t="str">
        <f>VLOOKUP(B6,Indicator!$A$2:$F$1344,6,FALSE)</f>
        <v>DM_ESTAT_POP</v>
      </c>
      <c r="E6" s="1">
        <f>VLOOKUP(H6,Source!$A$2:$G$732,7,FALSE)</f>
        <v>2023</v>
      </c>
      <c r="F6" s="1" t="s">
        <v>29</v>
      </c>
      <c r="G6" s="1" t="str">
        <f>VLOOKUP(F6,Value_type!$A$2:$I$107,3,FALSE)</f>
        <v>PS</v>
      </c>
      <c r="H6" s="1" t="s">
        <v>30</v>
      </c>
      <c r="I6" s="15" t="str">
        <f>VLOOKUP(H6,Source!$A$2:$G$732,3,FALSE)</f>
        <v>ESTAT: DM_ESTAT_POP</v>
      </c>
    </row>
    <row r="7" spans="1:12">
      <c r="A7" s="1" t="s">
        <v>31</v>
      </c>
      <c r="B7" s="10" t="s">
        <v>32</v>
      </c>
      <c r="C7" s="19" t="str">
        <f>VLOOKUP(B7,Indicator!$A$2:$F$1344,5,FALSE)</f>
        <v>Population by age</v>
      </c>
      <c r="D7" s="15" t="str">
        <f>VLOOKUP(B7,Indicator!$A$2:$F$1344,6,FALSE)</f>
        <v>DM_COMP_POP</v>
      </c>
      <c r="E7" s="1">
        <f>VLOOKUP(H7,Source!$A$2:$G$732,7,FALSE)</f>
        <v>2023</v>
      </c>
      <c r="F7" s="1" t="s">
        <v>29</v>
      </c>
      <c r="G7" s="1" t="str">
        <f>VLOOKUP(F7,Value_type!$A$2:$I$107,3,FALSE)</f>
        <v>PS</v>
      </c>
      <c r="H7" s="1" t="s">
        <v>33</v>
      </c>
      <c r="I7" s="15" t="str">
        <f>VLOOKUP(H7,Source!$A$2:$G$732,3,FALSE)</f>
        <v>Helix: DM_COMP_POP</v>
      </c>
      <c r="J7" s="44" t="s">
        <v>34</v>
      </c>
      <c r="K7" s="15" t="str">
        <f>VLOOKUP(J7,Calculation!$A$2:$G$468,2,FALSE)</f>
        <v>Selected population by sources</v>
      </c>
    </row>
    <row r="8" spans="1:12">
      <c r="A8" s="1" t="s">
        <v>35</v>
      </c>
      <c r="B8" s="10" t="s">
        <v>36</v>
      </c>
      <c r="C8" s="19" t="str">
        <f>VLOOKUP(B8,Indicator!$A$2:$F$133,5,FALSE)</f>
        <v>Net migration</v>
      </c>
      <c r="D8" s="15" t="str">
        <f>VLOOKUP(B8,Indicator!$A$2:$F$133,6,FALSE)</f>
        <v>DM_POP_NETM</v>
      </c>
      <c r="E8" s="1">
        <f>VLOOKUP(H8,Source!$A$2:$G$510,7,FALSE)</f>
        <v>2021</v>
      </c>
      <c r="F8" s="1" t="s">
        <v>37</v>
      </c>
      <c r="G8" s="1" t="str">
        <f>VLOOKUP(F8,Value_type!$A$2:$I$107,3,FALSE)</f>
        <v>PS</v>
      </c>
      <c r="H8" s="1" t="s">
        <v>38</v>
      </c>
      <c r="I8" s="15" t="str">
        <f>VLOOKUP(H8,Source!$A$2:$G$533,3,FALSE)</f>
        <v>WB: SM.POP.NETM</v>
      </c>
      <c r="J8" s="1"/>
      <c r="K8" s="1"/>
    </row>
    <row r="9" spans="1:12">
      <c r="A9" s="1" t="s">
        <v>39</v>
      </c>
      <c r="B9" s="10" t="s">
        <v>40</v>
      </c>
      <c r="C9" s="21" t="str">
        <f>VLOOKUP(B9,Indicator!$A$2:$F$133,5,FALSE)</f>
        <v>Preterm birth rate</v>
      </c>
      <c r="D9" s="15" t="str">
        <f>VLOOKUP(B9,Indicator!$A$2:$F$133,6,FALSE)</f>
        <v>FT_WHS_PBR</v>
      </c>
      <c r="E9" s="1">
        <f>VLOOKUP(H9,Source!$A$2:$G$510,7,FALSE)</f>
        <v>2020</v>
      </c>
      <c r="F9" s="1" t="s">
        <v>41</v>
      </c>
      <c r="G9" s="1" t="str">
        <f>VLOOKUP(F9,Value_type!$A$2:$I$107,3,FALSE)</f>
        <v>RATE_100</v>
      </c>
      <c r="H9" s="1" t="s">
        <v>42</v>
      </c>
      <c r="I9" s="15" t="str">
        <f>VLOOKUP(H9,Source!$A$2:$G$533,3,FALSE)</f>
        <v>WHO: WHS_PBR</v>
      </c>
      <c r="J9" s="1"/>
      <c r="K9" s="1"/>
    </row>
    <row r="10" spans="1:12">
      <c r="A10" s="1" t="s">
        <v>43</v>
      </c>
      <c r="B10" s="10" t="s">
        <v>44</v>
      </c>
      <c r="C10" s="21" t="str">
        <f>VLOOKUP(B10,Indicator!$A$2:$F$133,5,FALSE)</f>
        <v>Total fertility rate (UN DESA)</v>
      </c>
      <c r="D10" s="15" t="str">
        <f>VLOOKUP(B10,Indicator!$A$2:$F$133,6,FALSE)</f>
        <v>DM_FRATE_TOT</v>
      </c>
      <c r="E10" s="1">
        <f>VLOOKUP(H10,Source!$A$2:$G$510,7,FALSE)</f>
        <v>2020</v>
      </c>
      <c r="F10" s="1" t="s">
        <v>17</v>
      </c>
      <c r="G10" s="1" t="str">
        <f>VLOOKUP(F10,Value_type!$A$2:$I$107,3,FALSE)</f>
        <v>PCNT</v>
      </c>
      <c r="H10" s="1" t="s">
        <v>45</v>
      </c>
      <c r="I10" s="15" t="str">
        <f>VLOOKUP(H10,Source!$A$2:$G$163,3,FALSE)</f>
        <v>Helix: DM_FRATE_TOT</v>
      </c>
      <c r="J10" s="1"/>
      <c r="K10" s="1"/>
    </row>
    <row r="11" spans="1:12">
      <c r="A11" s="1" t="s">
        <v>46</v>
      </c>
      <c r="B11" s="10" t="s">
        <v>47</v>
      </c>
      <c r="C11" s="21" t="str">
        <f>VLOOKUP(B11,Indicator!$A$2:$F$133,5,FALSE)</f>
        <v>Adolescent birth rate - SDG 3.7.2</v>
      </c>
      <c r="D11" s="15" t="str">
        <f>VLOOKUP(B11,Indicator!$A$2:$F$133,6,FALSE)</f>
        <v>FT_SP_DYN_ADKL</v>
      </c>
      <c r="E11" s="1">
        <f>VLOOKUP(H11,Source!$A$2:$G$510,7,FALSE)</f>
        <v>2020</v>
      </c>
      <c r="F11" s="1" t="s">
        <v>48</v>
      </c>
      <c r="G11" s="1" t="str">
        <f>VLOOKUP(F11,Value_type!$A$2:$I$107,3,FALSE)</f>
        <v>RATE_1000</v>
      </c>
      <c r="H11" s="1" t="s">
        <v>49</v>
      </c>
      <c r="I11" s="15" t="str">
        <f>VLOOKUP(H11,Source!$A$2:$G$163,3,FALSE)</f>
        <v>SDG: SP_DYN_ADKL</v>
      </c>
      <c r="J11" s="1"/>
      <c r="K11" s="1"/>
    </row>
    <row r="12" spans="1:12">
      <c r="A12" s="1" t="s">
        <v>50</v>
      </c>
      <c r="B12" s="10" t="s">
        <v>51</v>
      </c>
      <c r="C12" s="21" t="str">
        <f>VLOOKUP(B12,Indicator!$A$2:$F$133,5,FALSE)</f>
        <v>Prevalence of low birth weight among newborns</v>
      </c>
      <c r="D12" s="15" t="str">
        <f>VLOOKUP(B12,Indicator!$A$2:$F$133,6,FALSE)</f>
        <v>NT_BW_LBW</v>
      </c>
      <c r="E12" s="1">
        <f>VLOOKUP(H12,Source!$A$2:$G$510,7,FALSE)</f>
        <v>2020</v>
      </c>
      <c r="F12" s="1" t="s">
        <v>17</v>
      </c>
      <c r="G12" s="1" t="str">
        <f>VLOOKUP(F12,Value_type!$A$2:$I$107,3,FALSE)</f>
        <v>PCNT</v>
      </c>
      <c r="H12" s="1" t="s">
        <v>52</v>
      </c>
      <c r="I12" s="15" t="str">
        <f>VLOOKUP(H12,Source!$A$2:$G$163,3,FALSE)</f>
        <v>Helix: NT_BW_LBW</v>
      </c>
      <c r="K12" s="1"/>
    </row>
    <row r="13" spans="1:12">
      <c r="A13" s="1" t="s">
        <v>53</v>
      </c>
      <c r="B13" s="10" t="s">
        <v>54</v>
      </c>
      <c r="C13" s="20" t="str">
        <f>VLOOKUP(B13,Indicator!$A$2:$F$133,5,FALSE)</f>
        <v>Crude death rate (per 1,000 average population)</v>
      </c>
      <c r="D13" s="15" t="str">
        <f>VLOOKUP(B13,Indicator!$A$2:$F$133,6,FALSE)</f>
        <v>MT_SP_DYN_CDRT_IN</v>
      </c>
      <c r="E13" s="1">
        <f>VLOOKUP(H13,Source!$A$2:$G$510,7,FALSE)</f>
        <v>2021</v>
      </c>
      <c r="F13" s="1" t="s">
        <v>55</v>
      </c>
      <c r="G13" s="1" t="str">
        <f>VLOOKUP(F13,Value_type!$A$2:$I$107,3,FALSE)</f>
        <v>RATE_1000</v>
      </c>
      <c r="H13" s="1" t="s">
        <v>56</v>
      </c>
      <c r="I13" s="15" t="str">
        <f>VLOOKUP(H13,Source!$A$2:$G$163,3,FALSE)</f>
        <v>WB: SP.DYN.CDRT.IN</v>
      </c>
      <c r="K13" s="1"/>
    </row>
    <row r="14" spans="1:12">
      <c r="A14" s="1" t="s">
        <v>57</v>
      </c>
      <c r="B14" s="10" t="s">
        <v>58</v>
      </c>
      <c r="C14" s="20" t="str">
        <f>VLOOKUP(B14,Indicator!$A$2:$F$133,5,FALSE)</f>
        <v>Life expectancy at birth</v>
      </c>
      <c r="D14" s="15" t="str">
        <f>VLOOKUP(B14,Indicator!$A$2:$F$133,6,FALSE)</f>
        <v>DM_LIFE_EXP</v>
      </c>
      <c r="E14" s="1">
        <f>VLOOKUP(H14,Source!$A$2:$G$510,7,FALSE)</f>
        <v>2020</v>
      </c>
      <c r="F14" s="1" t="s">
        <v>59</v>
      </c>
      <c r="G14" s="1" t="str">
        <f>VLOOKUP(F14,Value_type!$A$2:$I$107,3,FALSE)</f>
        <v>YR</v>
      </c>
      <c r="H14" s="1" t="s">
        <v>60</v>
      </c>
      <c r="I14" s="15" t="str">
        <f>VLOOKUP(H14,Source!$A$2:$G$163,3,FALSE)</f>
        <v>Helix: DM_LIFE_EXP</v>
      </c>
      <c r="K14" s="1"/>
    </row>
    <row r="15" spans="1:12">
      <c r="A15" s="1" t="s">
        <v>61</v>
      </c>
      <c r="B15" s="10" t="s">
        <v>62</v>
      </c>
      <c r="C15" s="20" t="str">
        <f>VLOOKUP(B15,Indicator!$A$2:$F$133,5,FALSE)</f>
        <v>Infant mortality rate - SDG 3.2.1</v>
      </c>
      <c r="D15" s="15" t="str">
        <f>VLOOKUP(B15,Indicator!$A$2:$F$133,6,FALSE)</f>
        <v>CME_MRY0</v>
      </c>
      <c r="E15" s="1">
        <f>VLOOKUP(H15,Source!$A$2:$G$510,7,FALSE)</f>
        <v>2020</v>
      </c>
      <c r="F15" s="1" t="s">
        <v>63</v>
      </c>
      <c r="G15" s="15" t="str">
        <f>VLOOKUP(F15,Value_type!$A$2:$I$107,3,FALSE)</f>
        <v>D_PER_1000_B</v>
      </c>
      <c r="H15" s="1" t="s">
        <v>64</v>
      </c>
      <c r="I15" s="15" t="str">
        <f>VLOOKUP(H15,Source!$A$2:$G$163,3,FALSE)</f>
        <v>Helix: CME_MRY0</v>
      </c>
      <c r="K15" s="1"/>
    </row>
    <row r="16" spans="1:12">
      <c r="A16" s="1" t="s">
        <v>65</v>
      </c>
      <c r="B16" s="10" t="s">
        <v>66</v>
      </c>
      <c r="C16" s="20" t="str">
        <f>VLOOKUP(B16,Indicator!$A$2:$F$133,5,FALSE)</f>
        <v>Under-five mortality rate - SDG 3.2.1</v>
      </c>
      <c r="D16" s="15" t="str">
        <f>VLOOKUP(B16,Indicator!$A$2:$F$133,6,FALSE)</f>
        <v>CME_MRY0T4</v>
      </c>
      <c r="E16" s="1">
        <f>VLOOKUP(H16,Source!$A$2:$G$510,7,FALSE)</f>
        <v>2020</v>
      </c>
      <c r="F16" s="1" t="s">
        <v>63</v>
      </c>
      <c r="G16" s="15" t="str">
        <f>VLOOKUP(F16,Value_type!$A$2:$I$107,3,FALSE)</f>
        <v>D_PER_1000_B</v>
      </c>
      <c r="H16" s="1" t="s">
        <v>67</v>
      </c>
      <c r="I16" s="15" t="str">
        <f>VLOOKUP(H16,Source!$A$2:$G$163,3,FALSE)</f>
        <v>Helix: CME_MRY0T4</v>
      </c>
      <c r="K16" s="1"/>
    </row>
    <row r="17" spans="1:11">
      <c r="A17" s="1" t="s">
        <v>68</v>
      </c>
      <c r="B17" s="10" t="s">
        <v>69</v>
      </c>
      <c r="C17" s="20" t="str">
        <f>VLOOKUP(B17,Indicator!$A$2:$F$133,5,FALSE)</f>
        <v>Neonatal mortality rate - SDG 3.2.2</v>
      </c>
      <c r="D17" s="15" t="str">
        <f>VLOOKUP(B17,Indicator!$A$2:$F$133,6,FALSE)</f>
        <v>CME_MRM0</v>
      </c>
      <c r="E17" s="1">
        <f>VLOOKUP(H17,Source!$A$2:$G$510,7,FALSE)</f>
        <v>2020</v>
      </c>
      <c r="F17" s="1" t="s">
        <v>70</v>
      </c>
      <c r="G17" s="15" t="str">
        <f>VLOOKUP(F17,Value_type!$A$2:$I$107,3,FALSE)</f>
        <v>D_PER_1000_B</v>
      </c>
      <c r="H17" s="1" t="s">
        <v>71</v>
      </c>
      <c r="I17" s="15" t="str">
        <f>VLOOKUP(H17,Source!$A$2:$G$163,3,FALSE)</f>
        <v>Helix: CME_MRM0</v>
      </c>
      <c r="K17" s="1"/>
    </row>
    <row r="18" spans="1:11">
      <c r="A18" s="1" t="s">
        <v>72</v>
      </c>
      <c r="B18" s="10" t="s">
        <v>73</v>
      </c>
      <c r="C18" s="20" t="str">
        <f>VLOOKUP(B18,Indicator!$A$2:$F$133,5,FALSE)</f>
        <v>Maternal mortality ratio - SDG 3.1.1</v>
      </c>
      <c r="D18" s="15" t="str">
        <f>VLOOKUP(B18,Indicator!$A$2:$F$133,6,FALSE)</f>
        <v>MNCH_MMR</v>
      </c>
      <c r="E18" s="1">
        <f>VLOOKUP(H18,Source!$A$2:$G$510,7,FALSE)</f>
        <v>2020</v>
      </c>
      <c r="F18" s="1" t="s">
        <v>74</v>
      </c>
      <c r="G18" s="15" t="str">
        <f>VLOOKUP(F18,Value_type!$A$2:$I$107,3,FALSE)</f>
        <v>PER100KLIVEBIRTHS</v>
      </c>
      <c r="H18" s="1" t="s">
        <v>75</v>
      </c>
      <c r="I18" s="15" t="str">
        <f>VLOOKUP(H18,Source!$A$2:$G$163,3,FALSE)</f>
        <v>Helix: MNCH_MMR</v>
      </c>
      <c r="K18" s="1"/>
    </row>
    <row r="19" spans="1:11">
      <c r="A19" s="1" t="s">
        <v>76</v>
      </c>
      <c r="B19" s="10" t="s">
        <v>77</v>
      </c>
      <c r="C19" s="20" t="str">
        <f>VLOOKUP(B19,Indicator!$A$2:$F$133,5,FALSE)</f>
        <v>Suicide mortality rate - SDG 3.4.2</v>
      </c>
      <c r="D19" s="15" t="str">
        <f>VLOOKUP(B19,Indicator!$A$2:$F$133,6,FALSE)</f>
        <v>MT_SDG_SUICIDE</v>
      </c>
      <c r="E19" s="1">
        <f>VLOOKUP(H19,Source!$A$2:$G$510,7,FALSE)</f>
        <v>2020</v>
      </c>
      <c r="F19" s="1" t="s">
        <v>78</v>
      </c>
      <c r="G19" s="1" t="str">
        <f>VLOOKUP(F19,Value_type!$A$2:$I$107,3,FALSE)</f>
        <v>RATE_100000</v>
      </c>
      <c r="H19" s="1" t="s">
        <v>79</v>
      </c>
      <c r="I19" s="15" t="str">
        <f>VLOOKUP(H19,Source!$A$2:$G$163,3,FALSE)</f>
        <v>WHO: SDGSUICIDE</v>
      </c>
      <c r="K19" s="1"/>
    </row>
    <row r="20" spans="1:11">
      <c r="A20" s="1" t="s">
        <v>80</v>
      </c>
      <c r="B20" s="10" t="s">
        <v>81</v>
      </c>
      <c r="C20" s="23" t="str">
        <f>VLOOKUP(B20,Indicator!$A$2:$F$133,5,FALSE)</f>
        <v>Percentage of children under 5 years who have developed chronic Hepatitis B virus infection - SDG 3.3.4</v>
      </c>
      <c r="D20" s="15" t="str">
        <f>VLOOKUP(B20,Indicator!$A$2:$F$133,6,FALSE)</f>
        <v>HT_SH_HAP_HBSAG</v>
      </c>
      <c r="E20" s="1">
        <f>VLOOKUP(H20,Source!$A$2:$G$510,7,FALSE)</f>
        <v>2020</v>
      </c>
      <c r="F20" s="1" t="s">
        <v>17</v>
      </c>
      <c r="G20" s="1" t="str">
        <f>VLOOKUP(F20,Value_type!$A$2:$I$107,3,FALSE)</f>
        <v>PCNT</v>
      </c>
      <c r="H20" s="1" t="s">
        <v>82</v>
      </c>
      <c r="I20" s="15" t="str">
        <f>VLOOKUP(H20,Source!$A$2:$G$163,3,FALSE)</f>
        <v>SDG: SH_HAP_HBSAG</v>
      </c>
      <c r="K20" s="1"/>
    </row>
    <row r="21" spans="1:11">
      <c r="A21" s="1" t="s">
        <v>83</v>
      </c>
      <c r="B21" s="10" t="s">
        <v>84</v>
      </c>
      <c r="C21" s="23" t="str">
        <f>VLOOKUP(B21,Indicator!$A$2:$F$133,5,FALSE)</f>
        <v>Incidence of tuberculosis - SDG 3.3.2</v>
      </c>
      <c r="D21" s="15" t="str">
        <f>VLOOKUP(B21,Indicator!$A$2:$F$133,6,FALSE)</f>
        <v>HT_SH_TBS_INCD</v>
      </c>
      <c r="E21" s="1">
        <f>VLOOKUP(H21,Source!$A$2:$G$510,7,FALSE)</f>
        <v>2020</v>
      </c>
      <c r="F21" s="1" t="s">
        <v>85</v>
      </c>
      <c r="G21" s="1" t="str">
        <f>VLOOKUP(F21,Value_type!$A$2:$I$107,3,FALSE)</f>
        <v>RATE_100000</v>
      </c>
      <c r="H21" s="1" t="s">
        <v>86</v>
      </c>
      <c r="I21" s="15" t="str">
        <f>VLOOKUP(H21,Source!$A$2:$G$163,3,FALSE)</f>
        <v>SDG: SH_TBS_INCD</v>
      </c>
      <c r="K21" s="1"/>
    </row>
    <row r="22" spans="1:11">
      <c r="A22" s="1" t="s">
        <v>87</v>
      </c>
      <c r="B22" s="10" t="s">
        <v>88</v>
      </c>
      <c r="C22" s="23" t="str">
        <f>VLOOKUP(B22,Indicator!$A$2:$F$133,5,FALSE)</f>
        <v>Number of new HIV infections per 1,000 uninfected population - SDG 3.3.1</v>
      </c>
      <c r="D22" s="15" t="str">
        <f>VLOOKUP(B22,Indicator!$A$2:$F$133,6,FALSE)</f>
        <v>HT_SH_HIV_INCD</v>
      </c>
      <c r="E22" s="1">
        <f>VLOOKUP(H22,Source!$A$2:$G$510,7,FALSE)</f>
        <v>2020</v>
      </c>
      <c r="F22" s="1" t="s">
        <v>89</v>
      </c>
      <c r="G22" s="1" t="str">
        <f>VLOOKUP(F22,Value_type!$A$2:$I$107,3,FALSE)</f>
        <v>RATE_1000</v>
      </c>
      <c r="H22" s="1" t="s">
        <v>90</v>
      </c>
      <c r="I22" s="15" t="str">
        <f>VLOOKUP(H22,Source!$A$2:$G$163,3,FALSE)</f>
        <v>SDG: SH_HIV_INCD</v>
      </c>
      <c r="K22" s="1"/>
    </row>
    <row r="23" spans="1:11">
      <c r="A23" s="1" t="s">
        <v>91</v>
      </c>
      <c r="B23" s="10" t="s">
        <v>92</v>
      </c>
      <c r="C23" s="23" t="str">
        <f>VLOOKUP(B23,Indicator!$A$2:$F$133,5,FALSE)</f>
        <v>Prevalence of alcohol use disorders among persons aged 15 years and older - SDG 3.5.2</v>
      </c>
      <c r="D23" s="15" t="str">
        <f>VLOOKUP(B23,Indicator!$A$2:$F$133,6,FALSE)</f>
        <v>HT_SH_SUD_ALCOL</v>
      </c>
      <c r="E23" s="1">
        <f>VLOOKUP(H23,Source!$A$2:$G$510,7,FALSE)</f>
        <v>2020</v>
      </c>
      <c r="F23" s="1" t="s">
        <v>93</v>
      </c>
      <c r="G23" s="1" t="str">
        <f>VLOOKUP(F23,Value_type!$A$2:$I$107,3,FALSE)</f>
        <v>PCNT</v>
      </c>
      <c r="H23" s="1" t="s">
        <v>94</v>
      </c>
      <c r="I23" s="15" t="str">
        <f>VLOOKUP(H23,Source!$A$2:$G$163,3,FALSE)</f>
        <v>SDG: SH_SUD_ALCOL</v>
      </c>
      <c r="K23" s="1"/>
    </row>
    <row r="24" spans="1:11">
      <c r="A24" s="1" t="s">
        <v>95</v>
      </c>
      <c r="B24" s="10" t="s">
        <v>96</v>
      </c>
      <c r="C24" s="23" t="str">
        <f>VLOOKUP(B24,Indicator!$A$2:$F$133,5,FALSE)</f>
        <v>Percentage of births attended by skilled health personnel - SDG 3.1.2</v>
      </c>
      <c r="D24" s="15" t="str">
        <f>VLOOKUP(B24,Indicator!$A$2:$F$133,6,FALSE)</f>
        <v>MNCH_SAB</v>
      </c>
      <c r="E24" s="1">
        <f>VLOOKUP(H24,Source!$A$2:$G$510,7,FALSE)</f>
        <v>2020</v>
      </c>
      <c r="F24" s="1" t="s">
        <v>97</v>
      </c>
      <c r="G24" s="1" t="str">
        <f>VLOOKUP(F24,Value_type!$A$2:$I$107,3,FALSE)</f>
        <v>PCNT</v>
      </c>
      <c r="H24" s="1" t="s">
        <v>98</v>
      </c>
      <c r="I24" s="15" t="str">
        <f>VLOOKUP(H24,Source!$A$2:$G$163,3,FALSE)</f>
        <v>Helix: MNCH_SAB</v>
      </c>
      <c r="K24" s="1"/>
    </row>
    <row r="25" spans="1:11">
      <c r="A25" s="1" t="s">
        <v>99</v>
      </c>
      <c r="B25" s="10" t="s">
        <v>100</v>
      </c>
      <c r="C25" s="23" t="str">
        <f>VLOOKUP(B25,Indicator!$A$2:$F$133,5,FALSE)</f>
        <v>Percentage of pregnant women living with HIV receiving effective ARVs for PMTCT (excludes single-dose nevirapine)</v>
      </c>
      <c r="D25" s="15" t="str">
        <f>VLOOKUP(B25,Indicator!$A$2:$F$133,6,FALSE)</f>
        <v>HVA_PMTCT_ARV_CVG</v>
      </c>
      <c r="E25" s="1">
        <f>VLOOKUP(H25,Source!$A$2:$G$510,7,FALSE)</f>
        <v>2020</v>
      </c>
      <c r="F25" s="1" t="s">
        <v>17</v>
      </c>
      <c r="G25" s="1" t="str">
        <f>VLOOKUP(F25,Value_type!$A$2:$I$107,3,FALSE)</f>
        <v>PCNT</v>
      </c>
      <c r="H25" s="1" t="s">
        <v>101</v>
      </c>
      <c r="I25" s="15" t="str">
        <f>VLOOKUP(H25,Source!$A$2:$G$163,3,FALSE)</f>
        <v>Helix: HVA_PMTCT_ARV_CVG</v>
      </c>
      <c r="K25" s="1"/>
    </row>
    <row r="26" spans="1:11">
      <c r="A26" s="1" t="s">
        <v>102</v>
      </c>
      <c r="B26" s="10" t="s">
        <v>103</v>
      </c>
      <c r="C26" s="23" t="str">
        <f>VLOOKUP(B26,Indicator!$A$2:$F$133,5,FALSE)</f>
        <v>Antenatal care 4+ visits - percentage of women who received antenatal care at least four times during their last pregnancy</v>
      </c>
      <c r="D26" s="15" t="str">
        <f>VLOOKUP(B26,Indicator!$A$2:$F$133,6,FALSE)</f>
        <v>MNCH_ANC4</v>
      </c>
      <c r="E26" s="1">
        <f>VLOOKUP(H26,Source!$A$2:$G$510,7,FALSE)</f>
        <v>2020</v>
      </c>
      <c r="F26" s="1" t="s">
        <v>97</v>
      </c>
      <c r="G26" s="1" t="str">
        <f>VLOOKUP(F26,Value_type!$A$2:$I$107,3,FALSE)</f>
        <v>PCNT</v>
      </c>
      <c r="H26" s="1" t="s">
        <v>104</v>
      </c>
      <c r="I26" s="15" t="str">
        <f>VLOOKUP(H26,Source!$A$2:$G$163,3,FALSE)</f>
        <v>Helix: MNCH_ANC4</v>
      </c>
      <c r="K26" s="1"/>
    </row>
    <row r="27" spans="1:11">
      <c r="A27" s="1" t="s">
        <v>105</v>
      </c>
      <c r="B27" s="10" t="s">
        <v>106</v>
      </c>
      <c r="C27" s="23" t="str">
        <f>VLOOKUP(B27,Indicator!$A$2:$F$133,5,FALSE)</f>
        <v>Postnatal care for mothers - percentage of women who received postnatal care within 2 days of giving birth</v>
      </c>
      <c r="D27" s="15" t="str">
        <f>VLOOKUP(B27,Indicator!$A$2:$F$133,6,FALSE)</f>
        <v>MNCH_PNCMOM</v>
      </c>
      <c r="E27" s="1">
        <f>VLOOKUP(H27,Source!$A$2:$G$510,7,FALSE)</f>
        <v>2020</v>
      </c>
      <c r="F27" s="1" t="s">
        <v>97</v>
      </c>
      <c r="G27" s="1" t="str">
        <f>VLOOKUP(F27,Value_type!$A$2:$I$107,3,FALSE)</f>
        <v>PCNT</v>
      </c>
      <c r="H27" s="1" t="s">
        <v>107</v>
      </c>
      <c r="I27" s="15" t="str">
        <f>VLOOKUP(H27,Source!$A$2:$G$163,3,FALSE)</f>
        <v>Helix: MNCH_PNCMOM</v>
      </c>
      <c r="K27" s="1"/>
    </row>
    <row r="28" spans="1:11">
      <c r="A28" s="1" t="s">
        <v>108</v>
      </c>
      <c r="B28" s="10" t="s">
        <v>109</v>
      </c>
      <c r="C28" s="23" t="str">
        <f>VLOOKUP(B28,Indicator!$A$2:$F$133,5,FALSE)</f>
        <v>Careseeking for ARI - percentage of children (under 5 years) with acute respiratory infection symptoms whom advice or treatment was sought from a health facility or provider</v>
      </c>
      <c r="D28" s="15" t="str">
        <f>VLOOKUP(B28,Indicator!$A$2:$F$133,6,FALSE)</f>
        <v>MNCH_PNEUCARE</v>
      </c>
      <c r="E28" s="1">
        <f>VLOOKUP(H28,Source!$A$2:$G$510,7,FALSE)</f>
        <v>2020</v>
      </c>
      <c r="F28" s="1" t="s">
        <v>110</v>
      </c>
      <c r="G28" s="1" t="str">
        <f>VLOOKUP(F28,Value_type!$A$2:$I$107,3,FALSE)</f>
        <v>PCNT</v>
      </c>
      <c r="H28" s="1" t="s">
        <v>111</v>
      </c>
      <c r="I28" s="15" t="str">
        <f>VLOOKUP(H28,Source!$A$2:$G$163,3,FALSE)</f>
        <v>Helix: MNCH_PNEUCARE</v>
      </c>
      <c r="K28" s="1"/>
    </row>
    <row r="29" spans="1:11">
      <c r="A29" s="1" t="s">
        <v>112</v>
      </c>
      <c r="B29" s="10" t="s">
        <v>113</v>
      </c>
      <c r="C29" s="23" t="str">
        <f>VLOOKUP(B29,Indicator!$A$2:$F$133,5,FALSE)</f>
        <v>Percentage of women of reproductive age who have their need for family planning satisfied with modern methods - SDG 3.7.1</v>
      </c>
      <c r="D29" s="15" t="str">
        <f>VLOOKUP(B29,Indicator!$A$2:$F$133,6,FALSE)</f>
        <v>HT_SH_FPL_MTMM</v>
      </c>
      <c r="E29" s="1">
        <f>VLOOKUP(H29,Source!$A$2:$G$510,7,FALSE)</f>
        <v>2020</v>
      </c>
      <c r="F29" s="1" t="s">
        <v>17</v>
      </c>
      <c r="G29" s="1" t="str">
        <f>VLOOKUP(F29,Value_type!$A$2:$I$107,3,FALSE)</f>
        <v>PCNT</v>
      </c>
      <c r="H29" s="1" t="s">
        <v>114</v>
      </c>
      <c r="I29" s="15" t="str">
        <f>VLOOKUP(H29,Source!$A$2:$G$163,3,FALSE)</f>
        <v>SDG: SH_FPL_MTMM</v>
      </c>
      <c r="K29" s="1"/>
    </row>
    <row r="30" spans="1:11">
      <c r="A30" s="1" t="s">
        <v>115</v>
      </c>
      <c r="B30" s="10" t="s">
        <v>116</v>
      </c>
      <c r="C30" s="23" t="str">
        <f>VLOOKUP(B30,Indicator!$A$2:$F$133,5,FALSE)</f>
        <v>Percentage of surviving infants who received the third dose of DTP-containing vaccine (DTP3) - SDG 3.b.1</v>
      </c>
      <c r="D30" s="15" t="str">
        <f>VLOOKUP(B30,Indicator!$A$2:$F$133,6,FALSE)</f>
        <v>IM_DTP3</v>
      </c>
      <c r="E30" s="1">
        <f>VLOOKUP(H30,Source!$A$2:$G$510,7,FALSE)</f>
        <v>2020</v>
      </c>
      <c r="F30" s="1" t="s">
        <v>17</v>
      </c>
      <c r="G30" s="1" t="str">
        <f>VLOOKUP(F30,Value_type!$A$2:$I$107,3,FALSE)</f>
        <v>PCNT</v>
      </c>
      <c r="H30" s="1" t="s">
        <v>117</v>
      </c>
      <c r="I30" s="15" t="str">
        <f>VLOOKUP(H30,Source!$A$2:$G$163,3,FALSE)</f>
        <v>Helix: IM_DTP3</v>
      </c>
      <c r="K30" s="1"/>
    </row>
    <row r="31" spans="1:11">
      <c r="A31" s="1" t="s">
        <v>118</v>
      </c>
      <c r="B31" s="10" t="s">
        <v>119</v>
      </c>
      <c r="C31" s="23" t="str">
        <f>VLOOKUP(B31,Indicator!$A$2:$F$133,5,FALSE)</f>
        <v>Percentage of districts with DTP3 coverage 50-79%</v>
      </c>
      <c r="D31" s="15" t="str">
        <f>VLOOKUP(B31,Indicator!$A$2:$F$133,6,FALSE)</f>
        <v>HT_DIST79DTP3_P</v>
      </c>
      <c r="E31" s="1">
        <f>VLOOKUP(H31,Source!$A$2:$G$510,7,FALSE)</f>
        <v>2024</v>
      </c>
      <c r="F31" s="1" t="s">
        <v>17</v>
      </c>
      <c r="G31" s="1" t="str">
        <f>VLOOKUP(F31,Value_type!$A$2:$I$107,3,FALSE)</f>
        <v>PCNT</v>
      </c>
      <c r="H31" s="1" t="s">
        <v>120</v>
      </c>
      <c r="I31" s="15" t="str">
        <f>VLOOKUP(H31,Source!$A$2:$G$163,3,FALSE)</f>
        <v>IMM: DIST79DTP3_P</v>
      </c>
      <c r="K31" s="1"/>
    </row>
    <row r="32" spans="1:11">
      <c r="A32" s="1" t="s">
        <v>121</v>
      </c>
      <c r="B32" s="10" t="s">
        <v>122</v>
      </c>
      <c r="C32" s="23" t="str">
        <f>VLOOKUP(B32,Indicator!$A$2:$F$133,5,FALSE)</f>
        <v>Percentage of children who received the 2nd dose of measles-containing vaccine (MCV2) - SDG 3.b.1</v>
      </c>
      <c r="D32" s="15" t="str">
        <f>VLOOKUP(B32,Indicator!$A$2:$F$133,6,FALSE)</f>
        <v>IM_MCV2</v>
      </c>
      <c r="E32" s="1">
        <f>VLOOKUP(H32,Source!$A$2:$G$510,7,FALSE)</f>
        <v>2020</v>
      </c>
      <c r="F32" s="1" t="s">
        <v>123</v>
      </c>
      <c r="G32" s="1" t="str">
        <f>VLOOKUP(F32,Value_type!$A$2:$I$107,3,FALSE)</f>
        <v>PCNT</v>
      </c>
      <c r="H32" s="1" t="s">
        <v>124</v>
      </c>
      <c r="I32" s="15" t="str">
        <f>VLOOKUP(H32,Source!$A$2:$G$163,3,FALSE)</f>
        <v>Helix: IM_MCV2</v>
      </c>
      <c r="K32" s="1"/>
    </row>
    <row r="33" spans="1:11">
      <c r="A33" s="1" t="s">
        <v>125</v>
      </c>
      <c r="B33" s="10" t="s">
        <v>126</v>
      </c>
      <c r="C33" s="23" t="str">
        <f>VLOOKUP(B33,Indicator!$A$2:$F$133,5,FALSE)</f>
        <v>Annual mean concentration of particles PM2.5 (ug/m3) - SDG 11.6.2</v>
      </c>
      <c r="D33" s="15" t="str">
        <f>VLOOKUP(B33,Indicator!$A$2:$F$133,6,FALSE)</f>
        <v>HT_SDG_PM25</v>
      </c>
      <c r="E33" s="1">
        <f>VLOOKUP(H33,Source!$A$2:$G$510,7,FALSE)</f>
        <v>2020</v>
      </c>
      <c r="F33" s="1" t="s">
        <v>127</v>
      </c>
      <c r="G33" s="1" t="str">
        <f>VLOOKUP(F33,Value_type!$A$2:$I$107,3,FALSE)</f>
        <v>GPERM3</v>
      </c>
      <c r="H33" s="1" t="s">
        <v>128</v>
      </c>
      <c r="I33" s="15" t="str">
        <f>VLOOKUP(H33,Source!$A$2:$G$163,3,FALSE)</f>
        <v>WHO: SDGPM25</v>
      </c>
      <c r="K33" s="1"/>
    </row>
    <row r="34" spans="1:11">
      <c r="A34" s="1" t="s">
        <v>129</v>
      </c>
      <c r="B34" s="10" t="s">
        <v>130</v>
      </c>
      <c r="C34" s="23" t="str">
        <f>VLOOKUP(B34,Indicator!$A$2:$F$133,5,FALSE)</f>
        <v>Percentage of children born in the last 24 months who were put to the breast within one hour of birth</v>
      </c>
      <c r="D34" s="15" t="str">
        <f>VLOOKUP(B34,Indicator!$A$2:$F$133,6,FALSE)</f>
        <v>NT_BF_EIBF</v>
      </c>
      <c r="E34" s="1">
        <f>VLOOKUP(H34,Source!$A$2:$G$510,7,FALSE)</f>
        <v>2020</v>
      </c>
      <c r="F34" s="1" t="s">
        <v>110</v>
      </c>
      <c r="G34" s="1" t="str">
        <f>VLOOKUP(F34,Value_type!$A$2:$I$107,3,FALSE)</f>
        <v>PCNT</v>
      </c>
      <c r="H34" s="1" t="s">
        <v>131</v>
      </c>
      <c r="I34" s="15" t="str">
        <f>VLOOKUP(H34,Source!$A$2:$G$163,3,FALSE)</f>
        <v>Helix: NT_BF_EIBF</v>
      </c>
      <c r="K34" s="1"/>
    </row>
    <row r="35" spans="1:11">
      <c r="A35" s="1" t="s">
        <v>132</v>
      </c>
      <c r="B35" s="10" t="s">
        <v>133</v>
      </c>
      <c r="C35" s="23" t="str">
        <f>VLOOKUP(B35,Indicator!$A$2:$F$133,5,FALSE)</f>
        <v>Percentage of infants (under 6 months) who are exclusively breastfed</v>
      </c>
      <c r="D35" s="15" t="str">
        <f>VLOOKUP(B35,Indicator!$A$2:$F$133,6,FALSE)</f>
        <v>NT_BF_EXBF</v>
      </c>
      <c r="E35" s="1">
        <f>VLOOKUP(H35,Source!$A$2:$G$510,7,FALSE)</f>
        <v>2020</v>
      </c>
      <c r="F35" s="1" t="s">
        <v>134</v>
      </c>
      <c r="G35" s="1" t="str">
        <f>VLOOKUP(F35,Value_type!$A$2:$I$107,3,FALSE)</f>
        <v>PCNT</v>
      </c>
      <c r="H35" s="1" t="s">
        <v>135</v>
      </c>
      <c r="I35" s="15" t="str">
        <f>VLOOKUP(H35,Source!$A$2:$G$163,3,FALSE)</f>
        <v>Helix: NT_BF_EXBF</v>
      </c>
      <c r="K35" s="1"/>
    </row>
    <row r="36" spans="1:11">
      <c r="A36" s="1" t="s">
        <v>136</v>
      </c>
      <c r="B36" s="10" t="s">
        <v>137</v>
      </c>
      <c r="C36" s="23" t="str">
        <f>VLOOKUP(B36,Indicator!$A$2:$F$133,5,FALSE)</f>
        <v>Minimum Acceptable Diet (6-23 months)</v>
      </c>
      <c r="D36" s="15" t="str">
        <f>VLOOKUP(B36,Indicator!$A$2:$F$133,6,FALSE)</f>
        <v>NT_CF_MAD</v>
      </c>
      <c r="E36" s="1">
        <f>VLOOKUP(H36,Source!$A$2:$G$510,7,FALSE)</f>
        <v>2020</v>
      </c>
      <c r="F36" s="1" t="s">
        <v>134</v>
      </c>
      <c r="G36" s="1" t="str">
        <f>VLOOKUP(F36,Value_type!$A$2:$I$107,3,FALSE)</f>
        <v>PCNT</v>
      </c>
      <c r="H36" s="1" t="s">
        <v>138</v>
      </c>
      <c r="I36" s="15" t="str">
        <f>VLOOKUP(H36,Source!$A$2:$G$163,3,FALSE)</f>
        <v>Helix: NT_CF_MAD</v>
      </c>
      <c r="K36" s="1"/>
    </row>
    <row r="37" spans="1:11">
      <c r="A37" s="1" t="s">
        <v>139</v>
      </c>
      <c r="B37" s="10" t="s">
        <v>140</v>
      </c>
      <c r="C37" s="23" t="str">
        <f>VLOOKUP(B37,Indicator!$A$2:$F$133,5,FALSE)</f>
        <v>Overweight prevalence (weight-for-height &gt;+2 standard deviations from the median of the WHO Child Growth Standards) among children under 5 years of age - SDG 2.2.2</v>
      </c>
      <c r="D37" s="15" t="str">
        <f>VLOOKUP(B37,Indicator!$A$2:$F$133,6,FALSE)</f>
        <v>NT_ANT_WHZ_PO2</v>
      </c>
      <c r="E37" s="1">
        <f>VLOOKUP(H37,Source!$A$2:$G$510,7,FALSE)</f>
        <v>2020</v>
      </c>
      <c r="F37" s="1" t="s">
        <v>134</v>
      </c>
      <c r="G37" s="1" t="str">
        <f>VLOOKUP(F37,Value_type!$A$2:$I$107,3,FALSE)</f>
        <v>PCNT</v>
      </c>
      <c r="H37" s="1" t="s">
        <v>141</v>
      </c>
      <c r="I37" s="15" t="str">
        <f>VLOOKUP(H37,Source!$A$2:$G$163,3,FALSE)</f>
        <v>Helix: NT_ANT_WHZ_PO2</v>
      </c>
      <c r="K37" s="1"/>
    </row>
    <row r="38" spans="1:11">
      <c r="A38" s="1" t="s">
        <v>142</v>
      </c>
      <c r="B38" s="10" t="s">
        <v>143</v>
      </c>
      <c r="C38" s="23" t="str">
        <f>VLOOKUP(B38,Indicator!$A$2:$F$133,5,FALSE)</f>
        <v>Stunting prevalence (height-for-age &lt;-2 standard deviations from the median of the WHO Child Growth Standards) among children under 5 years of age - SDG 2.2.2</v>
      </c>
      <c r="D38" s="15" t="str">
        <f>VLOOKUP(B38,Indicator!$A$2:$F$133,6,FALSE)</f>
        <v>NT_ANT_HAZ_NE2</v>
      </c>
      <c r="E38" s="1">
        <f>VLOOKUP(H38,Source!$A$2:$G$510,7,FALSE)</f>
        <v>2020</v>
      </c>
      <c r="F38" s="1" t="s">
        <v>134</v>
      </c>
      <c r="G38" s="1" t="str">
        <f>VLOOKUP(F38,Value_type!$A$2:$I$107,3,FALSE)</f>
        <v>PCNT</v>
      </c>
      <c r="H38" s="1" t="s">
        <v>144</v>
      </c>
      <c r="I38" s="15" t="str">
        <f>VLOOKUP(H38,Source!$A$2:$G$163,3,FALSE)</f>
        <v>Helix: NT_ANT_HAZ_NE2</v>
      </c>
      <c r="K38" s="1"/>
    </row>
    <row r="39" spans="1:11">
      <c r="A39" s="1" t="s">
        <v>145</v>
      </c>
      <c r="B39" s="10" t="s">
        <v>146</v>
      </c>
      <c r="C39" s="23" t="str">
        <f>VLOOKUP(B39,Indicator!$A$2:$F$133,5,FALSE)</f>
        <v>Percentage of children (36-59 months) with whom any adult household member has engaged in 4 or more activities to provide early stimulation and responsive care in the last 3 days</v>
      </c>
      <c r="D39" s="15" t="str">
        <f>VLOOKUP(B39,Indicator!$A$2:$F$133,6,FALSE)</f>
        <v>ECD_CHLD_24-59M_ADLT_SRC</v>
      </c>
      <c r="E39" s="1">
        <f>VLOOKUP(H39,Source!$A$2:$G$510,7,FALSE)</f>
        <v>2020</v>
      </c>
      <c r="F39" s="1" t="s">
        <v>134</v>
      </c>
      <c r="G39" s="1" t="str">
        <f>VLOOKUP(F39,Value_type!$A$2:$I$107,3,FALSE)</f>
        <v>PCNT</v>
      </c>
      <c r="H39" s="1" t="s">
        <v>147</v>
      </c>
      <c r="I39" s="15" t="str">
        <f>VLOOKUP(H39,Source!$A$2:$G$163,3,FALSE)</f>
        <v>Helix: ECD_CHLD_24-59M_ADLT_SRC</v>
      </c>
      <c r="K39" s="1"/>
    </row>
    <row r="40" spans="1:11">
      <c r="A40" s="1" t="s">
        <v>148</v>
      </c>
      <c r="B40" s="10" t="s">
        <v>149</v>
      </c>
      <c r="C40" s="23" t="str">
        <f>VLOOKUP(B40,Indicator!$A$2:$F$133,5,FALSE)</f>
        <v>Coverage of treatment interventions for substance use disorders - SDG 3.5.1</v>
      </c>
      <c r="D40" s="15" t="str">
        <f>VLOOKUP(B40,Indicator!$A$2:$F$133,6,FALSE)</f>
        <v>HT_SH_SUD_TREAT</v>
      </c>
      <c r="E40" s="1">
        <f>VLOOKUP(H40,Source!$A$2:$G$510,7,FALSE)</f>
        <v>2020</v>
      </c>
      <c r="F40" s="1" t="s">
        <v>17</v>
      </c>
      <c r="G40" s="1" t="str">
        <f>VLOOKUP(F40,Value_type!$A$2:$I$107,3,FALSE)</f>
        <v>PCNT</v>
      </c>
      <c r="H40" s="1" t="s">
        <v>150</v>
      </c>
      <c r="I40" s="15" t="str">
        <f>VLOOKUP(H40,Source!$A$2:$G$163,3,FALSE)</f>
        <v>SDG: SH_SUD_TREAT</v>
      </c>
      <c r="K40" s="1"/>
    </row>
    <row r="41" spans="1:11">
      <c r="A41" s="1" t="s">
        <v>151</v>
      </c>
      <c r="B41" s="10" t="s">
        <v>152</v>
      </c>
      <c r="C41" s="23" t="str">
        <f>VLOOKUP(B41,Indicator!$A$2:$F$834,5,FALSE)</f>
        <v>Percentage of self-reported unmet needs for medical examination and main reason declared: No unmet needs to declare</v>
      </c>
      <c r="D41" s="15" t="str">
        <f>VLOOKUP(B41,Indicator!$A$2:$F$834,6,FALSE)</f>
        <v>HT_ADOL_UNMETMED_NOUNMET</v>
      </c>
      <c r="E41" s="1">
        <f>VLOOKUP(H41,Source!$A$2:$G$510,7,FALSE)</f>
        <v>2021</v>
      </c>
      <c r="F41" s="1" t="s">
        <v>153</v>
      </c>
      <c r="G41" s="1" t="str">
        <f>VLOOKUP(F41,Value_type!$A$2:$I$107,3,FALSE)</f>
        <v>PCNT</v>
      </c>
      <c r="H41" s="1" t="s">
        <v>154</v>
      </c>
      <c r="I41" s="15" t="str">
        <f>VLOOKUP(H41,Source!$A$2:$G$163,3,FALSE)</f>
        <v>ESTAT: HT_ADOL_UNMETMED_NOUNMET</v>
      </c>
      <c r="K41" s="1"/>
    </row>
    <row r="42" spans="1:11">
      <c r="A42" s="1" t="s">
        <v>155</v>
      </c>
      <c r="B42" s="10" t="s">
        <v>156</v>
      </c>
      <c r="C42" s="23" t="str">
        <f>VLOOKUP(B42,Indicator!$A$2:$F$834,5,FALSE)</f>
        <v>Percentage of population with self-reported unmet needs for medical examination who declared this as the main for reason for their unmet needs: Too expensive</v>
      </c>
      <c r="D42" s="15" t="str">
        <f>VLOOKUP(B42,Indicator!$A$2:$F$834,6,FALSE)</f>
        <v>HT_ADOL_UNMETMED_TOOEXP</v>
      </c>
      <c r="E42" s="1">
        <f>VLOOKUP(H42,Source!$A$2:$G$510,7,FALSE)</f>
        <v>2021</v>
      </c>
      <c r="F42" s="1" t="s">
        <v>153</v>
      </c>
      <c r="G42" s="1" t="str">
        <f>VLOOKUP(F42,Value_type!$A$2:$I$107,3,FALSE)</f>
        <v>PCNT</v>
      </c>
      <c r="H42" s="1" t="s">
        <v>157</v>
      </c>
      <c r="I42" s="15" t="str">
        <f>VLOOKUP(H42,Source!$A$2:$G$163,3,FALSE)</f>
        <v>ESTAT: HT_ADOL_UNMETMED_TOOEXP</v>
      </c>
      <c r="K42" s="1"/>
    </row>
    <row r="43" spans="1:11">
      <c r="A43" s="1" t="s">
        <v>158</v>
      </c>
      <c r="B43" s="10" t="s">
        <v>159</v>
      </c>
      <c r="C43" s="23" t="str">
        <f>VLOOKUP(B43,Indicator!$A$2:$F$834,5,FALSE)</f>
        <v>Percentage of population with self-reported unmet needs for medical examination who declared this as the main for reason for their unmet needs: Too far to travel</v>
      </c>
      <c r="D43" s="15" t="str">
        <f>VLOOKUP(B43,Indicator!$A$2:$F$834,6,FALSE)</f>
        <v>HT_ADOL_UNMETMED_TOOFAR</v>
      </c>
      <c r="E43" s="1">
        <f>VLOOKUP(H43,Source!$A$2:$G$510,7,FALSE)</f>
        <v>2021</v>
      </c>
      <c r="F43" s="1" t="s">
        <v>153</v>
      </c>
      <c r="G43" s="1" t="str">
        <f>VLOOKUP(F43,Value_type!$A$2:$I$107,3,FALSE)</f>
        <v>PCNT</v>
      </c>
      <c r="H43" s="1" t="s">
        <v>160</v>
      </c>
      <c r="I43" s="15" t="str">
        <f>VLOOKUP(H43,Source!$A$2:$G$163,3,FALSE)</f>
        <v>ESTAT: HT_ADOL_UNMETMED_TOOFAR</v>
      </c>
      <c r="K43" s="1"/>
    </row>
    <row r="44" spans="1:11">
      <c r="A44" s="1" t="s">
        <v>161</v>
      </c>
      <c r="B44" s="10" t="s">
        <v>162</v>
      </c>
      <c r="C44" s="23" t="str">
        <f>VLOOKUP(B44,Indicator!$A$2:$F$834,5,FALSE)</f>
        <v>Percentage of population with self-reported unmet needs for medical examination who declared this as the main for reason for their unmet needs: Waiting list</v>
      </c>
      <c r="D44" s="15" t="str">
        <f>VLOOKUP(B44,Indicator!$A$2:$F$834,6,FALSE)</f>
        <v>HT_ADOL_UNMETMED_WAITING</v>
      </c>
      <c r="E44" s="1">
        <f>VLOOKUP(H44,Source!$A$2:$G$510,7,FALSE)</f>
        <v>2021</v>
      </c>
      <c r="F44" s="1" t="s">
        <v>153</v>
      </c>
      <c r="G44" s="1" t="str">
        <f>VLOOKUP(F44,Value_type!$A$2:$I$107,3,FALSE)</f>
        <v>PCNT</v>
      </c>
      <c r="H44" s="1" t="s">
        <v>163</v>
      </c>
      <c r="I44" s="15" t="str">
        <f>VLOOKUP(H44,Source!$A$2:$G$163,3,FALSE)</f>
        <v>ESTAT: HT_ADOL_UNMETMED_WAITING</v>
      </c>
      <c r="K44" s="1"/>
    </row>
    <row r="45" spans="1:11">
      <c r="A45" s="1" t="s">
        <v>164</v>
      </c>
      <c r="B45" s="10" t="s">
        <v>165</v>
      </c>
      <c r="C45" s="23" t="str">
        <f>VLOOKUP(B45,Indicator!$A$2:$F$834,5,FALSE)</f>
        <v>Percentage of population with self-reported unmet needs for medical examination who declared this as the main for reason for their unmet needs: Too expensive or too far to travel or waiting list</v>
      </c>
      <c r="D45" s="15" t="str">
        <f>VLOOKUP(B45,Indicator!$A$2:$F$834,6,FALSE)</f>
        <v>HT_ADOL_UNMETMED_TOOEFW</v>
      </c>
      <c r="E45" s="1">
        <f>VLOOKUP(H45,Source!$A$2:$G$510,7,FALSE)</f>
        <v>2021</v>
      </c>
      <c r="F45" s="1" t="s">
        <v>153</v>
      </c>
      <c r="G45" s="1" t="str">
        <f>VLOOKUP(F45,Value_type!$A$2:$I$107,3,FALSE)</f>
        <v>PCNT</v>
      </c>
      <c r="H45" s="1" t="s">
        <v>166</v>
      </c>
      <c r="I45" s="15" t="str">
        <f>VLOOKUP(H45,Source!$A$2:$G$163,3,FALSE)</f>
        <v>ESTAT: HT_ADOL_UNMETMED_TOOEFW</v>
      </c>
      <c r="K45" s="1"/>
    </row>
    <row r="46" spans="1:11">
      <c r="A46" s="1" t="s">
        <v>167</v>
      </c>
      <c r="B46" s="10" t="s">
        <v>168</v>
      </c>
      <c r="C46" s="23" t="str">
        <f>VLOOKUP(B46,Indicator!$A$2:$F$834,5,FALSE)</f>
        <v>Percentage of population with self-reported unmet needs for medical examination who declared this as the main for reason for their unmet needs: No time</v>
      </c>
      <c r="D46" s="15" t="str">
        <f>VLOOKUP(B46,Indicator!$A$2:$F$834,6,FALSE)</f>
        <v>HT_ADOL_UNMETMED_NOTIME</v>
      </c>
      <c r="E46" s="1">
        <f>VLOOKUP(H46,Source!$A$2:$G$510,7,FALSE)</f>
        <v>2021</v>
      </c>
      <c r="F46" s="1" t="s">
        <v>153</v>
      </c>
      <c r="G46" s="1" t="str">
        <f>VLOOKUP(F46,Value_type!$A$2:$I$107,3,FALSE)</f>
        <v>PCNT</v>
      </c>
      <c r="H46" s="1" t="s">
        <v>169</v>
      </c>
      <c r="I46" s="15" t="str">
        <f>VLOOKUP(H46,Source!$A$2:$G$163,3,FALSE)</f>
        <v>ESTAT: HT_ADOL_UNMETMED_NOTIME</v>
      </c>
      <c r="K46" s="1"/>
    </row>
    <row r="47" spans="1:11">
      <c r="A47" s="1" t="s">
        <v>170</v>
      </c>
      <c r="B47" s="10" t="s">
        <v>171</v>
      </c>
      <c r="C47" s="23" t="str">
        <f>VLOOKUP(B47,Indicator!$A$2:$F$834,5,FALSE)</f>
        <v>Percentage of population with self-reported unmet needs for medical examination who declared this as the main for reason for their unmet needs: Didn't know any good doctor or specialist</v>
      </c>
      <c r="D47" s="15" t="str">
        <f>VLOOKUP(B47,Indicator!$A$2:$F$834,6,FALSE)</f>
        <v>HT_ADOL_UNMETMED_NOKNOW</v>
      </c>
      <c r="E47" s="1">
        <f>VLOOKUP(H47,Source!$A$2:$G$510,7,FALSE)</f>
        <v>2021</v>
      </c>
      <c r="F47" s="1" t="s">
        <v>153</v>
      </c>
      <c r="G47" s="1" t="str">
        <f>VLOOKUP(F47,Value_type!$A$2:$I$107,3,FALSE)</f>
        <v>PCNT</v>
      </c>
      <c r="H47" s="1" t="s">
        <v>172</v>
      </c>
      <c r="I47" s="15" t="str">
        <f>VLOOKUP(H47,Source!$A$2:$G$163,3,FALSE)</f>
        <v>ESTAT: HT_ADOL_UNMETMED_NOKNOW</v>
      </c>
      <c r="K47" s="1"/>
    </row>
    <row r="48" spans="1:11">
      <c r="A48" s="1" t="s">
        <v>173</v>
      </c>
      <c r="B48" s="10" t="s">
        <v>174</v>
      </c>
      <c r="C48" s="23" t="str">
        <f>VLOOKUP(B48,Indicator!$A$2:$F$834,5,FALSE)</f>
        <v>Percentage of population with self-reported unmet needs for medical examination who declared this as the main for reason for their unmet needs: Fear of doctor, hospital, examination or treatment</v>
      </c>
      <c r="D48" s="15" t="str">
        <f>VLOOKUP(B48,Indicator!$A$2:$F$834,6,FALSE)</f>
        <v>HT_ADOL_UNMETMED_FEAR</v>
      </c>
      <c r="E48" s="1">
        <f>VLOOKUP(H48,Source!$A$2:$G$510,7,FALSE)</f>
        <v>2021</v>
      </c>
      <c r="F48" s="1" t="s">
        <v>153</v>
      </c>
      <c r="G48" s="1" t="str">
        <f>VLOOKUP(F48,Value_type!$A$2:$I$107,3,FALSE)</f>
        <v>PCNT</v>
      </c>
      <c r="H48" s="1" t="s">
        <v>175</v>
      </c>
      <c r="I48" s="15" t="str">
        <f>VLOOKUP(H48,Source!$A$2:$G$163,3,FALSE)</f>
        <v>ESTAT: HT_ADOL_UNMETMED_FEAR</v>
      </c>
      <c r="K48" s="1"/>
    </row>
    <row r="49" spans="1:11">
      <c r="A49" s="1" t="s">
        <v>176</v>
      </c>
      <c r="B49" s="10" t="s">
        <v>177</v>
      </c>
      <c r="C49" s="23" t="str">
        <f>VLOOKUP(B49,Indicator!$A$2:$F$834,5,FALSE)</f>
        <v>Percentage of population with self-reported unmet needs for medical examination who declared this as the main for reason for their unmet needs: Wanted to wait and see if problem got better on its own</v>
      </c>
      <c r="D49" s="15" t="str">
        <f>VLOOKUP(B49,Indicator!$A$2:$F$834,6,FALSE)</f>
        <v>HT_ADOL_UNMETMED_HOPING</v>
      </c>
      <c r="E49" s="1">
        <f>VLOOKUP(H49,Source!$A$2:$G$510,7,FALSE)</f>
        <v>2021</v>
      </c>
      <c r="F49" s="1" t="s">
        <v>153</v>
      </c>
      <c r="G49" s="1" t="str">
        <f>VLOOKUP(F49,Value_type!$A$2:$I$107,3,FALSE)</f>
        <v>PCNT</v>
      </c>
      <c r="H49" s="1" t="s">
        <v>178</v>
      </c>
      <c r="I49" s="15" t="str">
        <f>VLOOKUP(H49,Source!$A$2:$G$163,3,FALSE)</f>
        <v>ESTAT: HT_ADOL_UNMETMED_HOPING</v>
      </c>
      <c r="K49" s="1"/>
    </row>
    <row r="50" spans="1:11">
      <c r="A50" s="1" t="s">
        <v>179</v>
      </c>
      <c r="B50" s="10" t="s">
        <v>180</v>
      </c>
      <c r="C50" s="23" t="str">
        <f>VLOOKUP(B50,Indicator!$A$2:$F$834,5,FALSE)</f>
        <v>Percentage of population with self-reported unmet needs for medical examination who declared this as the main for reason for their unmet needs: Other</v>
      </c>
      <c r="D50" s="15" t="str">
        <f>VLOOKUP(B50,Indicator!$A$2:$F$834,6,FALSE)</f>
        <v>HT_ADOL_UNMETMED_OTH</v>
      </c>
      <c r="E50" s="1">
        <f>VLOOKUP(H50,Source!$A$2:$G$510,7,FALSE)</f>
        <v>2021</v>
      </c>
      <c r="F50" s="1" t="s">
        <v>153</v>
      </c>
      <c r="G50" s="1" t="str">
        <f>VLOOKUP(F50,Value_type!$A$2:$I$107,3,FALSE)</f>
        <v>PCNT</v>
      </c>
      <c r="H50" s="1" t="s">
        <v>181</v>
      </c>
      <c r="I50" s="15" t="str">
        <f>VLOOKUP(H50,Source!$A$2:$G$163,3,FALSE)</f>
        <v>ESTAT: HT_ADOL_UNMETMED_OTH</v>
      </c>
      <c r="K50" s="1"/>
    </row>
    <row r="51" spans="1:11">
      <c r="A51" s="1" t="s">
        <v>182</v>
      </c>
      <c r="B51" s="10" t="s">
        <v>183</v>
      </c>
      <c r="C51" s="23" t="str">
        <f>VLOOKUP(B51,Indicator!$A$2:$F$834,5,FALSE)</f>
        <v>Current health expenditure (% of GDP)</v>
      </c>
      <c r="D51" s="15" t="str">
        <f>VLOOKUP(B51,Indicator!$A$2:$F$834,6,FALSE)</f>
        <v>HT_SH_XPD_CHEX_GD_ZS</v>
      </c>
      <c r="E51" s="1">
        <f>VLOOKUP(H51,Source!$A$2:$G$510,7,FALSE)</f>
        <v>2020</v>
      </c>
      <c r="F51" s="1" t="s">
        <v>17</v>
      </c>
      <c r="G51" s="1" t="str">
        <f>VLOOKUP(F51,Value_type!$A$2:$I$107,3,FALSE)</f>
        <v>PCNT</v>
      </c>
      <c r="H51" s="1" t="s">
        <v>184</v>
      </c>
      <c r="I51" s="15" t="str">
        <f>VLOOKUP(H51,Source!$A$2:$G$163,3,FALSE)</f>
        <v>WB: SH.XPD.CHEX.GD.ZS</v>
      </c>
      <c r="K51" s="1"/>
    </row>
    <row r="52" spans="1:11">
      <c r="A52" s="1" t="s">
        <v>185</v>
      </c>
      <c r="B52" s="10" t="s">
        <v>186</v>
      </c>
      <c r="C52" s="23" t="str">
        <f>VLOOKUP(B52,Indicator!$A$2:$F$834,5,FALSE)</f>
        <v>Domestic general government health expenditure (% of GDP)</v>
      </c>
      <c r="D52" s="15" t="str">
        <f>VLOOKUP(B52,Indicator!$A$2:$F$834,6,FALSE)</f>
        <v>HT_SH_XPD_GHED_GD_ZS</v>
      </c>
      <c r="E52" s="1">
        <f>VLOOKUP(H52,Source!$A$2:$G$510,7,FALSE)</f>
        <v>2021</v>
      </c>
      <c r="F52" s="1" t="s">
        <v>17</v>
      </c>
      <c r="G52" s="1" t="str">
        <f>VLOOKUP(F52,Value_type!$A$2:$I$107,3,FALSE)</f>
        <v>PCNT</v>
      </c>
      <c r="H52" s="1" t="s">
        <v>187</v>
      </c>
      <c r="I52" s="15" t="str">
        <f>VLOOKUP(H52,Source!$A$2:$G$163,3,FALSE)</f>
        <v>WB: SH.XPD.GHED.GD.ZS</v>
      </c>
      <c r="K52" s="1"/>
    </row>
    <row r="53" spans="1:11">
      <c r="A53" s="1" t="s">
        <v>188</v>
      </c>
      <c r="B53" s="10" t="s">
        <v>189</v>
      </c>
      <c r="C53" s="23" t="str">
        <f>VLOOKUP(B53,Indicator!$A$2:$F$834,5,FALSE)</f>
        <v>Domestic general government health expenditure (% of general government expenditure)</v>
      </c>
      <c r="D53" s="15" t="str">
        <f>VLOOKUP(B53,Indicator!$A$2:$F$834,6,FALSE)</f>
        <v>HT_SH_XPD_GHED_GE_ZS</v>
      </c>
      <c r="E53" s="1">
        <f>VLOOKUP(H53,Source!$A$2:$G$510,7,FALSE)</f>
        <v>2021</v>
      </c>
      <c r="F53" s="1" t="s">
        <v>17</v>
      </c>
      <c r="G53" s="1" t="str">
        <f>VLOOKUP(F53,Value_type!$A$2:$I$107,3,FALSE)</f>
        <v>PCNT</v>
      </c>
      <c r="H53" s="1" t="s">
        <v>190</v>
      </c>
      <c r="I53" s="15" t="str">
        <f>VLOOKUP(H53,Source!$A$2:$G$163,3,FALSE)</f>
        <v>WB: SH.XPD.GHED.GE.ZS</v>
      </c>
      <c r="K53" s="1"/>
    </row>
    <row r="54" spans="1:11">
      <c r="A54" s="1" t="s">
        <v>191</v>
      </c>
      <c r="B54" s="10" t="s">
        <v>192</v>
      </c>
      <c r="C54" s="23" t="str">
        <f>VLOOKUP(B54,Indicator!$A$2:$F$834,5,FALSE)</f>
        <v>Domestic general government health expenditure (% of current health expenditure)</v>
      </c>
      <c r="D54" s="15" t="str">
        <f>VLOOKUP(B54,Indicator!$A$2:$F$834,6,FALSE)</f>
        <v>HT_SH_XPD_GHED_CH_ZS</v>
      </c>
      <c r="E54" s="1">
        <f>VLOOKUP(H54,Source!$A$2:$G$510,7,FALSE)</f>
        <v>2021</v>
      </c>
      <c r="F54" s="1" t="s">
        <v>17</v>
      </c>
      <c r="G54" s="1" t="str">
        <f>VLOOKUP(F54,Value_type!$A$2:$I$107,3,FALSE)</f>
        <v>PCNT</v>
      </c>
      <c r="H54" s="1" t="s">
        <v>193</v>
      </c>
      <c r="I54" s="15" t="str">
        <f>VLOOKUP(H54,Source!$A$2:$G$163,3,FALSE)</f>
        <v>WB: SH.XPD.GHED.CH.ZS</v>
      </c>
      <c r="K54" s="1"/>
    </row>
    <row r="55" spans="1:11">
      <c r="A55" s="1" t="s">
        <v>194</v>
      </c>
      <c r="B55" s="10" t="s">
        <v>195</v>
      </c>
      <c r="C55" s="23" t="str">
        <f>VLOOKUP(B55,Indicator!$A$2:$F$834,5,FALSE)</f>
        <v>Domestic general government health expenditure per capita, PPP (current international $)</v>
      </c>
      <c r="D55" s="15" t="str">
        <f>VLOOKUP(B55,Indicator!$A$2:$F$834,6,FALSE)</f>
        <v>HT_SH_XPD_GHED_PP_CD</v>
      </c>
      <c r="E55" s="1">
        <f>VLOOKUP(H55,Source!$A$2:$G$510,7,FALSE)</f>
        <v>2021</v>
      </c>
      <c r="F55" s="1" t="s">
        <v>196</v>
      </c>
      <c r="G55" s="1" t="str">
        <f>VLOOKUP(F55,Value_type!$A$2:$I$107,3,FALSE)</f>
        <v>PPP_CUR</v>
      </c>
      <c r="H55" s="1" t="s">
        <v>197</v>
      </c>
      <c r="I55" s="15" t="str">
        <f>VLOOKUP(H55,Source!$A$2:$G$163,3,FALSE)</f>
        <v>WB: SH.XPD.GHED.PP.CD</v>
      </c>
      <c r="K55" s="1"/>
    </row>
    <row r="56" spans="1:11">
      <c r="A56" s="1" t="s">
        <v>198</v>
      </c>
      <c r="B56" s="10" t="s">
        <v>199</v>
      </c>
      <c r="C56" s="23" t="str">
        <f>VLOOKUP(B56,Indicator!$A$2:$F$834,5,FALSE)</f>
        <v>Domestic private health expenditure (% of current health expenditure)</v>
      </c>
      <c r="D56" s="15" t="str">
        <f>VLOOKUP(B56,Indicator!$A$2:$F$834,6,FALSE)</f>
        <v>HT_SH_XPD_PVTD_CH_ZS</v>
      </c>
      <c r="E56" s="1">
        <f>VLOOKUP(H56,Source!$A$2:$G$510,7,FALSE)</f>
        <v>2021</v>
      </c>
      <c r="F56" s="1" t="s">
        <v>17</v>
      </c>
      <c r="G56" s="1" t="str">
        <f>VLOOKUP(F56,Value_type!$A$2:$I$107,3,FALSE)</f>
        <v>PCNT</v>
      </c>
      <c r="H56" s="1" t="s">
        <v>200</v>
      </c>
      <c r="I56" s="15" t="str">
        <f>VLOOKUP(H56,Source!$A$2:$G$163,3,FALSE)</f>
        <v>WB: SH.XPD.PVTD.CH.ZS</v>
      </c>
      <c r="K56" s="1"/>
    </row>
    <row r="57" spans="1:11">
      <c r="A57" s="1" t="s">
        <v>201</v>
      </c>
      <c r="B57" s="10" t="s">
        <v>202</v>
      </c>
      <c r="C57" s="23" t="str">
        <f>VLOOKUP(B57,Indicator!$A$2:$F$834,5,FALSE)</f>
        <v>Domestic private health expenditure per capita, PPP (current international $)</v>
      </c>
      <c r="D57" s="15" t="str">
        <f>VLOOKUP(B57,Indicator!$A$2:$F$834,6,FALSE)</f>
        <v>HT_SH_XPD_PVTD_PP_CD</v>
      </c>
      <c r="E57" s="1">
        <f>VLOOKUP(H57,Source!$A$2:$G$510,7,FALSE)</f>
        <v>2021</v>
      </c>
      <c r="F57" s="1" t="s">
        <v>196</v>
      </c>
      <c r="G57" s="1" t="str">
        <f>VLOOKUP(F57,Value_type!$A$2:$I$107,3,FALSE)</f>
        <v>PPP_CUR</v>
      </c>
      <c r="H57" s="1" t="s">
        <v>203</v>
      </c>
      <c r="I57" s="15" t="str">
        <f>VLOOKUP(H57,Source!$A$2:$G$163,3,FALSE)</f>
        <v>WB: SH.XPD.PVTD.PP.CD</v>
      </c>
      <c r="K57" s="1"/>
    </row>
    <row r="58" spans="1:11">
      <c r="A58" s="1" t="s">
        <v>204</v>
      </c>
      <c r="B58" s="10" t="s">
        <v>205</v>
      </c>
      <c r="C58" s="23" t="str">
        <f>VLOOKUP(B58,Indicator!$A$2:$F$834,5,FALSE)</f>
        <v>Domestic private health expenditure per capita (current US$)</v>
      </c>
      <c r="D58" s="15" t="str">
        <f>VLOOKUP(B58,Indicator!$A$2:$F$834,6,FALSE)</f>
        <v>HT_SH_XPD_PVTD_PC_CD</v>
      </c>
      <c r="E58" s="1">
        <f>VLOOKUP(H58,Source!$A$2:$G$510,7,FALSE)</f>
        <v>2021</v>
      </c>
      <c r="F58" s="1" t="s">
        <v>206</v>
      </c>
      <c r="G58" s="1" t="str">
        <f>VLOOKUP(F58,Value_type!$A$2:$I$107,3,FALSE)</f>
        <v>USD_CUR</v>
      </c>
      <c r="H58" s="1" t="s">
        <v>207</v>
      </c>
      <c r="I58" s="15" t="str">
        <f>VLOOKUP(H58,Source!$A$2:$G$163,3,FALSE)</f>
        <v>WB: SH.XPD.PVTD.PC.CD</v>
      </c>
      <c r="K58" s="1"/>
    </row>
    <row r="59" spans="1:11">
      <c r="A59" s="1" t="s">
        <v>208</v>
      </c>
      <c r="B59" s="10" t="s">
        <v>209</v>
      </c>
      <c r="C59" s="23" t="str">
        <f>VLOOKUP(B59,Indicator!$A$2:$F$834,5,FALSE)</f>
        <v>Current health expenditure per capita, PPP (current international $)</v>
      </c>
      <c r="D59" s="15" t="str">
        <f>VLOOKUP(B59,Indicator!$A$2:$F$834,6,FALSE)</f>
        <v>HT_SH_XPD_CHEX_PP_CD</v>
      </c>
      <c r="E59" s="1">
        <f>VLOOKUP(H59,Source!$A$2:$G$510,7,FALSE)</f>
        <v>2021</v>
      </c>
      <c r="F59" s="1" t="s">
        <v>196</v>
      </c>
      <c r="G59" s="1" t="str">
        <f>VLOOKUP(F59,Value_type!$A$2:$I$107,3,FALSE)</f>
        <v>PPP_CUR</v>
      </c>
      <c r="H59" s="1" t="s">
        <v>210</v>
      </c>
      <c r="I59" s="15" t="str">
        <f>VLOOKUP(H59,Source!$A$2:$G$163,3,FALSE)</f>
        <v>WB: SH.XPD.CHEX.PP.CD</v>
      </c>
      <c r="K59" s="1"/>
    </row>
    <row r="60" spans="1:11">
      <c r="A60" s="1" t="s">
        <v>211</v>
      </c>
      <c r="B60" s="10" t="s">
        <v>212</v>
      </c>
      <c r="C60" s="23" t="str">
        <f>VLOOKUP(B60,Indicator!$A$2:$F$834,5,FALSE)</f>
        <v>Current health expenditure per capita (current US$)</v>
      </c>
      <c r="D60" s="15" t="str">
        <f>VLOOKUP(B60,Indicator!$A$2:$F$834,6,FALSE)</f>
        <v>HT_SH_XPD_CHEX_PC_CD</v>
      </c>
      <c r="E60" s="1">
        <f>VLOOKUP(H60,Source!$A$2:$G$510,7,FALSE)</f>
        <v>2021</v>
      </c>
      <c r="F60" s="1" t="s">
        <v>206</v>
      </c>
      <c r="G60" s="1" t="str">
        <f>VLOOKUP(F60,Value_type!$A$2:$I$107,3,FALSE)</f>
        <v>USD_CUR</v>
      </c>
      <c r="H60" s="1" t="s">
        <v>213</v>
      </c>
      <c r="I60" s="15" t="str">
        <f>VLOOKUP(H60,Source!$A$2:$G$163,3,FALSE)</f>
        <v>WB: SH.XPD.CHEX.PC.CD</v>
      </c>
      <c r="K60" s="1"/>
    </row>
    <row r="61" spans="1:11">
      <c r="A61" s="1" t="s">
        <v>214</v>
      </c>
      <c r="B61" s="10" t="s">
        <v>215</v>
      </c>
      <c r="C61" s="23" t="str">
        <f>VLOOKUP(B61,Indicator!$A$2:$F$834,5,FALSE)</f>
        <v>Out-of-pocket expenditure (% of current health expenditure)</v>
      </c>
      <c r="D61" s="15" t="str">
        <f>VLOOKUP(B61,Indicator!$A$2:$F$834,6,FALSE)</f>
        <v>HT_SH_XPD_OOPC_CH_ZS</v>
      </c>
      <c r="E61" s="1">
        <f>VLOOKUP(H61,Source!$A$2:$G$510,7,FALSE)</f>
        <v>2020</v>
      </c>
      <c r="F61" s="1" t="s">
        <v>17</v>
      </c>
      <c r="G61" s="1" t="str">
        <f>VLOOKUP(F61,Value_type!$A$2:$I$107,3,FALSE)</f>
        <v>PCNT</v>
      </c>
      <c r="H61" s="1" t="s">
        <v>216</v>
      </c>
      <c r="I61" s="15" t="str">
        <f>VLOOKUP(H61,Source!$A$2:$G$163,3,FALSE)</f>
        <v>WB: SH.XPD.OOPC.CH.ZS</v>
      </c>
      <c r="K61" s="1"/>
    </row>
    <row r="62" spans="1:11">
      <c r="A62" s="1" t="s">
        <v>217</v>
      </c>
      <c r="B62" s="10" t="s">
        <v>218</v>
      </c>
      <c r="C62" s="23" t="str">
        <f>VLOOKUP(B62,Indicator!$A$2:$F$834,5,FALSE)</f>
        <v>Out-of-pocket expenditure per capita, PPP (current international $)</v>
      </c>
      <c r="D62" s="15" t="str">
        <f>VLOOKUP(B62,Indicator!$A$2:$F$834,6,FALSE)</f>
        <v>HT_SH_XPD_OOPC_PP_CD</v>
      </c>
      <c r="E62" s="1">
        <f>VLOOKUP(H62,Source!$A$2:$G$510,7,FALSE)</f>
        <v>2021</v>
      </c>
      <c r="F62" s="1" t="s">
        <v>196</v>
      </c>
      <c r="G62" s="1" t="str">
        <f>VLOOKUP(F62,Value_type!$A$2:$I$107,3,FALSE)</f>
        <v>PPP_CUR</v>
      </c>
      <c r="H62" s="1" t="s">
        <v>219</v>
      </c>
      <c r="I62" s="15" t="str">
        <f>VLOOKUP(H62,Source!$A$2:$G$163,3,FALSE)</f>
        <v>WB: SH.XPD.OOPC.PP.CD</v>
      </c>
      <c r="K62" s="1"/>
    </row>
    <row r="63" spans="1:11">
      <c r="A63" s="1" t="s">
        <v>220</v>
      </c>
      <c r="B63" s="10" t="s">
        <v>221</v>
      </c>
      <c r="C63" s="23" t="str">
        <f>VLOOKUP(B63,Indicator!$A$2:$F$834,5,FALSE)</f>
        <v>Out-of-pocket expenditure per capita (current US$)</v>
      </c>
      <c r="D63" s="15" t="str">
        <f>VLOOKUP(B63,Indicator!$A$2:$F$834,6,FALSE)</f>
        <v>HT_SH_XPD_OOPC_PC_CD</v>
      </c>
      <c r="E63" s="1">
        <f>VLOOKUP(H63,Source!$A$2:$G$510,7,FALSE)</f>
        <v>2021</v>
      </c>
      <c r="F63" s="1" t="s">
        <v>206</v>
      </c>
      <c r="G63" s="1" t="str">
        <f>VLOOKUP(F63,Value_type!$A$2:$I$107,3,FALSE)</f>
        <v>USD_CUR</v>
      </c>
      <c r="H63" s="1" t="s">
        <v>222</v>
      </c>
      <c r="I63" s="15" t="str">
        <f>VLOOKUP(H63,Source!$A$2:$G$163,3,FALSE)</f>
        <v>WB: SH.XPD.OOPC.PC.CD</v>
      </c>
      <c r="K63" s="1"/>
    </row>
    <row r="64" spans="1:11">
      <c r="A64" s="1" t="s">
        <v>223</v>
      </c>
      <c r="B64" s="10" t="s">
        <v>224</v>
      </c>
      <c r="C64" s="23" t="str">
        <f>VLOOKUP(B64,Indicator!$A$2:$F$834,5,FALSE)</f>
        <v>Percentage of population covered by public and primary voluntary health insurance</v>
      </c>
      <c r="D64" s="15" t="str">
        <f>VLOOKUP(B64,Indicator!$A$2:$F$834,6,FALSE)</f>
        <v>HT_INS_COV</v>
      </c>
      <c r="E64" s="1">
        <f>VLOOKUP(H64,Source!$A$2:$G$510,7,FALSE)</f>
        <v>2021</v>
      </c>
      <c r="F64" s="1" t="s">
        <v>17</v>
      </c>
      <c r="G64" s="1" t="str">
        <f>VLOOKUP(F64,Value_type!$A$2:$I$107,3,FALSE)</f>
        <v>PCNT</v>
      </c>
      <c r="H64" s="1" t="s">
        <v>225</v>
      </c>
      <c r="I64" s="15" t="str">
        <f>VLOOKUP(H64,Source!$A$2:$G$163,3,FALSE)</f>
        <v>OECD: HT_INS_COV</v>
      </c>
      <c r="K64" s="1"/>
    </row>
    <row r="65" spans="1:11">
      <c r="A65" s="1" t="s">
        <v>226</v>
      </c>
      <c r="B65" s="10" t="s">
        <v>227</v>
      </c>
      <c r="C65" s="23" t="str">
        <f>VLOOKUP(B65,Indicator!$A$2:$F$834,5,FALSE)</f>
        <v>Number of under-five deaths - SDG 3.2.1</v>
      </c>
      <c r="D65" s="15" t="str">
        <f>VLOOKUP(B65,Indicator!$A$2:$F$834,6,FALSE)</f>
        <v>CME_TMY0T4</v>
      </c>
      <c r="E65" s="1">
        <f>VLOOKUP(H65,Source!$A$2:$G$510,7,FALSE)</f>
        <v>2021</v>
      </c>
      <c r="F65" s="1" t="s">
        <v>228</v>
      </c>
      <c r="G65" s="1" t="str">
        <f>VLOOKUP(F65,Value_type!$A$2:$I$107,3,FALSE)</f>
        <v>NUMBER</v>
      </c>
      <c r="H65" s="1" t="s">
        <v>229</v>
      </c>
      <c r="I65" s="15" t="str">
        <f>VLOOKUP(H65,Source!$A$2:$G$163,3,FALSE)</f>
        <v>Helix: CME_TMY0T4</v>
      </c>
      <c r="K65" s="1"/>
    </row>
    <row r="66" spans="1:11">
      <c r="A66" s="1" t="s">
        <v>230</v>
      </c>
      <c r="B66" s="10" t="s">
        <v>231</v>
      </c>
      <c r="C66" s="23" t="str">
        <f>VLOOKUP(B66,Indicator!$A$2:$F$834,5,FALSE)</f>
        <v>Stillbirth rate</v>
      </c>
      <c r="D66" s="15" t="str">
        <f>VLOOKUP(B66,Indicator!$A$2:$F$834,6,FALSE)</f>
        <v>CME_SBR</v>
      </c>
      <c r="E66" s="1">
        <f>VLOOKUP(H66,Source!$A$2:$G$510,7,FALSE)</f>
        <v>2021</v>
      </c>
      <c r="F66" s="1" t="s">
        <v>48</v>
      </c>
      <c r="G66" s="1" t="str">
        <f>VLOOKUP(F66,Value_type!$A$2:$I$107,3,FALSE)</f>
        <v>RATE_1000</v>
      </c>
      <c r="H66" s="1" t="s">
        <v>232</v>
      </c>
      <c r="I66" s="15" t="str">
        <f>VLOOKUP(H66,Source!$A$2:$G$163,3,FALSE)</f>
        <v>Helix: CME_SBR</v>
      </c>
      <c r="K66" s="1"/>
    </row>
    <row r="67" spans="1:11">
      <c r="A67" s="1" t="s">
        <v>233</v>
      </c>
      <c r="B67" s="10" t="s">
        <v>234</v>
      </c>
      <c r="C67" s="23" t="str">
        <f>VLOOKUP(B67,Indicator!$A$2:$F$834,5,FALSE)</f>
        <v>Neonatal deaths (% of under-five deaths)</v>
      </c>
      <c r="D67" s="15" t="str">
        <f>VLOOKUP(B67,Indicator!$A$2:$F$834,6,FALSE)</f>
        <v>CME_PND</v>
      </c>
      <c r="E67" s="1">
        <f>VLOOKUP(H67,Source!$A$2:$G$510,7,FALSE)</f>
        <v>2021</v>
      </c>
      <c r="F67" s="1" t="s">
        <v>17</v>
      </c>
      <c r="G67" s="1" t="str">
        <f>VLOOKUP(F67,Value_type!$A$2:$I$107,3,FALSE)</f>
        <v>PCNT</v>
      </c>
      <c r="H67" s="1" t="s">
        <v>235</v>
      </c>
      <c r="I67" s="15" t="str">
        <f>VLOOKUP(H67,Source!$A$2:$G$163,3,FALSE)</f>
        <v>Helix: CME_PND</v>
      </c>
      <c r="K67" s="1"/>
    </row>
    <row r="68" spans="1:11">
      <c r="A68" s="1" t="s">
        <v>236</v>
      </c>
      <c r="B68" s="10" t="s">
        <v>237</v>
      </c>
      <c r="C68" s="23" t="str">
        <f>VLOOKUP(B68,Indicator!$A$2:$F$834,5,FALSE)</f>
        <v>Percentage of under-five deaths caused by AIDS</v>
      </c>
      <c r="D68" s="15" t="str">
        <f>VLOOKUP(B68,Indicator!$A$2:$F$834,6,FALSE)</f>
        <v>HT_U5DEATH_AIDS</v>
      </c>
      <c r="E68" s="1">
        <f>VLOOKUP(H68,Source!$A$2:$G$510,7,FALSE)</f>
        <v>2024</v>
      </c>
      <c r="F68" s="1" t="s">
        <v>17</v>
      </c>
      <c r="G68" s="1" t="str">
        <f>VLOOKUP(F68,Value_type!$A$2:$I$107,3,FALSE)</f>
        <v>PCNT</v>
      </c>
      <c r="H68" s="1" t="s">
        <v>238</v>
      </c>
      <c r="I68" s="15" t="str">
        <f>VLOOKUP(H68,Source!$A$2:$G$163,3,FALSE)</f>
        <v>CD2030: HT_U5DEATH_AIDS</v>
      </c>
      <c r="K68" s="1"/>
    </row>
    <row r="69" spans="1:11">
      <c r="A69" s="1" t="s">
        <v>239</v>
      </c>
      <c r="B69" s="10" t="s">
        <v>240</v>
      </c>
      <c r="C69" s="23" t="str">
        <f>VLOOKUP(B69,Indicator!$A$2:$F$834,5,FALSE)</f>
        <v>Percentage of under-five deaths caused by diarrhoea</v>
      </c>
      <c r="D69" s="15" t="str">
        <f>VLOOKUP(B69,Indicator!$A$2:$F$834,6,FALSE)</f>
        <v>HT_U5DEATH_DIAR</v>
      </c>
      <c r="E69" s="1">
        <f>VLOOKUP(H69,Source!$A$2:$G$510,7,FALSE)</f>
        <v>2024</v>
      </c>
      <c r="F69" s="1" t="s">
        <v>17</v>
      </c>
      <c r="G69" s="1" t="str">
        <f>VLOOKUP(F69,Value_type!$A$2:$I$107,3,FALSE)</f>
        <v>PCNT</v>
      </c>
      <c r="H69" s="1" t="s">
        <v>241</v>
      </c>
      <c r="I69" s="15" t="str">
        <f>VLOOKUP(H69,Source!$A$2:$G$163,3,FALSE)</f>
        <v>CD2030: HT_U5DEATH_DIAR</v>
      </c>
      <c r="K69" s="1"/>
    </row>
    <row r="70" spans="1:11">
      <c r="A70" s="1" t="s">
        <v>242</v>
      </c>
      <c r="B70" s="10" t="s">
        <v>243</v>
      </c>
      <c r="C70" s="23" t="str">
        <f>VLOOKUP(B70,Indicator!$A$2:$F$834,5,FALSE)</f>
        <v>Percentage of under-five deaths caused by tetanus</v>
      </c>
      <c r="D70" s="15" t="str">
        <f>VLOOKUP(B70,Indicator!$A$2:$F$834,6,FALSE)</f>
        <v>HT_U5DEATH_TETA</v>
      </c>
      <c r="E70" s="1">
        <f>VLOOKUP(H70,Source!$A$2:$G$510,7,FALSE)</f>
        <v>2024</v>
      </c>
      <c r="F70" s="1" t="s">
        <v>17</v>
      </c>
      <c r="G70" s="1" t="str">
        <f>VLOOKUP(F70,Value_type!$A$2:$I$107,3,FALSE)</f>
        <v>PCNT</v>
      </c>
      <c r="H70" s="1" t="s">
        <v>244</v>
      </c>
      <c r="I70" s="15" t="str">
        <f>VLOOKUP(H70,Source!$A$2:$G$163,3,FALSE)</f>
        <v>CD2030: HT_U5DEATH_TETA</v>
      </c>
      <c r="K70" s="1"/>
    </row>
    <row r="71" spans="1:11">
      <c r="A71" s="1" t="s">
        <v>245</v>
      </c>
      <c r="B71" s="10" t="s">
        <v>246</v>
      </c>
      <c r="C71" s="23" t="str">
        <f>VLOOKUP(B71,Indicator!$A$2:$F$834,5,FALSE)</f>
        <v>Percentage of under-five deaths caused by measles</v>
      </c>
      <c r="D71" s="15" t="str">
        <f>VLOOKUP(B71,Indicator!$A$2:$F$834,6,FALSE)</f>
        <v>HT_U5DEATH_MEAS</v>
      </c>
      <c r="E71" s="1">
        <f>VLOOKUP(H71,Source!$A$2:$G$510,7,FALSE)</f>
        <v>2024</v>
      </c>
      <c r="F71" s="1" t="s">
        <v>17</v>
      </c>
      <c r="G71" s="1" t="str">
        <f>VLOOKUP(F71,Value_type!$A$2:$I$107,3,FALSE)</f>
        <v>PCNT</v>
      </c>
      <c r="H71" s="1" t="s">
        <v>247</v>
      </c>
      <c r="I71" s="15" t="str">
        <f>VLOOKUP(H71,Source!$A$2:$G$163,3,FALSE)</f>
        <v>CD2030: HT_U5DEATH_MEAS</v>
      </c>
      <c r="K71" s="1"/>
    </row>
    <row r="72" spans="1:11">
      <c r="A72" s="1" t="s">
        <v>248</v>
      </c>
      <c r="B72" s="10" t="s">
        <v>249</v>
      </c>
      <c r="C72" s="23" t="str">
        <f>VLOOKUP(B72,Indicator!$A$2:$F$834,5,FALSE)</f>
        <v>Percentage of under-five deaths caused by meningitis</v>
      </c>
      <c r="D72" s="15" t="str">
        <f>VLOOKUP(B72,Indicator!$A$2:$F$834,6,FALSE)</f>
        <v>HT_U5DEATH_MENI</v>
      </c>
      <c r="E72" s="1">
        <f>VLOOKUP(H72,Source!$A$2:$G$510,7,FALSE)</f>
        <v>2024</v>
      </c>
      <c r="F72" s="1" t="s">
        <v>17</v>
      </c>
      <c r="G72" s="1" t="str">
        <f>VLOOKUP(F72,Value_type!$A$2:$I$107,3,FALSE)</f>
        <v>PCNT</v>
      </c>
      <c r="H72" s="1" t="s">
        <v>250</v>
      </c>
      <c r="I72" s="15" t="str">
        <f>VLOOKUP(H72,Source!$A$2:$G$163,3,FALSE)</f>
        <v>CD2030: HT_U5DEATH_MENI</v>
      </c>
      <c r="K72" s="1"/>
    </row>
    <row r="73" spans="1:11">
      <c r="A73" s="1" t="s">
        <v>251</v>
      </c>
      <c r="B73" s="10" t="s">
        <v>252</v>
      </c>
      <c r="C73" s="23" t="str">
        <f>VLOOKUP(B73,Indicator!$A$2:$F$834,5,FALSE)</f>
        <v>Percentage of under-five deaths caused by malaria</v>
      </c>
      <c r="D73" s="15" t="str">
        <f>VLOOKUP(B73,Indicator!$A$2:$F$834,6,FALSE)</f>
        <v>HT_U5DEATH_MALA</v>
      </c>
      <c r="E73" s="1">
        <f>VLOOKUP(H73,Source!$A$2:$G$510,7,FALSE)</f>
        <v>2024</v>
      </c>
      <c r="F73" s="1" t="s">
        <v>17</v>
      </c>
      <c r="G73" s="1" t="str">
        <f>VLOOKUP(F73,Value_type!$A$2:$I$107,3,FALSE)</f>
        <v>PCNT</v>
      </c>
      <c r="H73" s="1" t="s">
        <v>253</v>
      </c>
      <c r="I73" s="15" t="str">
        <f>VLOOKUP(H73,Source!$A$2:$G$163,3,FALSE)</f>
        <v>CD2030: HT_U5DEATH_MALA</v>
      </c>
      <c r="K73" s="1"/>
    </row>
    <row r="74" spans="1:11">
      <c r="A74" s="1" t="s">
        <v>254</v>
      </c>
      <c r="B74" s="10" t="s">
        <v>255</v>
      </c>
      <c r="C74" s="23" t="str">
        <f>VLOOKUP(B74,Indicator!$A$2:$F$834,5,FALSE)</f>
        <v>Percentage of under-five deaths caused by prematurity</v>
      </c>
      <c r="D74" s="15" t="str">
        <f>VLOOKUP(B74,Indicator!$A$2:$F$834,6,FALSE)</f>
        <v>HT_U5DEATH_PRET</v>
      </c>
      <c r="E74" s="1">
        <f>VLOOKUP(H74,Source!$A$2:$G$510,7,FALSE)</f>
        <v>2024</v>
      </c>
      <c r="F74" s="1" t="s">
        <v>17</v>
      </c>
      <c r="G74" s="1" t="str">
        <f>VLOOKUP(F74,Value_type!$A$2:$I$107,3,FALSE)</f>
        <v>PCNT</v>
      </c>
      <c r="H74" s="1" t="s">
        <v>256</v>
      </c>
      <c r="I74" s="15" t="str">
        <f>VLOOKUP(H74,Source!$A$2:$G$163,3,FALSE)</f>
        <v>CD2030: HT_U5DEATH_PRET</v>
      </c>
      <c r="K74" s="1"/>
    </row>
    <row r="75" spans="1:11">
      <c r="A75" s="1" t="s">
        <v>257</v>
      </c>
      <c r="B75" s="10" t="s">
        <v>258</v>
      </c>
      <c r="C75" s="23" t="str">
        <f>VLOOKUP(B75,Indicator!$A$2:$F$834,5,FALSE)</f>
        <v>Percentage of under-five deaths caused by sepsis</v>
      </c>
      <c r="D75" s="15" t="str">
        <f>VLOOKUP(B75,Indicator!$A$2:$F$834,6,FALSE)</f>
        <v>HT_U5DEATH_SEPS</v>
      </c>
      <c r="E75" s="1">
        <f>VLOOKUP(H75,Source!$A$2:$G$510,7,FALSE)</f>
        <v>2024</v>
      </c>
      <c r="F75" s="1" t="s">
        <v>17</v>
      </c>
      <c r="G75" s="1" t="str">
        <f>VLOOKUP(F75,Value_type!$A$2:$I$107,3,FALSE)</f>
        <v>PCNT</v>
      </c>
      <c r="H75" s="1" t="s">
        <v>259</v>
      </c>
      <c r="I75" s="15" t="str">
        <f>VLOOKUP(H75,Source!$A$2:$G$163,3,FALSE)</f>
        <v>CD2030: HT_U5DEATH_SEPS</v>
      </c>
      <c r="K75" s="1"/>
    </row>
    <row r="76" spans="1:11">
      <c r="A76" s="1" t="s">
        <v>260</v>
      </c>
      <c r="B76" s="10" t="s">
        <v>261</v>
      </c>
      <c r="C76" s="23" t="str">
        <f>VLOOKUP(B76,Indicator!$A$2:$F$834,5,FALSE)</f>
        <v>Percentage of under-five deaths caused by a cause not listed in the ICD-10 defined underlying causes of death</v>
      </c>
      <c r="D76" s="15" t="str">
        <f>VLOOKUP(B76,Indicator!$A$2:$F$834,6,FALSE)</f>
        <v>HT_U5DEATH_OTHE</v>
      </c>
      <c r="E76" s="1">
        <f>VLOOKUP(H76,Source!$A$2:$G$510,7,FALSE)</f>
        <v>2024</v>
      </c>
      <c r="F76" s="1" t="s">
        <v>17</v>
      </c>
      <c r="G76" s="1" t="str">
        <f>VLOOKUP(F76,Value_type!$A$2:$I$107,3,FALSE)</f>
        <v>PCNT</v>
      </c>
      <c r="H76" s="1" t="s">
        <v>262</v>
      </c>
      <c r="I76" s="15" t="str">
        <f>VLOOKUP(H76,Source!$A$2:$G$163,3,FALSE)</f>
        <v>CD2030: HT_U5DEATH_OTHE</v>
      </c>
      <c r="K76" s="1"/>
    </row>
    <row r="77" spans="1:11">
      <c r="A77" s="1" t="s">
        <v>263</v>
      </c>
      <c r="B77" s="10" t="s">
        <v>264</v>
      </c>
      <c r="C77" s="23" t="str">
        <f>VLOOKUP(B77,Indicator!$A$2:$F$834,5,FALSE)</f>
        <v>Percentage of under-five deaths caused by congenital abnormalities</v>
      </c>
      <c r="D77" s="15" t="str">
        <f>VLOOKUP(B77,Indicator!$A$2:$F$834,6,FALSE)</f>
        <v>HT_U5DEATH_CONG</v>
      </c>
      <c r="E77" s="1">
        <f>VLOOKUP(H77,Source!$A$2:$G$510,7,FALSE)</f>
        <v>2024</v>
      </c>
      <c r="F77" s="1" t="s">
        <v>17</v>
      </c>
      <c r="G77" s="1" t="str">
        <f>VLOOKUP(F77,Value_type!$A$2:$I$107,3,FALSE)</f>
        <v>PCNT</v>
      </c>
      <c r="H77" s="1" t="s">
        <v>265</v>
      </c>
      <c r="I77" s="15" t="str">
        <f>VLOOKUP(H77,Source!$A$2:$G$163,3,FALSE)</f>
        <v>CD2030: HT_U5DEATH_CONG</v>
      </c>
      <c r="K77" s="1"/>
    </row>
    <row r="78" spans="1:11">
      <c r="A78" s="1" t="s">
        <v>266</v>
      </c>
      <c r="B78" s="10" t="s">
        <v>267</v>
      </c>
      <c r="C78" s="23" t="str">
        <f>VLOOKUP(B78,Indicator!$A$2:$F$834,5,FALSE)</f>
        <v>Percentage of under-five deaths detailed caused by injuries</v>
      </c>
      <c r="D78" s="15" t="str">
        <f>VLOOKUP(B78,Indicator!$A$2:$F$834,6,FALSE)</f>
        <v>HT_U5DEATH_INJU</v>
      </c>
      <c r="E78" s="1">
        <f>VLOOKUP(H78,Source!$A$2:$G$510,7,FALSE)</f>
        <v>2024</v>
      </c>
      <c r="F78" s="1" t="s">
        <v>17</v>
      </c>
      <c r="G78" s="1" t="str">
        <f>VLOOKUP(F78,Value_type!$A$2:$I$107,3,FALSE)</f>
        <v>PCNT</v>
      </c>
      <c r="H78" s="1" t="s">
        <v>268</v>
      </c>
      <c r="I78" s="15" t="str">
        <f>VLOOKUP(H78,Source!$A$2:$G$163,3,FALSE)</f>
        <v>CD2030: HT_U5DEATH_INJU</v>
      </c>
      <c r="K78" s="1"/>
    </row>
    <row r="79" spans="1:11">
      <c r="A79" s="1" t="s">
        <v>269</v>
      </c>
      <c r="B79" s="10" t="s">
        <v>270</v>
      </c>
      <c r="C79" s="23" t="str">
        <f>VLOOKUP(B79,Indicator!$A$2:$F$834,5,FALSE)</f>
        <v>C-section rate - percentage of deliveries by caesarean section</v>
      </c>
      <c r="D79" s="15" t="str">
        <f>VLOOKUP(B79,Indicator!$A$2:$F$834,6,FALSE)</f>
        <v>MNCH_CSEC</v>
      </c>
      <c r="E79" s="1">
        <f>VLOOKUP(H79,Source!$A$2:$G$510,7,FALSE)</f>
        <v>2021</v>
      </c>
      <c r="F79" s="1" t="s">
        <v>97</v>
      </c>
      <c r="G79" s="1" t="str">
        <f>VLOOKUP(F79,Value_type!$A$2:$I$107,3,FALSE)</f>
        <v>PCNT</v>
      </c>
      <c r="H79" s="1" t="s">
        <v>271</v>
      </c>
      <c r="I79" s="15" t="str">
        <f>VLOOKUP(H79,Source!$A$2:$G$163,3,FALSE)</f>
        <v>Helix: MNCH_CSEC</v>
      </c>
      <c r="K79" s="1"/>
    </row>
    <row r="80" spans="1:11">
      <c r="A80" s="1" t="s">
        <v>272</v>
      </c>
      <c r="B80" s="10" t="s">
        <v>273</v>
      </c>
      <c r="C80" s="23" t="str">
        <f>VLOOKUP(B80,Indicator!$A$2:$F$834,5,FALSE)</f>
        <v>Estimated number of maternal deaths</v>
      </c>
      <c r="D80" s="15" t="str">
        <f>VLOOKUP(B80,Indicator!$A$2:$F$834,6,FALSE)</f>
        <v>MNCH_MATERNAL_DEATHS</v>
      </c>
      <c r="E80" s="1">
        <f>VLOOKUP(H80,Source!$A$2:$G$510,7,FALSE)</f>
        <v>2021</v>
      </c>
      <c r="F80" s="1" t="s">
        <v>274</v>
      </c>
      <c r="G80" s="1" t="str">
        <f>VLOOKUP(F80,Value_type!$A$2:$I$107,3,FALSE)</f>
        <v>NUMBER</v>
      </c>
      <c r="H80" s="1" t="s">
        <v>275</v>
      </c>
      <c r="I80" s="15" t="str">
        <f>VLOOKUP(H80,Source!$A$2:$G$163,3,FALSE)</f>
        <v>Helix: MNCH_MATERNAL_DEATHS</v>
      </c>
      <c r="K80" s="1"/>
    </row>
    <row r="81" spans="1:11">
      <c r="A81" s="1" t="s">
        <v>276</v>
      </c>
      <c r="B81" s="10" t="s">
        <v>277</v>
      </c>
      <c r="C81" s="23" t="str">
        <f>VLOOKUP(B81,Indicator!$A$2:$F$834,5,FALSE)</f>
        <v>Lifetime risk of maternal death (%)</v>
      </c>
      <c r="D81" s="15" t="str">
        <f>VLOOKUP(B81,Indicator!$A$2:$F$834,6,FALSE)</f>
        <v>MNCH_SH_MMR_RISK_ZS</v>
      </c>
      <c r="E81" s="1">
        <f>VLOOKUP(H81,Source!$A$2:$G$510,7,FALSE)</f>
        <v>2021</v>
      </c>
      <c r="F81" s="1" t="s">
        <v>17</v>
      </c>
      <c r="G81" s="1" t="str">
        <f>VLOOKUP(F81,Value_type!$A$2:$I$107,3,FALSE)</f>
        <v>PCNT</v>
      </c>
      <c r="H81" s="1" t="s">
        <v>278</v>
      </c>
      <c r="I81" s="15" t="str">
        <f>VLOOKUP(H81,Source!$A$2:$G$163,3,FALSE)</f>
        <v>WB: SH.MMR.RISK.ZS</v>
      </c>
      <c r="K81" s="1"/>
    </row>
    <row r="82" spans="1:11">
      <c r="A82" s="1" t="s">
        <v>279</v>
      </c>
      <c r="B82" s="10" t="s">
        <v>280</v>
      </c>
      <c r="C82" s="23" t="str">
        <f>VLOOKUP(B82,Indicator!$A$2:$F$834,5,FALSE)</f>
        <v>Institutional deliveries - percentage of deliveries in a health facility</v>
      </c>
      <c r="D82" s="15" t="str">
        <f>VLOOKUP(B82,Indicator!$A$2:$F$834,6,FALSE)</f>
        <v>MNCH_INSTDEL</v>
      </c>
      <c r="E82" s="1">
        <f>VLOOKUP(H82,Source!$A$2:$G$510,7,FALSE)</f>
        <v>2021</v>
      </c>
      <c r="F82" s="1" t="s">
        <v>97</v>
      </c>
      <c r="G82" s="1" t="str">
        <f>VLOOKUP(F82,Value_type!$A$2:$I$107,3,FALSE)</f>
        <v>PCNT</v>
      </c>
      <c r="H82" s="1" t="s">
        <v>281</v>
      </c>
      <c r="I82" s="15" t="str">
        <f>VLOOKUP(H82,Source!$A$2:$G$163,3,FALSE)</f>
        <v>Helix: MNCH_INSTDEL</v>
      </c>
      <c r="K82" s="1"/>
    </row>
    <row r="83" spans="1:11">
      <c r="A83" s="1" t="s">
        <v>282</v>
      </c>
      <c r="B83" s="10" t="s">
        <v>283</v>
      </c>
      <c r="C83" s="23" t="str">
        <f>VLOOKUP(B83,Indicator!$A$2:$F$834,5,FALSE)</f>
        <v>Early childbearing - percentage of women who gave birth before age 18</v>
      </c>
      <c r="D83" s="15" t="str">
        <f>VLOOKUP(B83,Indicator!$A$2:$F$834,6,FALSE)</f>
        <v>MNCH_BIRTH18</v>
      </c>
      <c r="E83" s="1">
        <f>VLOOKUP(H83,Source!$A$2:$G$510,7,FALSE)</f>
        <v>2021</v>
      </c>
      <c r="F83" s="1" t="s">
        <v>284</v>
      </c>
      <c r="G83" s="1" t="str">
        <f>VLOOKUP(F83,Value_type!$A$2:$I$107,3,FALSE)</f>
        <v>PCNT</v>
      </c>
      <c r="H83" s="1" t="s">
        <v>285</v>
      </c>
      <c r="I83" s="15" t="str">
        <f>VLOOKUP(H83,Source!$A$2:$G$163,3,FALSE)</f>
        <v>Helix: MNCH_BIRTH18</v>
      </c>
      <c r="K83" s="1"/>
    </row>
    <row r="84" spans="1:11">
      <c r="A84" s="1" t="s">
        <v>286</v>
      </c>
      <c r="B84" s="10" t="s">
        <v>287</v>
      </c>
      <c r="C84" s="23" t="str">
        <f>VLOOKUP(B84,Indicator!$A$2:$F$834,5,FALSE)</f>
        <v>Percentage of surviving infants who received the first dose of measles-containing vaccine (MCV1)</v>
      </c>
      <c r="D84" s="15" t="str">
        <f>VLOOKUP(B84,Indicator!$A$2:$F$834,6,FALSE)</f>
        <v>IM_MCV1</v>
      </c>
      <c r="E84" s="1">
        <f>VLOOKUP(H84,Source!$A$2:$G$510,7,FALSE)</f>
        <v>2021</v>
      </c>
      <c r="F84" s="1" t="s">
        <v>17</v>
      </c>
      <c r="G84" s="1" t="str">
        <f>VLOOKUP(F84,Value_type!$A$2:$I$107,3,FALSE)</f>
        <v>PCNT</v>
      </c>
      <c r="H84" s="1" t="s">
        <v>288</v>
      </c>
      <c r="I84" s="15" t="str">
        <f>VLOOKUP(H84,Source!$A$2:$G$163,3,FALSE)</f>
        <v>Helix: IM_MCV1</v>
      </c>
      <c r="K84" s="1"/>
    </row>
    <row r="85" spans="1:11">
      <c r="A85" s="1" t="s">
        <v>289</v>
      </c>
      <c r="B85" s="10" t="s">
        <v>290</v>
      </c>
      <c r="C85" s="23" t="str">
        <f>VLOOKUP(B85,Indicator!$A$2:$F$834,5,FALSE)</f>
        <v>Percentage of districts with at least 80% DTP3 coverage</v>
      </c>
      <c r="D85" s="15" t="str">
        <f>VLOOKUP(B85,Indicator!$A$2:$F$834,6,FALSE)</f>
        <v>HT_DIST80DTP3_P</v>
      </c>
      <c r="E85" s="1">
        <f>VLOOKUP(H85,Source!$A$2:$G$510,7,FALSE)</f>
        <v>2024</v>
      </c>
      <c r="F85" s="1" t="s">
        <v>17</v>
      </c>
      <c r="G85" s="1" t="str">
        <f>VLOOKUP(F85,Value_type!$A$2:$I$107,3,FALSE)</f>
        <v>PCNT</v>
      </c>
      <c r="H85" s="1" t="s">
        <v>291</v>
      </c>
      <c r="I85" s="15" t="str">
        <f>VLOOKUP(H85,Source!$A$2:$G$163,3,FALSE)</f>
        <v>IMM: DIST80DTP3_P</v>
      </c>
      <c r="K85" s="1"/>
    </row>
    <row r="86" spans="1:11">
      <c r="A86" s="1" t="s">
        <v>292</v>
      </c>
      <c r="B86" s="10" t="s">
        <v>293</v>
      </c>
      <c r="C86" s="23" t="str">
        <f>VLOOKUP(B86,Indicator!$A$2:$F$834,5,FALSE)</f>
        <v>Number of children moderately or severely overweight (in thousands) - SDG 2.2.2</v>
      </c>
      <c r="D86" s="15" t="str">
        <f>VLOOKUP(B86,Indicator!$A$2:$F$834,6,FALSE)</f>
        <v>HT_SN_STA_OVWGTN</v>
      </c>
      <c r="E86" s="1">
        <f>VLOOKUP(H86,Source!$A$2:$G$510,7,FALSE)</f>
        <v>2021</v>
      </c>
      <c r="F86" s="1" t="s">
        <v>274</v>
      </c>
      <c r="G86" s="1" t="str">
        <f>VLOOKUP(F86,Value_type!$A$2:$I$107,3,FALSE)</f>
        <v>NUMBER</v>
      </c>
      <c r="H86" s="1" t="s">
        <v>294</v>
      </c>
      <c r="I86" s="15" t="str">
        <f>VLOOKUP(H86,Source!$A$2:$G$163,3,FALSE)</f>
        <v>SDG: SN_STA_OVWGTN</v>
      </c>
      <c r="K86" s="1"/>
    </row>
    <row r="87" spans="1:11">
      <c r="A87" s="1" t="s">
        <v>295</v>
      </c>
      <c r="B87" s="10" t="s">
        <v>296</v>
      </c>
      <c r="C87" s="23" t="str">
        <f>VLOOKUP(B87,Indicator!$A$2:$F$834,5,FALSE)</f>
        <v>Percentage of women (15-49 years) with anaemia - SDG 2.2.3</v>
      </c>
      <c r="D87" s="15" t="str">
        <f>VLOOKUP(B87,Indicator!$A$2:$F$834,6,FALSE)</f>
        <v>HT_SH_STA_ANEM</v>
      </c>
      <c r="E87" s="1">
        <f>VLOOKUP(H87,Source!$A$2:$G$510,7,FALSE)</f>
        <v>2021</v>
      </c>
      <c r="F87" s="1" t="s">
        <v>17</v>
      </c>
      <c r="G87" s="1" t="str">
        <f>VLOOKUP(F87,Value_type!$A$2:$I$107,3,FALSE)</f>
        <v>PCNT</v>
      </c>
      <c r="H87" s="1" t="s">
        <v>297</v>
      </c>
      <c r="I87" s="15" t="str">
        <f>VLOOKUP(H87,Source!$A$2:$G$163,3,FALSE)</f>
        <v>SDG: SH_STA_ANEM</v>
      </c>
      <c r="K87" s="1"/>
    </row>
    <row r="88" spans="1:11">
      <c r="A88" s="1" t="s">
        <v>298</v>
      </c>
      <c r="B88" s="10" t="s">
        <v>299</v>
      </c>
      <c r="C88" s="23" t="str">
        <f>VLOOKUP(B88,Indicator!$A$2:$F$834,5,FALSE)</f>
        <v>Percentage of non-pregnant women (15-49 years) with anaemia - SDG 2.2.3</v>
      </c>
      <c r="D88" s="15" t="str">
        <f>VLOOKUP(B88,Indicator!$A$2:$F$834,6,FALSE)</f>
        <v>HT_SH_STA_ANEM_NPRG</v>
      </c>
      <c r="E88" s="1">
        <f>VLOOKUP(H88,Source!$A$2:$G$510,7,FALSE)</f>
        <v>2021</v>
      </c>
      <c r="F88" s="1" t="s">
        <v>17</v>
      </c>
      <c r="G88" s="1" t="str">
        <f>VLOOKUP(F88,Value_type!$A$2:$I$107,3,FALSE)</f>
        <v>PCNT</v>
      </c>
      <c r="H88" s="1" t="s">
        <v>300</v>
      </c>
      <c r="I88" s="15" t="str">
        <f>VLOOKUP(H88,Source!$A$2:$G$163,3,FALSE)</f>
        <v>SDG: SH_STA_ANEM_NPRG</v>
      </c>
      <c r="K88" s="1"/>
    </row>
    <row r="89" spans="1:11">
      <c r="A89" s="1" t="s">
        <v>301</v>
      </c>
      <c r="B89" s="10" t="s">
        <v>302</v>
      </c>
      <c r="C89" s="23" t="str">
        <f>VLOOKUP(B89,Indicator!$A$2:$F$834,5,FALSE)</f>
        <v>Percentage of pregnant women (15-49 years) with anaemia - SDG 2.2.3</v>
      </c>
      <c r="D89" s="15" t="str">
        <f>VLOOKUP(B89,Indicator!$A$2:$F$834,6,FALSE)</f>
        <v>HT_SH_STA_ANEM_PREG</v>
      </c>
      <c r="E89" s="1">
        <f>VLOOKUP(H89,Source!$A$2:$G$510,7,FALSE)</f>
        <v>2021</v>
      </c>
      <c r="F89" s="1" t="s">
        <v>17</v>
      </c>
      <c r="G89" s="1" t="str">
        <f>VLOOKUP(F89,Value_type!$A$2:$I$107,3,FALSE)</f>
        <v>PCNT</v>
      </c>
      <c r="H89" s="1" t="s">
        <v>303</v>
      </c>
      <c r="I89" s="15" t="str">
        <f>VLOOKUP(H89,Source!$A$2:$G$163,3,FALSE)</f>
        <v>SDG: SH_STA_ANEM_PREG</v>
      </c>
      <c r="K89" s="1"/>
    </row>
    <row r="90" spans="1:11">
      <c r="A90" s="1" t="s">
        <v>304</v>
      </c>
      <c r="B90" s="10" t="s">
        <v>305</v>
      </c>
      <c r="C90" s="23" t="str">
        <f>VLOOKUP(B90,Indicator!$A$2:$F$834,5,FALSE)</f>
        <v>Percentage of births without a birth weight in key data sources</v>
      </c>
      <c r="D90" s="15" t="str">
        <f>VLOOKUP(B90,Indicator!$A$2:$F$834,6,FALSE)</f>
        <v>NT_BW_UNW</v>
      </c>
      <c r="E90" s="1">
        <f>VLOOKUP(H90,Source!$A$2:$G$510,7,FALSE)</f>
        <v>2021</v>
      </c>
      <c r="F90" s="1" t="s">
        <v>17</v>
      </c>
      <c r="G90" s="1" t="str">
        <f>VLOOKUP(F90,Value_type!$A$2:$I$107,3,FALSE)</f>
        <v>PCNT</v>
      </c>
      <c r="H90" s="1" t="s">
        <v>306</v>
      </c>
      <c r="I90" s="15" t="str">
        <f>VLOOKUP(H90,Source!$A$2:$G$163,3,FALSE)</f>
        <v>Helix: NT_BW_UNW</v>
      </c>
      <c r="K90" s="1"/>
    </row>
    <row r="91" spans="1:11">
      <c r="A91" s="1" t="s">
        <v>307</v>
      </c>
      <c r="B91" s="10" t="s">
        <v>308</v>
      </c>
      <c r="C91" s="23" t="str">
        <f>VLOOKUP(B91,Indicator!$A$2:$F$834,5,FALSE)</f>
        <v>Underweight prevalence among adults</v>
      </c>
      <c r="D91" s="15" t="str">
        <f>VLOOKUP(B91,Indicator!$A$2:$F$834,6,FALSE)</f>
        <v>HT_NCD_BMI_18A</v>
      </c>
      <c r="E91" s="1">
        <f>VLOOKUP(H91,Source!$A$2:$G$510,7,FALSE)</f>
        <v>2021</v>
      </c>
      <c r="F91" s="1" t="s">
        <v>93</v>
      </c>
      <c r="G91" s="1" t="str">
        <f>VLOOKUP(F91,Value_type!$A$2:$I$107,3,FALSE)</f>
        <v>PCNT</v>
      </c>
      <c r="H91" s="1" t="s">
        <v>309</v>
      </c>
      <c r="I91" s="15" t="str">
        <f>VLOOKUP(H91,Source!$A$2:$G$163,3,FALSE)</f>
        <v>WHO: NCD_BMI_18A</v>
      </c>
      <c r="K91" s="1"/>
    </row>
    <row r="92" spans="1:11">
      <c r="A92" s="1" t="s">
        <v>310</v>
      </c>
      <c r="B92" s="10" t="s">
        <v>311</v>
      </c>
      <c r="C92" s="23" t="str">
        <f>VLOOKUP(B92,Indicator!$A$2:$F$834,5,FALSE)</f>
        <v>Adolescent mortality rate</v>
      </c>
      <c r="D92" s="15" t="str">
        <f>VLOOKUP(B92,Indicator!$A$2:$F$834,6,FALSE)</f>
        <v>HT_ADOL_MT</v>
      </c>
      <c r="E92" s="1">
        <f>VLOOKUP(H92,Source!$A$2:$G$510,7,FALSE)</f>
        <v>2024</v>
      </c>
      <c r="F92" s="1" t="s">
        <v>312</v>
      </c>
      <c r="G92" s="1" t="str">
        <f>VLOOKUP(F92,Value_type!$A$2:$I$107,3,FALSE)</f>
        <v>RATE_100000</v>
      </c>
      <c r="H92" s="1" t="s">
        <v>313</v>
      </c>
      <c r="I92" s="15" t="str">
        <f>VLOOKUP(H92,Source!$A$2:$G$163,3,FALSE)</f>
        <v>CD2030: HT_ADOL_MT</v>
      </c>
      <c r="K92" s="1"/>
    </row>
    <row r="93" spans="1:11">
      <c r="A93" s="1" t="s">
        <v>314</v>
      </c>
      <c r="B93" s="10" t="s">
        <v>315</v>
      </c>
      <c r="C93" s="23" t="str">
        <f>VLOOKUP(B93,Indicator!$A$2:$F$834,5,FALSE)</f>
        <v>Age-standardized prevalence of current tobacco use among persons aged 15 years and older - SDG 3.a.1</v>
      </c>
      <c r="D93" s="15" t="str">
        <f>VLOOKUP(B93,Indicator!$A$2:$F$834,6,FALSE)</f>
        <v>HT_SH_PRV_SMOK</v>
      </c>
      <c r="E93" s="1">
        <f>VLOOKUP(H93,Source!$A$2:$G$510,7,FALSE)</f>
        <v>2021</v>
      </c>
      <c r="F93" s="1" t="s">
        <v>93</v>
      </c>
      <c r="G93" s="1" t="str">
        <f>VLOOKUP(F93,Value_type!$A$2:$I$107,3,FALSE)</f>
        <v>PCNT</v>
      </c>
      <c r="H93" s="1" t="s">
        <v>316</v>
      </c>
      <c r="I93" s="15" t="str">
        <f>VLOOKUP(H93,Source!$A$2:$G$163,3,FALSE)</f>
        <v>SDG: SH_PRV_SMOK</v>
      </c>
      <c r="K93" s="1"/>
    </row>
    <row r="94" spans="1:11">
      <c r="A94" s="1" t="s">
        <v>317</v>
      </c>
      <c r="B94" s="10" t="s">
        <v>318</v>
      </c>
      <c r="C94" s="23" t="str">
        <f>VLOOKUP(B94,Indicator!$A$2:$F$834,5,FALSE)</f>
        <v>Crude death rate caused by intentional self-harm</v>
      </c>
      <c r="D94" s="15" t="str">
        <f>VLOOKUP(B94,Indicator!$A$2:$F$834,6,FALSE)</f>
        <v>HT_CDRT_SELF_HARM</v>
      </c>
      <c r="E94" s="1">
        <f>VLOOKUP(H94,Source!$A$2:$G$510,7,FALSE)</f>
        <v>2021</v>
      </c>
      <c r="F94" s="1" t="s">
        <v>319</v>
      </c>
      <c r="G94" s="1" t="str">
        <f>VLOOKUP(F94,Value_type!$A$2:$I$107,3,FALSE)</f>
        <v>RATE_100000</v>
      </c>
      <c r="H94" s="1" t="s">
        <v>320</v>
      </c>
      <c r="I94" s="15" t="str">
        <f>VLOOKUP(H94,Source!$A$2:$G$163,3,FALSE)</f>
        <v>ESTAT: HT_CDRT_SELF_HARM</v>
      </c>
      <c r="K94" s="1"/>
    </row>
    <row r="95" spans="1:11">
      <c r="A95" s="1" t="s">
        <v>321</v>
      </c>
      <c r="B95" s="10" t="s">
        <v>322</v>
      </c>
      <c r="C95" s="23" t="str">
        <f>VLOOKUP(B95,Indicator!$A$2:$F$834,5,FALSE)</f>
        <v>Percentage of 15-year-old students reporting high life satisfaction</v>
      </c>
      <c r="D95" s="15" t="str">
        <f>VLOOKUP(B95,Indicator!$A$2:$F$834,6,FALSE)</f>
        <v>HT_ADOL_HIGH_SATS</v>
      </c>
      <c r="E95" s="1">
        <f>VLOOKUP(H95,Source!$A$2:$G$510,7,FALSE)</f>
        <v>2021</v>
      </c>
      <c r="F95" s="1" t="s">
        <v>17</v>
      </c>
      <c r="G95" s="1" t="str">
        <f>VLOOKUP(F95,Value_type!$A$2:$I$107,3,FALSE)</f>
        <v>PCNT</v>
      </c>
      <c r="H95" s="1" t="s">
        <v>323</v>
      </c>
      <c r="I95" s="15" t="str">
        <f>VLOOKUP(H95,Source!$A$2:$G$163,3,FALSE)</f>
        <v>OECD: HT_ADOL_HIGH_SATS</v>
      </c>
      <c r="K95" s="1"/>
    </row>
    <row r="96" spans="1:11">
      <c r="A96" s="1" t="s">
        <v>324</v>
      </c>
      <c r="B96" s="10" t="s">
        <v>325</v>
      </c>
      <c r="C96" s="23" t="str">
        <f>VLOOKUP(B96,Indicator!$A$2:$F$834,5,FALSE)</f>
        <v>Percentage of 11-, 13- and 15-year-old school children who report doing the WHO-recommended duration of daily exercise</v>
      </c>
      <c r="D96" s="15" t="str">
        <f>VLOOKUP(B96,Indicator!$A$2:$F$834,6,FALSE)</f>
        <v>HT_CHLD_DAILY_EXER</v>
      </c>
      <c r="E96" s="1">
        <f>VLOOKUP(H96,Source!$A$2:$G$510,7,FALSE)</f>
        <v>2022</v>
      </c>
      <c r="F96" s="1" t="s">
        <v>326</v>
      </c>
      <c r="G96" s="1" t="str">
        <f>VLOOKUP(F96,Value_type!$A$2:$I$107,3,FALSE)</f>
        <v>PCNT</v>
      </c>
      <c r="H96" s="1" t="s">
        <v>327</v>
      </c>
      <c r="I96" s="15" t="str">
        <f>VLOOKUP(H96,Source!$A$2:$G$163,3,FALSE)</f>
        <v>OECD CWD: HT_CHLD_DAILY_EXER</v>
      </c>
      <c r="K96" s="1"/>
    </row>
    <row r="97" spans="1:11">
      <c r="A97" s="1" t="s">
        <v>328</v>
      </c>
      <c r="B97" s="10" t="s">
        <v>329</v>
      </c>
      <c r="C97" s="23" t="str">
        <f>VLOOKUP(B97,Indicator!$A$2:$F$834,5,FALSE)</f>
        <v>Percentage of 11-, 13- and 15-year-old school children who rate their own health as 'fair' or 'poor'</v>
      </c>
      <c r="D97" s="15" t="str">
        <f>VLOOKUP(B97,Indicator!$A$2:$F$834,6,FALSE)</f>
        <v>HT_CHLD_HEALTH_POOR</v>
      </c>
      <c r="E97" s="1">
        <f>VLOOKUP(H97,Source!$A$2:$G$510,7,FALSE)</f>
        <v>2022</v>
      </c>
      <c r="F97" s="1" t="s">
        <v>326</v>
      </c>
      <c r="G97" s="1" t="str">
        <f>VLOOKUP(F97,Value_type!$A$2:$I$107,3,FALSE)</f>
        <v>PCNT</v>
      </c>
      <c r="H97" s="1" t="s">
        <v>330</v>
      </c>
      <c r="I97" s="15" t="str">
        <f>VLOOKUP(H97,Source!$A$2:$G$163,3,FALSE)</f>
        <v>OECD CWD: HT_CHLD_HEALTH_POOR</v>
      </c>
      <c r="K97" s="1"/>
    </row>
    <row r="98" spans="1:11">
      <c r="A98" s="1" t="s">
        <v>331</v>
      </c>
      <c r="B98" s="10" t="s">
        <v>332</v>
      </c>
      <c r="C98" s="23" t="str">
        <f>VLOOKUP(B98,Indicator!$A$2:$F$834,5,FALSE)</f>
        <v>Percentage of children (0-15 years) living with limitations in activities due to health problems</v>
      </c>
      <c r="D98" s="15" t="str">
        <f>VLOOKUP(B98,Indicator!$A$2:$F$834,6,FALSE)</f>
        <v>HT_CHLD_HEALTH_PROB</v>
      </c>
      <c r="E98" s="1">
        <f>VLOOKUP(H98,Source!$A$2:$G$510,7,FALSE)</f>
        <v>2022</v>
      </c>
      <c r="F98" s="1" t="s">
        <v>326</v>
      </c>
      <c r="G98" s="1" t="str">
        <f>VLOOKUP(F98,Value_type!$A$2:$I$107,3,FALSE)</f>
        <v>PCNT</v>
      </c>
      <c r="H98" s="1" t="s">
        <v>333</v>
      </c>
      <c r="I98" s="15" t="str">
        <f>VLOOKUP(H98,Source!$A$2:$G$163,3,FALSE)</f>
        <v>OECD CWD: HT_CHLD_HEALTH_PROB</v>
      </c>
      <c r="K98" s="1"/>
    </row>
    <row r="99" spans="1:11">
      <c r="A99" s="1" t="s">
        <v>334</v>
      </c>
      <c r="B99" s="10" t="s">
        <v>335</v>
      </c>
      <c r="C99" s="23" t="str">
        <f>VLOOKUP(B99,Indicator!$A$2:$F$834,5,FALSE)</f>
        <v>Percentage of 11-, 13- and 15-year-old school children who report feeling high support from their family</v>
      </c>
      <c r="D99" s="15" t="str">
        <f>VLOOKUP(B99,Indicator!$A$2:$F$834,6,FALSE)</f>
        <v>HT_CHLD_SUP_FAM</v>
      </c>
      <c r="E99" s="1">
        <f>VLOOKUP(H99,Source!$A$2:$G$510,7,FALSE)</f>
        <v>2022</v>
      </c>
      <c r="F99" s="1" t="s">
        <v>326</v>
      </c>
      <c r="G99" s="1" t="str">
        <f>VLOOKUP(F99,Value_type!$A$2:$I$107,3,FALSE)</f>
        <v>PCNT</v>
      </c>
      <c r="H99" s="1" t="s">
        <v>336</v>
      </c>
      <c r="I99" s="15" t="str">
        <f>VLOOKUP(H99,Source!$A$2:$G$163,3,FALSE)</f>
        <v>OECD CWD: HT_CHLD_SUP_FAM</v>
      </c>
      <c r="K99" s="1"/>
    </row>
    <row r="100" spans="1:11">
      <c r="A100" s="1" t="s">
        <v>337</v>
      </c>
      <c r="B100" s="10" t="s">
        <v>338</v>
      </c>
      <c r="C100" s="23" t="str">
        <f>VLOOKUP(B100,Indicator!$A$2:$F$834,5,FALSE)</f>
        <v>Percentage of 15-year-old students who express self-efficacy</v>
      </c>
      <c r="D100" s="15" t="str">
        <f>VLOOKUP(B100,Indicator!$A$2:$F$834,6,FALSE)</f>
        <v>HT_CHLD_SELF_EFFICACY</v>
      </c>
      <c r="E100" s="1">
        <f>VLOOKUP(H100,Source!$A$2:$G$510,7,FALSE)</f>
        <v>2022</v>
      </c>
      <c r="F100" s="1" t="s">
        <v>326</v>
      </c>
      <c r="G100" s="1" t="str">
        <f>VLOOKUP(F100,Value_type!$A$2:$I$107,3,FALSE)</f>
        <v>PCNT</v>
      </c>
      <c r="H100" s="1" t="s">
        <v>339</v>
      </c>
      <c r="I100" s="15" t="str">
        <f>VLOOKUP(H100,Source!$A$2:$G$163,3,FALSE)</f>
        <v>OECD CWD: HT_CHLD_SELF_EFFICACY</v>
      </c>
      <c r="K100" s="1"/>
    </row>
    <row r="101" spans="1:11">
      <c r="A101" s="1" t="s">
        <v>340</v>
      </c>
      <c r="B101" s="10" t="s">
        <v>341</v>
      </c>
      <c r="C101" s="23" t="str">
        <f>VLOOKUP(B101,Indicator!$A$2:$F$834,5,FALSE)</f>
        <v>Percentage of 15-year-old students who express a growth mindset</v>
      </c>
      <c r="D101" s="15" t="str">
        <f>VLOOKUP(B101,Indicator!$A$2:$F$834,6,FALSE)</f>
        <v>HT_CHLD_GROWTH_MIND</v>
      </c>
      <c r="E101" s="1">
        <f>VLOOKUP(H101,Source!$A$2:$G$510,7,FALSE)</f>
        <v>2022</v>
      </c>
      <c r="F101" s="1" t="s">
        <v>326</v>
      </c>
      <c r="G101" s="1" t="str">
        <f>VLOOKUP(F101,Value_type!$A$2:$I$107,3,FALSE)</f>
        <v>PCNT</v>
      </c>
      <c r="H101" s="1" t="s">
        <v>342</v>
      </c>
      <c r="I101" s="15" t="str">
        <f>VLOOKUP(H101,Source!$A$2:$G$163,3,FALSE)</f>
        <v>OECD CWD: HT_CHLD_GROWTH_MIND</v>
      </c>
      <c r="K101" s="1"/>
    </row>
    <row r="102" spans="1:11">
      <c r="A102" s="1" t="s">
        <v>343</v>
      </c>
      <c r="B102" s="10" t="s">
        <v>344</v>
      </c>
      <c r="C102" s="23" t="str">
        <f>VLOOKUP(B102,Indicator!$A$2:$F$834,5,FALSE)</f>
        <v>Percentage of 11-, 13- and 15-year-old school children who report multiple subjective health complaints</v>
      </c>
      <c r="D102" s="15" t="str">
        <f>VLOOKUP(B102,Indicator!$A$2:$F$834,6,FALSE)</f>
        <v>HT_CHLD_HEALTH_COMP</v>
      </c>
      <c r="E102" s="1">
        <f>VLOOKUP(H102,Source!$A$2:$G$510,7,FALSE)</f>
        <v>2022</v>
      </c>
      <c r="F102" s="1" t="s">
        <v>326</v>
      </c>
      <c r="G102" s="1" t="str">
        <f>VLOOKUP(F102,Value_type!$A$2:$I$107,3,FALSE)</f>
        <v>PCNT</v>
      </c>
      <c r="H102" s="1" t="s">
        <v>345</v>
      </c>
      <c r="I102" s="15" t="str">
        <f>VLOOKUP(H102,Source!$A$2:$G$163,3,FALSE)</f>
        <v>OECD CWD: HT_CHLD_HEALTH_COMP</v>
      </c>
      <c r="K102" s="1"/>
    </row>
    <row r="103" spans="1:11">
      <c r="A103" s="1" t="s">
        <v>346</v>
      </c>
      <c r="B103" s="10" t="s">
        <v>347</v>
      </c>
      <c r="C103" s="23" t="str">
        <f>VLOOKUP(B103,Indicator!$A$2:$F$834,5,FALSE)</f>
        <v>Percentage of 15-year-old students who believe their life has meaning and purpose</v>
      </c>
      <c r="D103" s="15" t="str">
        <f>VLOOKUP(B103,Indicator!$A$2:$F$834,6,FALSE)</f>
        <v>HT_CHLD_LIFE_PURP</v>
      </c>
      <c r="E103" s="1">
        <f>VLOOKUP(H103,Source!$A$2:$G$510,7,FALSE)</f>
        <v>2022</v>
      </c>
      <c r="F103" s="1" t="s">
        <v>326</v>
      </c>
      <c r="G103" s="1" t="str">
        <f>VLOOKUP(F103,Value_type!$A$2:$I$107,3,FALSE)</f>
        <v>PCNT</v>
      </c>
      <c r="H103" s="1" t="s">
        <v>348</v>
      </c>
      <c r="I103" s="15" t="str">
        <f>VLOOKUP(H103,Source!$A$2:$G$163,3,FALSE)</f>
        <v>OECD CWD: HT_CHLD_LIFE_PURP</v>
      </c>
      <c r="K103" s="1"/>
    </row>
    <row r="104" spans="1:11">
      <c r="A104" s="1" t="s">
        <v>349</v>
      </c>
      <c r="B104" s="10" t="s">
        <v>350</v>
      </c>
      <c r="C104" s="23" t="str">
        <f>VLOOKUP(B104,Indicator!$A$2:$F$834,5,FALSE)</f>
        <v>Percentage of adolescents (11-, 13- and 15-year-olds) who report finding it difficult to talk to their parents</v>
      </c>
      <c r="D104" s="15" t="str">
        <f>VLOOKUP(B104,Indicator!$A$2:$F$834,6,FALSE)</f>
        <v>HT_CHLD_DIFF_PAR</v>
      </c>
      <c r="E104" s="1">
        <f>VLOOKUP(H104,Source!$A$2:$G$510,7,FALSE)</f>
        <v>2022</v>
      </c>
      <c r="F104" s="1" t="s">
        <v>326</v>
      </c>
      <c r="G104" s="1" t="str">
        <f>VLOOKUP(F104,Value_type!$A$2:$I$107,3,FALSE)</f>
        <v>PCNT</v>
      </c>
      <c r="H104" s="1" t="s">
        <v>351</v>
      </c>
      <c r="I104" s="15" t="str">
        <f>VLOOKUP(H104,Source!$A$2:$G$163,3,FALSE)</f>
        <v>OECD CWD: HT_CHLD_DIFF_PAR</v>
      </c>
      <c r="K104" s="1"/>
    </row>
    <row r="105" spans="1:11">
      <c r="A105" s="1" t="s">
        <v>352</v>
      </c>
      <c r="B105" s="10" t="s">
        <v>353</v>
      </c>
      <c r="C105" s="23" t="str">
        <f>VLOOKUP(B105,Indicator!$A$2:$F$834,5,FALSE)</f>
        <v>Percentage of 15-year-old students who report that their parents encourage them to be confident</v>
      </c>
      <c r="D105" s="15" t="str">
        <f>VLOOKUP(B105,Indicator!$A$2:$F$834,6,FALSE)</f>
        <v>HT_CHLD_PAR_CONF</v>
      </c>
      <c r="E105" s="1">
        <f>VLOOKUP(H105,Source!$A$2:$G$510,7,FALSE)</f>
        <v>2022</v>
      </c>
      <c r="F105" s="1" t="s">
        <v>326</v>
      </c>
      <c r="G105" s="1" t="str">
        <f>VLOOKUP(F105,Value_type!$A$2:$I$107,3,FALSE)</f>
        <v>PCNT</v>
      </c>
      <c r="H105" s="1" t="s">
        <v>354</v>
      </c>
      <c r="I105" s="15" t="str">
        <f>VLOOKUP(H105,Source!$A$2:$G$163,3,FALSE)</f>
        <v>OECD CWD: HT_CHLD_PAR_CONF</v>
      </c>
      <c r="K105" s="1"/>
    </row>
    <row r="106" spans="1:11">
      <c r="A106" s="1" t="s">
        <v>355</v>
      </c>
      <c r="B106" s="10" t="s">
        <v>356</v>
      </c>
      <c r="C106" s="23" t="str">
        <f>VLOOKUP(B106,Indicator!$A$2:$F$834,5,FALSE)</f>
        <v>Percentage of 10-year-old school children who feel that they have enough friends</v>
      </c>
      <c r="D106" s="15" t="str">
        <f>VLOOKUP(B106,Indicator!$A$2:$F$834,6,FALSE)</f>
        <v>HT_CHLD_FRIENDS</v>
      </c>
      <c r="E106" s="1">
        <f>VLOOKUP(H106,Source!$A$2:$G$510,7,FALSE)</f>
        <v>2022</v>
      </c>
      <c r="F106" s="1" t="s">
        <v>326</v>
      </c>
      <c r="G106" s="1" t="str">
        <f>VLOOKUP(F106,Value_type!$A$2:$I$107,3,FALSE)</f>
        <v>PCNT</v>
      </c>
      <c r="H106" s="1" t="s">
        <v>357</v>
      </c>
      <c r="I106" s="15" t="str">
        <f>VLOOKUP(H106,Source!$A$2:$G$163,3,FALSE)</f>
        <v>OECD CWD: HT_CHLD_FRIENDS</v>
      </c>
      <c r="K106" s="1"/>
    </row>
    <row r="107" spans="1:11">
      <c r="A107" s="1" t="s">
        <v>358</v>
      </c>
      <c r="B107" s="10" t="s">
        <v>359</v>
      </c>
      <c r="C107" s="23" t="str">
        <f>VLOOKUP(B107,Indicator!$A$2:$F$834,5,FALSE)</f>
        <v>Percentage of 11-, 13- and 15-year-old school children who feel supported by their friends</v>
      </c>
      <c r="D107" s="15" t="str">
        <f>VLOOKUP(B107,Indicator!$A$2:$F$834,6,FALSE)</f>
        <v>HT_CHLD_SUP_FRIENDS</v>
      </c>
      <c r="E107" s="1">
        <f>VLOOKUP(H107,Source!$A$2:$G$510,7,FALSE)</f>
        <v>2022</v>
      </c>
      <c r="F107" s="1" t="s">
        <v>326</v>
      </c>
      <c r="G107" s="1" t="str">
        <f>VLOOKUP(F107,Value_type!$A$2:$I$107,3,FALSE)</f>
        <v>PCNT</v>
      </c>
      <c r="H107" s="1" t="s">
        <v>360</v>
      </c>
      <c r="I107" s="15" t="str">
        <f>VLOOKUP(H107,Source!$A$2:$G$163,3,FALSE)</f>
        <v>OECD CWD: HT_CHLD_SUP_FRIENDS</v>
      </c>
      <c r="K107" s="1"/>
    </row>
    <row r="108" spans="1:11">
      <c r="A108" s="1" t="s">
        <v>361</v>
      </c>
      <c r="B108" s="10" t="s">
        <v>362</v>
      </c>
      <c r="C108" s="23" t="str">
        <f>VLOOKUP(B108,Indicator!$A$2:$F$834,5,FALSE)</f>
        <v>Estimated number of children (0-14 years) living with HIV</v>
      </c>
      <c r="D108" s="15" t="str">
        <f>VLOOKUP(B108,Indicator!$A$2:$F$834,6,FALSE)</f>
        <v>HT_SH_HIV_0014</v>
      </c>
      <c r="E108" s="1">
        <f>VLOOKUP(H108,Source!$A$2:$G$510,7,FALSE)</f>
        <v>2021</v>
      </c>
      <c r="F108" s="1" t="s">
        <v>274</v>
      </c>
      <c r="G108" s="1" t="str">
        <f>VLOOKUP(F108,Value_type!$A$2:$I$107,3,FALSE)</f>
        <v>NUMBER</v>
      </c>
      <c r="H108" s="1" t="s">
        <v>363</v>
      </c>
      <c r="I108" s="15" t="str">
        <f>VLOOKUP(H108,Source!$A$2:$G$163,3,FALSE)</f>
        <v>WB: SH.HIV.0014</v>
      </c>
      <c r="K108" s="1"/>
    </row>
    <row r="109" spans="1:11">
      <c r="A109" s="1" t="s">
        <v>364</v>
      </c>
      <c r="B109" s="10" t="s">
        <v>365</v>
      </c>
      <c r="C109" s="23" t="str">
        <f>VLOOKUP(B109,Indicator!$A$2:$F$834,5,FALSE)</f>
        <v>Estimated number of children  (0-19 years) living with HIV</v>
      </c>
      <c r="D109" s="15" t="str">
        <f>VLOOKUP(B109,Indicator!$A$2:$F$834,6,FALSE)</f>
        <v>HVA_EPI_LHIV_0-19</v>
      </c>
      <c r="E109" s="1">
        <f>VLOOKUP(H109,Source!$A$2:$G$510,7,FALSE)</f>
        <v>2024</v>
      </c>
      <c r="F109" s="1" t="s">
        <v>366</v>
      </c>
      <c r="G109" s="1" t="str">
        <f>VLOOKUP(F109,Value_type!$A$2:$I$107,3,FALSE)</f>
        <v>NUMBER</v>
      </c>
      <c r="H109" s="1" t="s">
        <v>367</v>
      </c>
      <c r="I109" s="15" t="str">
        <f>VLOOKUP(H109,Source!$A$2:$G$163,3,FALSE)</f>
        <v>HIV_EXCEL: HVA_EPI_LHIV_0-19</v>
      </c>
      <c r="K109" s="1"/>
    </row>
    <row r="110" spans="1:11">
      <c r="A110" s="1" t="s">
        <v>368</v>
      </c>
      <c r="B110" s="10" t="s">
        <v>369</v>
      </c>
      <c r="C110" s="23" t="str">
        <f>VLOOKUP(B110,Indicator!$A$2:$F$834,5,FALSE)</f>
        <v>Estimated HIV incidence rate among children (0-14 years) - SDG 3.3.1</v>
      </c>
      <c r="D110" s="15" t="str">
        <f>VLOOKUP(B110,Indicator!$A$2:$F$834,6,FALSE)</f>
        <v>HVA_EPI_INF_RT_0-14</v>
      </c>
      <c r="E110" s="1">
        <f>VLOOKUP(H110,Source!$A$2:$G$510,7,FALSE)</f>
        <v>2024</v>
      </c>
      <c r="F110" s="1" t="s">
        <v>370</v>
      </c>
      <c r="G110" s="1" t="str">
        <f>VLOOKUP(F110,Value_type!$A$2:$I$107,3,FALSE)</f>
        <v>RATE_1000</v>
      </c>
      <c r="H110" s="1" t="s">
        <v>371</v>
      </c>
      <c r="I110" s="15" t="str">
        <f>VLOOKUP(H110,Source!$A$2:$G$163,3,FALSE)</f>
        <v>HIV_EXCEL: HVA_EPI_INF_RT_0-14</v>
      </c>
      <c r="K110" s="1"/>
    </row>
    <row r="111" spans="1:11">
      <c r="A111" s="1" t="s">
        <v>372</v>
      </c>
      <c r="B111" s="10" t="s">
        <v>373</v>
      </c>
      <c r="C111" s="23" t="str">
        <f>VLOOKUP(B111,Indicator!$A$2:$F$834,5,FALSE)</f>
        <v>Reported number of children (0-14 years) receiving antiretroviral treatment</v>
      </c>
      <c r="D111" s="15" t="str">
        <f>VLOOKUP(B111,Indicator!$A$2:$F$834,6,FALSE)</f>
        <v>HVA_PED_ART_NUM</v>
      </c>
      <c r="E111" s="1">
        <f>VLOOKUP(H111,Source!$A$2:$G$510,7,FALSE)</f>
        <v>2021</v>
      </c>
      <c r="F111" s="1" t="s">
        <v>274</v>
      </c>
      <c r="G111" s="1" t="str">
        <f>VLOOKUP(F111,Value_type!$A$2:$I$107,3,FALSE)</f>
        <v>NUMBER</v>
      </c>
      <c r="H111" s="1" t="s">
        <v>374</v>
      </c>
      <c r="I111" s="15" t="str">
        <f>VLOOKUP(H111,Source!$A$2:$G$163,3,FALSE)</f>
        <v>Helix: HVA_PED_ART_NUM</v>
      </c>
      <c r="K111" s="1"/>
    </row>
    <row r="112" spans="1:11">
      <c r="A112" s="1" t="s">
        <v>375</v>
      </c>
      <c r="B112" s="10" t="s">
        <v>376</v>
      </c>
      <c r="C112" s="23" t="str">
        <f>VLOOKUP(B112,Indicator!$A$2:$F$834,5,FALSE)</f>
        <v>Percentage of children (0-14 years) living with HIV and receiving antiretroviral therapy</v>
      </c>
      <c r="D112" s="15" t="str">
        <f>VLOOKUP(B112,Indicator!$A$2:$F$834,6,FALSE)</f>
        <v>HVA_PED_ART_CVG</v>
      </c>
      <c r="E112" s="1">
        <f>VLOOKUP(H112,Source!$A$2:$G$510,7,FALSE)</f>
        <v>2021</v>
      </c>
      <c r="F112" s="1" t="s">
        <v>17</v>
      </c>
      <c r="G112" s="1" t="str">
        <f>VLOOKUP(F112,Value_type!$A$2:$I$107,3,FALSE)</f>
        <v>PCNT</v>
      </c>
      <c r="H112" s="1" t="s">
        <v>377</v>
      </c>
      <c r="I112" s="15" t="str">
        <f>VLOOKUP(H112,Source!$A$2:$G$163,3,FALSE)</f>
        <v>Helix: HVA_PED_ART_CVG</v>
      </c>
      <c r="K112" s="1"/>
    </row>
    <row r="113" spans="1:11">
      <c r="A113" s="1" t="s">
        <v>378</v>
      </c>
      <c r="B113" s="10" t="s">
        <v>379</v>
      </c>
      <c r="C113" s="23" t="str">
        <f>VLOOKUP(B113,Indicator!$A$2:$F$834,5,FALSE)</f>
        <v>Percentage of young people (15-24 years) with comprehensive and correct knowledge of HIV</v>
      </c>
      <c r="D113" s="15" t="str">
        <f>VLOOKUP(B113,Indicator!$A$2:$F$834,6,FALSE)</f>
        <v>HVA_PREV_KNOW</v>
      </c>
      <c r="E113" s="1">
        <f>VLOOKUP(H113,Source!$A$2:$G$510,7,FALSE)</f>
        <v>2022</v>
      </c>
      <c r="F113" s="1" t="s">
        <v>134</v>
      </c>
      <c r="G113" s="1" t="str">
        <f>VLOOKUP(F113,Value_type!$A$2:$I$107,3,FALSE)</f>
        <v>PCNT</v>
      </c>
      <c r="H113" s="1" t="s">
        <v>380</v>
      </c>
      <c r="I113" s="15" t="str">
        <f>VLOOKUP(H113,Source!$A$2:$G$163,3,FALSE)</f>
        <v>Helix: HVA_PREV_KNOW</v>
      </c>
      <c r="K113" s="1"/>
    </row>
    <row r="114" spans="1:11">
      <c r="A114" s="1" t="s">
        <v>381</v>
      </c>
      <c r="B114" s="10" t="s">
        <v>382</v>
      </c>
      <c r="C114" s="23" t="str">
        <f>VLOOKUP(B114,Indicator!$A$2:$F$834,5,FALSE)</f>
        <v>Percentage of people (15-49 years) expressing discriminatory attitudes towards people living with HIV</v>
      </c>
      <c r="D114" s="15" t="str">
        <f>VLOOKUP(B114,Indicator!$A$2:$F$834,6,FALSE)</f>
        <v>HVA_PREV_STIGMA</v>
      </c>
      <c r="E114" s="1">
        <f>VLOOKUP(H114,Source!$A$2:$G$510,7,FALSE)</f>
        <v>2022</v>
      </c>
      <c r="F114" s="1" t="s">
        <v>134</v>
      </c>
      <c r="G114" s="1" t="str">
        <f>VLOOKUP(F114,Value_type!$A$2:$I$107,3,FALSE)</f>
        <v>PCNT</v>
      </c>
      <c r="H114" s="1" t="s">
        <v>383</v>
      </c>
      <c r="I114" s="15" t="str">
        <f>VLOOKUP(H114,Source!$A$2:$G$163,3,FALSE)</f>
        <v>Helix: HVA_PREV_STIGMA</v>
      </c>
      <c r="K114" s="1"/>
    </row>
    <row r="115" spans="1:11">
      <c r="A115" s="1" t="s">
        <v>384</v>
      </c>
      <c r="B115" s="10" t="s">
        <v>385</v>
      </c>
      <c r="C115" s="23" t="str">
        <f>VLOOKUP(B115,Indicator!$A$2:$F$834,5,FALSE)</f>
        <v>Percentage of population using safely managed drinking water services - SDG 6.1.1</v>
      </c>
      <c r="D115" s="15" t="str">
        <f>VLOOKUP(B115,Indicator!$A$2:$F$834,6,FALSE)</f>
        <v>WS_PPL_W-SM</v>
      </c>
      <c r="E115" s="1">
        <f>VLOOKUP(H115,Source!$A$2:$G$510,7,FALSE)</f>
        <v>2021</v>
      </c>
      <c r="F115" s="1" t="s">
        <v>386</v>
      </c>
      <c r="G115" s="1" t="str">
        <f>VLOOKUP(F115,Value_type!$A$2:$I$107,3,FALSE)</f>
        <v>PCNT</v>
      </c>
      <c r="H115" s="1" t="s">
        <v>387</v>
      </c>
      <c r="I115" s="15" t="str">
        <f>VLOOKUP(H115,Source!$A$2:$G$163,3,FALSE)</f>
        <v>Helix: WS_PPL_W-SM</v>
      </c>
      <c r="K115" s="1"/>
    </row>
    <row r="116" spans="1:11">
      <c r="A116" s="1" t="s">
        <v>388</v>
      </c>
      <c r="B116" s="10" t="s">
        <v>389</v>
      </c>
      <c r="C116" s="23" t="str">
        <f>VLOOKUP(B116,Indicator!$A$2:$F$834,5,FALSE)</f>
        <v>Percentage of population using safely managed sanitation services - SDG 6.2.1</v>
      </c>
      <c r="D116" s="15" t="str">
        <f>VLOOKUP(B116,Indicator!$A$2:$F$834,6,FALSE)</f>
        <v>WS_PPL_S-SM</v>
      </c>
      <c r="E116" s="1">
        <f>VLOOKUP(H116,Source!$A$2:$G$510,7,FALSE)</f>
        <v>2021</v>
      </c>
      <c r="F116" s="1" t="s">
        <v>386</v>
      </c>
      <c r="G116" s="1" t="str">
        <f>VLOOKUP(F116,Value_type!$A$2:$I$107,3,FALSE)</f>
        <v>PCNT</v>
      </c>
      <c r="H116" s="1" t="s">
        <v>390</v>
      </c>
      <c r="I116" s="15" t="str">
        <f>VLOOKUP(H116,Source!$A$2:$G$163,3,FALSE)</f>
        <v>Helix: WS_PPL_S-SM</v>
      </c>
      <c r="K116" s="1"/>
    </row>
    <row r="117" spans="1:11">
      <c r="A117" s="1" t="s">
        <v>391</v>
      </c>
      <c r="B117" s="10" t="s">
        <v>392</v>
      </c>
      <c r="C117" s="23" t="str">
        <f>VLOOKUP(B117,Indicator!$A$2:$F$834,5,FALSE)</f>
        <v>Percentage of population with a handwashing facility with soap and water available at home - SDG 6.2.1</v>
      </c>
      <c r="D117" s="15" t="str">
        <f>VLOOKUP(B117,Indicator!$A$2:$F$834,6,FALSE)</f>
        <v>WS_PPL_H-B</v>
      </c>
      <c r="E117" s="1">
        <f>VLOOKUP(H117,Source!$A$2:$G$510,7,FALSE)</f>
        <v>2021</v>
      </c>
      <c r="F117" s="1" t="s">
        <v>386</v>
      </c>
      <c r="G117" s="1" t="str">
        <f>VLOOKUP(F117,Value_type!$A$2:$I$107,3,FALSE)</f>
        <v>PCNT</v>
      </c>
      <c r="H117" s="1" t="s">
        <v>393</v>
      </c>
      <c r="I117" s="15" t="str">
        <f>VLOOKUP(H117,Source!$A$2:$G$163,3,FALSE)</f>
        <v>Helix: WS_PPL_H-B</v>
      </c>
      <c r="K117" s="1"/>
    </row>
    <row r="118" spans="1:11">
      <c r="A118" s="1" t="s">
        <v>394</v>
      </c>
      <c r="B118" s="10" t="s">
        <v>395</v>
      </c>
      <c r="C118" s="23" t="str">
        <f>VLOOKUP(B118,Indicator!$A$2:$F$834,5,FALSE)</f>
        <v>Percentage of population practising open defecation - SDG 6.2.1</v>
      </c>
      <c r="D118" s="15" t="str">
        <f>VLOOKUP(B118,Indicator!$A$2:$F$834,6,FALSE)</f>
        <v>WS_PPL_S-OD</v>
      </c>
      <c r="E118" s="1">
        <f>VLOOKUP(H118,Source!$A$2:$G$510,7,FALSE)</f>
        <v>2021</v>
      </c>
      <c r="F118" s="1" t="s">
        <v>284</v>
      </c>
      <c r="G118" s="1" t="str">
        <f>VLOOKUP(F118,Value_type!$A$2:$I$107,3,FALSE)</f>
        <v>PCNT</v>
      </c>
      <c r="H118" s="1" t="s">
        <v>396</v>
      </c>
      <c r="I118" s="15" t="str">
        <f>VLOOKUP(H118,Source!$A$2:$G$163,3,FALSE)</f>
        <v>Helix: WS_PPL_S-OD</v>
      </c>
      <c r="K118" s="1"/>
    </row>
    <row r="119" spans="1:11">
      <c r="A119" s="1" t="s">
        <v>397</v>
      </c>
      <c r="B119" s="10" t="s">
        <v>398</v>
      </c>
      <c r="C119" s="23" t="str">
        <f>VLOOKUP(B119,Indicator!$A$2:$F$834,5,FALSE)</f>
        <v>Percentage of population having neither a bath, nor a shower, nor indoor flushing toilet in their household</v>
      </c>
      <c r="D119" s="15" t="str">
        <f>VLOOKUP(B119,Indicator!$A$2:$F$834,6,FALSE)</f>
        <v>HT_NO_BTH_SHW_FLSH</v>
      </c>
      <c r="E119" s="1">
        <f>VLOOKUP(H119,Source!$A$2:$G$510,7,FALSE)</f>
        <v>2021</v>
      </c>
      <c r="F119" s="1" t="s">
        <v>399</v>
      </c>
      <c r="G119" s="1" t="str">
        <f>VLOOKUP(F119,Value_type!$A$2:$I$107,3,FALSE)</f>
        <v>PCNT</v>
      </c>
      <c r="H119" s="1" t="s">
        <v>400</v>
      </c>
      <c r="I119" s="15" t="str">
        <f>VLOOKUP(H119,Source!$A$2:$G$163,3,FALSE)</f>
        <v>ESTAT: HT_NO_BTH_SHW_FLSH</v>
      </c>
      <c r="K119" s="1"/>
    </row>
    <row r="120" spans="1:11">
      <c r="A120" s="1" t="s">
        <v>401</v>
      </c>
      <c r="B120" s="10" t="s">
        <v>402</v>
      </c>
      <c r="C120" s="24" t="str">
        <f>VLOOKUP(B120,Indicator!$A$2:$F$769,5,FALSE)</f>
        <v>Number of early childhood educational development enrolments</v>
      </c>
      <c r="D120" s="15" t="str">
        <f>VLOOKUP(B120,Indicator!$A$2:$F$769,6,FALSE)</f>
        <v>EDUNF_STU_L01_TOT</v>
      </c>
      <c r="E120" s="1">
        <f>VLOOKUP(H120,Source!$A$2:$G$510,7,FALSE)</f>
        <v>2023</v>
      </c>
      <c r="F120" s="1" t="s">
        <v>403</v>
      </c>
      <c r="G120" s="1" t="str">
        <f>VLOOKUP(F120,Value_type!$A$2:$I$107,3,FALSE)</f>
        <v>PS</v>
      </c>
      <c r="H120" s="1" t="s">
        <v>404</v>
      </c>
      <c r="I120" s="15" t="str">
        <f>VLOOKUP(H120,Source!$A$2:$G$163,3,FALSE)</f>
        <v>BDDS_UIS: EDUNF_STU_L01_TOT</v>
      </c>
      <c r="K120" s="1"/>
    </row>
    <row r="121" spans="1:11">
      <c r="A121" s="1" t="s">
        <v>405</v>
      </c>
      <c r="B121" s="10" t="s">
        <v>406</v>
      </c>
      <c r="C121" s="24" t="str">
        <f>VLOOKUP(B121,Indicator!$A$2:$F$769,5,FALSE)</f>
        <v>Gross enrolment ratio of children (0-2 years) in early childhood educational development programs</v>
      </c>
      <c r="D121" s="15" t="str">
        <f>VLOOKUP(B121,Indicator!$A$2:$F$769,6,FALSE)</f>
        <v>EDU_SDG_GER_L01</v>
      </c>
      <c r="E121" s="1">
        <f>VLOOKUP(H121,Source!$A$2:$G$510,7,FALSE)</f>
        <v>2023</v>
      </c>
      <c r="F121" s="1" t="s">
        <v>93</v>
      </c>
      <c r="G121" s="1" t="str">
        <f>VLOOKUP(F121,Value_type!$A$2:$I$107,3,FALSE)</f>
        <v>PCNT</v>
      </c>
      <c r="H121" s="1" t="s">
        <v>407</v>
      </c>
      <c r="I121" s="15" t="str">
        <f>VLOOKUP(H121,Source!$A$2:$G$163,3,FALSE)</f>
        <v>BDDS_UIS: EDU_SDG_GER_L01</v>
      </c>
      <c r="K121" s="1"/>
    </row>
    <row r="122" spans="1:11">
      <c r="A122" s="1" t="s">
        <v>408</v>
      </c>
      <c r="B122" s="10" t="s">
        <v>409</v>
      </c>
      <c r="C122" s="24" t="str">
        <f>VLOOKUP(B122,Indicator!$A$2:$F$769,5,FALSE)</f>
        <v>Number of years of free pre-primary education guaranteed in legal framework</v>
      </c>
      <c r="D122" s="15" t="str">
        <f>VLOOKUP(B122,Indicator!$A$2:$F$769,6,FALSE)</f>
        <v>EDU_SDG_FREE_EDU_L02</v>
      </c>
      <c r="E122" s="1">
        <f>VLOOKUP(H122,Source!$A$2:$G$510,7,FALSE)</f>
        <v>2023</v>
      </c>
      <c r="F122" s="1" t="s">
        <v>59</v>
      </c>
      <c r="G122" s="1" t="str">
        <f>VLOOKUP(F122,Value_type!$A$2:$I$107,3,FALSE)</f>
        <v>YR</v>
      </c>
      <c r="H122" s="1" t="s">
        <v>410</v>
      </c>
      <c r="I122" s="15" t="str">
        <f>VLOOKUP(H122,Source!$A$2:$G$163,3,FALSE)</f>
        <v>BDDS_UIS: EDU_SDG_FREE_EDU_L02</v>
      </c>
      <c r="K122" s="1"/>
    </row>
    <row r="123" spans="1:11">
      <c r="A123" s="1" t="s">
        <v>411</v>
      </c>
      <c r="B123" s="10" t="s">
        <v>412</v>
      </c>
      <c r="C123" s="24" t="str">
        <f>VLOOKUP(B123,Indicator!$A$2:$F$769,5,FALSE)</f>
        <v>Number of years of compulsory pre-primary education guaranteed in legal framework</v>
      </c>
      <c r="D123" s="15" t="str">
        <f>VLOOKUP(B123,Indicator!$A$2:$F$769,6,FALSE)</f>
        <v>EDU_SDG_COMP_EDU_L02</v>
      </c>
      <c r="E123" s="1">
        <f>VLOOKUP(H123,Source!$A$2:$G$510,7,FALSE)</f>
        <v>2023</v>
      </c>
      <c r="F123" s="1" t="s">
        <v>59</v>
      </c>
      <c r="G123" s="1" t="str">
        <f>VLOOKUP(F123,Value_type!$A$2:$I$107,3,FALSE)</f>
        <v>YR</v>
      </c>
      <c r="H123" s="1" t="s">
        <v>413</v>
      </c>
      <c r="I123" s="15" t="str">
        <f>VLOOKUP(H123,Source!$A$2:$G$163,3,FALSE)</f>
        <v>BDDS_UIS: EDU_SDG_COMP_EDU_L02</v>
      </c>
      <c r="K123" s="1"/>
    </row>
    <row r="124" spans="1:11">
      <c r="A124" s="1" t="s">
        <v>414</v>
      </c>
      <c r="B124" s="10" t="s">
        <v>415</v>
      </c>
      <c r="C124" s="24" t="str">
        <f>VLOOKUP(B124,Indicator!$A$2:$F$769,5,FALSE)</f>
        <v>Number of pre-primary education enrolments</v>
      </c>
      <c r="D124" s="15" t="str">
        <f>VLOOKUP(B124,Indicator!$A$2:$F$769,6,FALSE)</f>
        <v>EDUNF_STU_L02_TOT</v>
      </c>
      <c r="E124" s="1">
        <f>VLOOKUP(H124,Source!$A$2:$G$510,7,FALSE)</f>
        <v>2023</v>
      </c>
      <c r="F124" s="1" t="s">
        <v>403</v>
      </c>
      <c r="G124" s="1" t="str">
        <f>VLOOKUP(F124,Value_type!$A$2:$I$107,3,FALSE)</f>
        <v>PS</v>
      </c>
      <c r="H124" s="1" t="s">
        <v>416</v>
      </c>
      <c r="I124" s="15" t="str">
        <f>VLOOKUP(H124,Source!$A$2:$G$163,3,FALSE)</f>
        <v>BDDS_UIS: EDUNF_STU_L02_TOT</v>
      </c>
      <c r="K124" s="1"/>
    </row>
    <row r="125" spans="1:11">
      <c r="A125" s="1" t="s">
        <v>417</v>
      </c>
      <c r="B125" s="10" t="s">
        <v>418</v>
      </c>
      <c r="C125" s="24" t="str">
        <f>VLOOKUP(B125,Indicator!$A$2:$F$769,5,FALSE)</f>
        <v>Gross enrolment ratio in pre-primary education</v>
      </c>
      <c r="D125" s="15" t="str">
        <f>VLOOKUP(B125,Indicator!$A$2:$F$769,6,FALSE)</f>
        <v>EDUNF_GER_L02</v>
      </c>
      <c r="E125" s="1">
        <f>VLOOKUP(H125,Source!$A$2:$G$510,7,FALSE)</f>
        <v>2023</v>
      </c>
      <c r="F125" s="1" t="s">
        <v>93</v>
      </c>
      <c r="G125" s="1" t="str">
        <f>VLOOKUP(F125,Value_type!$A$2:$I$107,3,FALSE)</f>
        <v>PCNT</v>
      </c>
      <c r="H125" s="1" t="s">
        <v>419</v>
      </c>
      <c r="I125" s="15" t="str">
        <f>VLOOKUP(H125,Source!$A$2:$G$163,3,FALSE)</f>
        <v>BDDS_UIS: EDUNF_GER_L02</v>
      </c>
      <c r="K125" s="1"/>
    </row>
    <row r="126" spans="1:11">
      <c r="A126" s="1" t="s">
        <v>420</v>
      </c>
      <c r="B126" s="10" t="s">
        <v>421</v>
      </c>
      <c r="C126" s="24" t="str">
        <f>VLOOKUP(B126,Indicator!$A$2:$F$769,5,FALSE)</f>
        <v>Percentage of all children enrolled in private institutions of pre-primary education</v>
      </c>
      <c r="D126" s="15" t="str">
        <f>VLOOKUP(B126,Indicator!$A$2:$F$769,6,FALSE)</f>
        <v>EDUNF_PRP_L02</v>
      </c>
      <c r="E126" s="1">
        <f>VLOOKUP(H126,Source!$A$2:$G$510,7,FALSE)</f>
        <v>2023</v>
      </c>
      <c r="F126" s="1" t="s">
        <v>17</v>
      </c>
      <c r="G126" s="1" t="str">
        <f>VLOOKUP(F126,Value_type!$A$2:$I$107,3,FALSE)</f>
        <v>PCNT</v>
      </c>
      <c r="H126" s="1" t="s">
        <v>422</v>
      </c>
      <c r="I126" s="15" t="str">
        <f>VLOOKUP(H126,Source!$A$2:$G$163,3,FALSE)</f>
        <v>BDDS_UIS: EDUNF_PRP_L02</v>
      </c>
      <c r="K126" s="1"/>
    </row>
    <row r="127" spans="1:11">
      <c r="A127" s="1" t="s">
        <v>423</v>
      </c>
      <c r="B127" s="10" t="s">
        <v>424</v>
      </c>
      <c r="C127" s="24" t="str">
        <f>VLOOKUP(B127,Indicator!$A$2:$F$769,5,FALSE)</f>
        <v>Participation in organized learning (adjusted net enrolment rate, one year before official primary entry age - administrative data) - SDG 4.2.2</v>
      </c>
      <c r="D127" s="15" t="str">
        <f>VLOOKUP(B127,Indicator!$A$2:$F$769,6,FALSE)</f>
        <v>EDUNF_NERA_L1_UNDER1</v>
      </c>
      <c r="E127" s="1">
        <f>VLOOKUP(H127,Source!$A$2:$G$510,7,FALSE)</f>
        <v>2023</v>
      </c>
      <c r="F127" s="1" t="s">
        <v>93</v>
      </c>
      <c r="G127" s="1" t="str">
        <f>VLOOKUP(F127,Value_type!$A$2:$I$107,3,FALSE)</f>
        <v>PCNT</v>
      </c>
      <c r="H127" s="1" t="s">
        <v>425</v>
      </c>
      <c r="I127" s="15" t="str">
        <f>VLOOKUP(H127,Source!$A$2:$G$163,3,FALSE)</f>
        <v>BDDS_UIS: EDUNF_NERA_L1_UNDER1</v>
      </c>
      <c r="K127" s="1"/>
    </row>
    <row r="128" spans="1:11">
      <c r="A128" s="1" t="s">
        <v>426</v>
      </c>
      <c r="B128" s="10" t="s">
        <v>427</v>
      </c>
      <c r="C128" s="24" t="str">
        <f>VLOOKUP(B128,Indicator!$A$2:$F$769,5,FALSE)</f>
        <v>Participation in organized learning (adjusted net attendance rate, one year before official primary entry age - household survey data) - SDG 4.2.2</v>
      </c>
      <c r="D128" s="15" t="str">
        <f>VLOOKUP(B128,Indicator!$A$2:$F$769,6,FALSE)</f>
        <v>EDUNF_NARA_L1_UNDER1</v>
      </c>
      <c r="E128" s="1">
        <f>VLOOKUP(H128,Source!$A$2:$G$510,7,FALSE)</f>
        <v>2023</v>
      </c>
      <c r="F128" s="1" t="s">
        <v>110</v>
      </c>
      <c r="G128" s="1" t="str">
        <f>VLOOKUP(F128,Value_type!$A$2:$I$107,3,FALSE)</f>
        <v>PCNT</v>
      </c>
      <c r="H128" s="1" t="s">
        <v>428</v>
      </c>
      <c r="I128" s="15" t="str">
        <f>VLOOKUP(H128,Source!$A$2:$G$163,3,FALSE)</f>
        <v>BDDS_UIS: EDUNF_NARA_L1_UNDER1</v>
      </c>
      <c r="K128" s="1"/>
    </row>
    <row r="129" spans="1:11">
      <c r="A129" s="1" t="s">
        <v>429</v>
      </c>
      <c r="B129" s="10" t="s">
        <v>430</v>
      </c>
      <c r="C129" s="24" t="str">
        <f>VLOOKUP(B129,Indicator!$A$2:$F$769,5,FALSE)</f>
        <v>4.2.1. Percentage of children (36-59 months) developmentally on track in at least 3 of the 4 following domains: literacy-numeracy, physical, social-emotional and learning</v>
      </c>
      <c r="D129" s="15" t="str">
        <f>VLOOKUP(B129,Indicator!$A$2:$F$769,6,FALSE)</f>
        <v>ECD_CHLD_36-59M_LMPSL</v>
      </c>
      <c r="E129" s="1">
        <f>VLOOKUP(H129,Source!$A$2:$G$510,7,FALSE)</f>
        <v>2020</v>
      </c>
      <c r="F129" s="1" t="s">
        <v>110</v>
      </c>
      <c r="G129" s="1" t="str">
        <f>VLOOKUP(F129,Value_type!$A$2:$I$107,3,FALSE)</f>
        <v>PCNT</v>
      </c>
      <c r="H129" s="1" t="s">
        <v>431</v>
      </c>
      <c r="I129" s="15" t="str">
        <f>VLOOKUP(H129,Source!$A$2:$G$163,3,FALSE)</f>
        <v>Helix: ECD_CHLD_36-59M_LMPSL</v>
      </c>
      <c r="K129" s="1"/>
    </row>
    <row r="130" spans="1:11">
      <c r="A130" s="1" t="s">
        <v>432</v>
      </c>
      <c r="B130" s="10" t="s">
        <v>433</v>
      </c>
      <c r="C130" s="24" t="str">
        <f>VLOOKUP(B130,Indicator!$A$2:$F$769,5,FALSE)</f>
        <v>Number of primary education enrolments</v>
      </c>
      <c r="D130" s="15" t="str">
        <f>VLOOKUP(B130,Indicator!$A$2:$F$769,6,FALSE)</f>
        <v>EDUNF_STU_L1_TOT</v>
      </c>
      <c r="E130" s="1">
        <f>VLOOKUP(H130,Source!$A$2:$G$510,7,FALSE)</f>
        <v>2023</v>
      </c>
      <c r="F130" s="1" t="s">
        <v>403</v>
      </c>
      <c r="G130" s="1" t="str">
        <f>VLOOKUP(F130,Value_type!$A$2:$I$107,3,FALSE)</f>
        <v>PS</v>
      </c>
      <c r="H130" s="1" t="s">
        <v>434</v>
      </c>
      <c r="I130" s="15" t="str">
        <f>VLOOKUP(H130,Source!$A$2:$G$163,3,FALSE)</f>
        <v>BDDS_UIS: EDUNF_STU_L1_TOT</v>
      </c>
      <c r="K130" s="1"/>
    </row>
    <row r="131" spans="1:11">
      <c r="A131" s="1" t="s">
        <v>435</v>
      </c>
      <c r="B131" s="10" t="s">
        <v>436</v>
      </c>
      <c r="C131" s="24" t="str">
        <f>VLOOKUP(B131,Indicator!$A$2:$F$769,5,FALSE)</f>
        <v>Number of lower secondary education enrolments</v>
      </c>
      <c r="D131" s="15" t="str">
        <f>VLOOKUP(B131,Indicator!$A$2:$F$769,6,FALSE)</f>
        <v>EDUNF_STU_L2_TOT</v>
      </c>
      <c r="E131" s="1">
        <f>VLOOKUP(H131,Source!$A$2:$G$510,7,FALSE)</f>
        <v>2023</v>
      </c>
      <c r="F131" s="1" t="s">
        <v>403</v>
      </c>
      <c r="G131" s="1" t="str">
        <f>VLOOKUP(F131,Value_type!$A$2:$I$107,3,FALSE)</f>
        <v>PS</v>
      </c>
      <c r="H131" s="1" t="s">
        <v>437</v>
      </c>
      <c r="I131" s="15" t="str">
        <f>VLOOKUP(H131,Source!$A$2:$G$163,3,FALSE)</f>
        <v>BDDS_UIS: EDUNF_STU_L2_TOT</v>
      </c>
      <c r="K131" s="1"/>
    </row>
    <row r="132" spans="1:11">
      <c r="A132" s="1" t="s">
        <v>438</v>
      </c>
      <c r="B132" s="10" t="s">
        <v>439</v>
      </c>
      <c r="C132" s="24" t="str">
        <f>VLOOKUP(B132,Indicator!$A$2:$F$769,5,FALSE)</f>
        <v>Number of upper secondary education enrolments</v>
      </c>
      <c r="D132" s="15" t="str">
        <f>VLOOKUP(B132,Indicator!$A$2:$F$769,6,FALSE)</f>
        <v>EDUNF_STU_L3_TOT</v>
      </c>
      <c r="E132" s="1">
        <f>VLOOKUP(H132,Source!$A$2:$G$510,7,FALSE)</f>
        <v>2023</v>
      </c>
      <c r="F132" s="1" t="s">
        <v>403</v>
      </c>
      <c r="G132" s="1" t="str">
        <f>VLOOKUP(F132,Value_type!$A$2:$I$107,3,FALSE)</f>
        <v>PS</v>
      </c>
      <c r="H132" s="1" t="s">
        <v>440</v>
      </c>
      <c r="I132" s="15" t="str">
        <f>VLOOKUP(H132,Source!$A$2:$G$163,3,FALSE)</f>
        <v>BDDS_UIS: EDUNF_STU_L3_TOT</v>
      </c>
      <c r="K132" s="1"/>
    </row>
    <row r="133" spans="1:11">
      <c r="A133" s="1" t="s">
        <v>441</v>
      </c>
      <c r="B133" s="10" t="s">
        <v>442</v>
      </c>
      <c r="C133" s="24" t="str">
        <f>VLOOKUP(B133,Indicator!$A$2:$F$769,5,FALSE)</f>
        <v>Percentage of enrolments in private schools of primary education</v>
      </c>
      <c r="D133" s="15" t="str">
        <f>VLOOKUP(B133,Indicator!$A$2:$F$769,6,FALSE)</f>
        <v>EDUNF_PRP_L1</v>
      </c>
      <c r="E133" s="1">
        <f>VLOOKUP(H133,Source!$A$2:$G$510,7,FALSE)</f>
        <v>2023</v>
      </c>
      <c r="F133" s="1" t="s">
        <v>17</v>
      </c>
      <c r="G133" s="1" t="str">
        <f>VLOOKUP(F133,Value_type!$A$2:$I$107,3,FALSE)</f>
        <v>PCNT</v>
      </c>
      <c r="H133" s="1" t="s">
        <v>443</v>
      </c>
      <c r="I133" s="15" t="str">
        <f>VLOOKUP(H133,Source!$A$2:$G$163,3,FALSE)</f>
        <v>BDDS_UIS: EDUNF_PRP_L1</v>
      </c>
      <c r="K133" s="1"/>
    </row>
    <row r="134" spans="1:11">
      <c r="A134" s="1" t="s">
        <v>444</v>
      </c>
      <c r="B134" s="10" t="s">
        <v>445</v>
      </c>
      <c r="C134" s="24" t="str">
        <f>VLOOKUP(B134,Indicator!$A$2:$F$769,5,FALSE)</f>
        <v>Percentage of children enrolled in private schools of lower secondary education</v>
      </c>
      <c r="D134" s="15" t="str">
        <f>VLOOKUP(B134,Indicator!$A$2:$F$769,6,FALSE)</f>
        <v>EDUNF_PRP_L2</v>
      </c>
      <c r="E134" s="1">
        <f>VLOOKUP(H134,Source!$A$2:$G$510,7,FALSE)</f>
        <v>2023</v>
      </c>
      <c r="F134" s="1" t="s">
        <v>17</v>
      </c>
      <c r="G134" s="1" t="str">
        <f>VLOOKUP(F134,Value_type!$A$2:$I$107,3,FALSE)</f>
        <v>PCNT</v>
      </c>
      <c r="H134" s="1" t="s">
        <v>446</v>
      </c>
      <c r="I134" s="15" t="str">
        <f>VLOOKUP(H134,Source!$A$2:$G$163,3,FALSE)</f>
        <v>BDDS_UIS: EDUNF_PRP_L2</v>
      </c>
      <c r="K134" s="1"/>
    </row>
    <row r="135" spans="1:11">
      <c r="A135" s="1" t="s">
        <v>447</v>
      </c>
      <c r="B135" s="10" t="s">
        <v>448</v>
      </c>
      <c r="C135" s="24" t="str">
        <f>VLOOKUP(B135,Indicator!$A$2:$F$769,5,FALSE)</f>
        <v>Percentage of students enrolled in private schools of upper secondary education</v>
      </c>
      <c r="D135" s="15" t="str">
        <f>VLOOKUP(B135,Indicator!$A$2:$F$769,6,FALSE)</f>
        <v>EDUNF_PRP_L3</v>
      </c>
      <c r="E135" s="1">
        <f>VLOOKUP(H135,Source!$A$2:$G$510,7,FALSE)</f>
        <v>2023</v>
      </c>
      <c r="F135" s="1" t="s">
        <v>17</v>
      </c>
      <c r="G135" s="1" t="str">
        <f>VLOOKUP(F135,Value_type!$A$2:$I$107,3,FALSE)</f>
        <v>PCNT</v>
      </c>
      <c r="H135" s="1" t="s">
        <v>449</v>
      </c>
      <c r="I135" s="15" t="str">
        <f>VLOOKUP(H135,Source!$A$2:$G$163,3,FALSE)</f>
        <v>BDDS_UIS: EDUNF_PRP_L3</v>
      </c>
      <c r="K135" s="1"/>
    </row>
    <row r="136" spans="1:11">
      <c r="A136" s="1" t="s">
        <v>450</v>
      </c>
      <c r="B136" s="10" t="s">
        <v>451</v>
      </c>
      <c r="C136" s="24" t="str">
        <f>VLOOKUP(B136,Indicator!$A$2:$F$769,5,FALSE)</f>
        <v>Primary education gross enrolment ratio</v>
      </c>
      <c r="D136" s="15" t="str">
        <f>VLOOKUP(B136,Indicator!$A$2:$F$769,6,FALSE)</f>
        <v>EDUNF_GER_L1</v>
      </c>
      <c r="E136" s="1">
        <f>VLOOKUP(H136,Source!$A$2:$G$510,7,FALSE)</f>
        <v>2023</v>
      </c>
      <c r="F136" s="1" t="s">
        <v>93</v>
      </c>
      <c r="G136" s="1" t="str">
        <f>VLOOKUP(F136,Value_type!$A$2:$I$107,3,FALSE)</f>
        <v>PCNT</v>
      </c>
      <c r="H136" s="1" t="s">
        <v>452</v>
      </c>
      <c r="I136" s="15" t="str">
        <f>VLOOKUP(H136,Source!$A$2:$G$163,3,FALSE)</f>
        <v>BDDS_UIS: EDUNF_GER_L1</v>
      </c>
      <c r="K136" s="1"/>
    </row>
    <row r="137" spans="1:11">
      <c r="A137" s="1" t="s">
        <v>453</v>
      </c>
      <c r="B137" s="10" t="s">
        <v>454</v>
      </c>
      <c r="C137" s="24" t="str">
        <f>VLOOKUP(B137,Indicator!$A$2:$F$769,5,FALSE)</f>
        <v>Lower secondary education gross enrolment ratio</v>
      </c>
      <c r="D137" s="15" t="str">
        <f>VLOOKUP(B137,Indicator!$A$2:$F$769,6,FALSE)</f>
        <v>EDUNF_GER_L2</v>
      </c>
      <c r="E137" s="1">
        <f>VLOOKUP(H137,Source!$A$2:$G$510,7,FALSE)</f>
        <v>2023</v>
      </c>
      <c r="F137" s="1" t="s">
        <v>93</v>
      </c>
      <c r="G137" s="1" t="str">
        <f>VLOOKUP(F137,Value_type!$A$2:$I$107,3,FALSE)</f>
        <v>PCNT</v>
      </c>
      <c r="H137" s="1" t="s">
        <v>455</v>
      </c>
      <c r="I137" s="15" t="str">
        <f>VLOOKUP(H137,Source!$A$2:$G$163,3,FALSE)</f>
        <v>BDDS_UIS: EDUNF_GER_L2</v>
      </c>
      <c r="K137" s="1"/>
    </row>
    <row r="138" spans="1:11">
      <c r="A138" s="1" t="s">
        <v>456</v>
      </c>
      <c r="B138" s="10" t="s">
        <v>457</v>
      </c>
      <c r="C138" s="24" t="str">
        <f>VLOOKUP(B138,Indicator!$A$2:$F$769,5,FALSE)</f>
        <v>Basic education gross enrolment ratio</v>
      </c>
      <c r="D138" s="15" t="str">
        <f>VLOOKUP(B138,Indicator!$A$2:$F$769,6,FALSE)</f>
        <v>EDUNF_GER_L1AND2</v>
      </c>
      <c r="E138" s="1">
        <f>VLOOKUP(H138,Source!$A$2:$G$510,7,FALSE)</f>
        <v>2023</v>
      </c>
      <c r="F138" s="1" t="s">
        <v>93</v>
      </c>
      <c r="G138" s="1" t="str">
        <f>VLOOKUP(F138,Value_type!$A$2:$I$107,3,FALSE)</f>
        <v>PCNT</v>
      </c>
      <c r="H138" s="1" t="s">
        <v>458</v>
      </c>
      <c r="I138" s="15" t="str">
        <f>VLOOKUP(H138,Source!$A$2:$G$163,3,FALSE)</f>
        <v>BDDS_UIS: EDUNF_GER_L1AND2</v>
      </c>
      <c r="K138" s="1"/>
    </row>
    <row r="139" spans="1:11">
      <c r="A139" s="1" t="s">
        <v>459</v>
      </c>
      <c r="B139" s="10" t="s">
        <v>460</v>
      </c>
      <c r="C139" s="24" t="str">
        <f>VLOOKUP(B139,Indicator!$A$2:$F$769,5,FALSE)</f>
        <v>Upper-secondary education gross enrolment ratio</v>
      </c>
      <c r="D139" s="15" t="str">
        <f>VLOOKUP(B139,Indicator!$A$2:$F$769,6,FALSE)</f>
        <v>EDUNF_GER_L3</v>
      </c>
      <c r="E139" s="1">
        <f>VLOOKUP(H139,Source!$A$2:$G$510,7,FALSE)</f>
        <v>2023</v>
      </c>
      <c r="F139" s="1" t="s">
        <v>93</v>
      </c>
      <c r="G139" s="1" t="str">
        <f>VLOOKUP(F139,Value_type!$A$2:$I$107,3,FALSE)</f>
        <v>PCNT</v>
      </c>
      <c r="H139" s="1" t="s">
        <v>461</v>
      </c>
      <c r="I139" s="15" t="str">
        <f>VLOOKUP(H139,Source!$A$2:$G$163,3,FALSE)</f>
        <v>BDDS_UIS: EDUNF_GER_L3</v>
      </c>
      <c r="K139" s="1"/>
    </row>
    <row r="140" spans="1:11">
      <c r="A140" s="1" t="s">
        <v>462</v>
      </c>
      <c r="B140" s="10" t="s">
        <v>463</v>
      </c>
      <c r="C140" s="24" t="str">
        <f>VLOOKUP(B140,Indicator!$A$2:$F$769,5,FALSE)</f>
        <v>Percentage of children in grade 2 or 3 reaching minimum proficiency in reading - SDG 4.1.1</v>
      </c>
      <c r="D140" s="15" t="str">
        <f>VLOOKUP(B140,Indicator!$A$2:$F$769,6,FALSE)</f>
        <v>EDU_SDG_STU_L1_G2OR3_REA</v>
      </c>
      <c r="E140" s="1">
        <f>VLOOKUP(H140,Source!$A$2:$G$510,7,FALSE)</f>
        <v>2023</v>
      </c>
      <c r="F140" s="1" t="s">
        <v>464</v>
      </c>
      <c r="G140" s="1" t="str">
        <f>VLOOKUP(F140,Value_type!$A$2:$I$107,3,FALSE)</f>
        <v>PCNT</v>
      </c>
      <c r="H140" s="1" t="s">
        <v>465</v>
      </c>
      <c r="I140" s="15" t="str">
        <f>VLOOKUP(H140,Source!$A$2:$G$163,3,FALSE)</f>
        <v>BDDS_UIS: EDU_SDG_STU_L1_G2OR3_REA</v>
      </c>
      <c r="K140" s="1"/>
    </row>
    <row r="141" spans="1:11">
      <c r="A141" s="1" t="s">
        <v>466</v>
      </c>
      <c r="B141" s="10" t="s">
        <v>467</v>
      </c>
      <c r="C141" s="24" t="str">
        <f>VLOOKUP(B141,Indicator!$A$2:$F$769,5,FALSE)</f>
        <v>Percentage of children in grade 2 or 3 reaching minimum proficiency in math - SDG 4.1.1</v>
      </c>
      <c r="D141" s="15" t="str">
        <f>VLOOKUP(B141,Indicator!$A$2:$F$769,6,FALSE)</f>
        <v>EDU_SDG_STU_L1_G2OR3_MAT</v>
      </c>
      <c r="E141" s="1">
        <f>VLOOKUP(H141,Source!$A$2:$G$510,7,FALSE)</f>
        <v>2023</v>
      </c>
      <c r="F141" s="1" t="s">
        <v>464</v>
      </c>
      <c r="G141" s="1" t="str">
        <f>VLOOKUP(F141,Value_type!$A$2:$I$107,3,FALSE)</f>
        <v>PCNT</v>
      </c>
      <c r="H141" s="1" t="s">
        <v>468</v>
      </c>
      <c r="I141" s="15" t="str">
        <f>VLOOKUP(H141,Source!$A$2:$G$163,3,FALSE)</f>
        <v>BDDS_UIS: EDU_SDG_STU_L1_G2OR3_MAT</v>
      </c>
      <c r="K141" s="1"/>
    </row>
    <row r="142" spans="1:11">
      <c r="A142" s="1" t="s">
        <v>469</v>
      </c>
      <c r="B142" s="10" t="s">
        <v>470</v>
      </c>
      <c r="C142" s="24" t="str">
        <f>VLOOKUP(B142,Indicator!$A$2:$F$769,5,FALSE)</f>
        <v>Percentage of children at the end of primary education reaching minimum proficiency in reading - SDG 4.1.1</v>
      </c>
      <c r="D142" s="15" t="str">
        <f>VLOOKUP(B142,Indicator!$A$2:$F$769,6,FALSE)</f>
        <v>EDU_SDG_STU_L1_GLAST_REA</v>
      </c>
      <c r="E142" s="1">
        <f>VLOOKUP(H142,Source!$A$2:$G$510,7,FALSE)</f>
        <v>2023</v>
      </c>
      <c r="F142" s="1" t="s">
        <v>464</v>
      </c>
      <c r="G142" s="1" t="str">
        <f>VLOOKUP(F142,Value_type!$A$2:$I$107,3,FALSE)</f>
        <v>PCNT</v>
      </c>
      <c r="H142" s="1" t="s">
        <v>471</v>
      </c>
      <c r="I142" s="15" t="str">
        <f>VLOOKUP(H142,Source!$A$2:$G$163,3,FALSE)</f>
        <v>BDDS_UIS: EDU_SDG_STU_L1_GLAST_REA</v>
      </c>
      <c r="K142" s="1"/>
    </row>
    <row r="143" spans="1:11">
      <c r="A143" s="1" t="s">
        <v>472</v>
      </c>
      <c r="B143" s="10" t="s">
        <v>473</v>
      </c>
      <c r="C143" s="24" t="str">
        <f>VLOOKUP(B143,Indicator!$A$2:$F$769,5,FALSE)</f>
        <v>Percentage of children at the end of primary education reaching minimum proficiency in math- SDG 4.1.1</v>
      </c>
      <c r="D143" s="15" t="str">
        <f>VLOOKUP(B143,Indicator!$A$2:$F$769,6,FALSE)</f>
        <v>EDU_SDG_STU_L1_GLAST_MAT</v>
      </c>
      <c r="E143" s="1">
        <f>VLOOKUP(H143,Source!$A$2:$G$510,7,FALSE)</f>
        <v>2023</v>
      </c>
      <c r="F143" s="1" t="s">
        <v>464</v>
      </c>
      <c r="G143" s="1" t="str">
        <f>VLOOKUP(F143,Value_type!$A$2:$I$107,3,FALSE)</f>
        <v>PCNT</v>
      </c>
      <c r="H143" s="1" t="s">
        <v>474</v>
      </c>
      <c r="I143" s="15" t="str">
        <f>VLOOKUP(H143,Source!$A$2:$G$163,3,FALSE)</f>
        <v>BDDS_UIS: EDU_SDG_STU_L1_GLAST_MAT</v>
      </c>
      <c r="K143" s="1"/>
    </row>
    <row r="144" spans="1:11">
      <c r="A144" s="1" t="s">
        <v>475</v>
      </c>
      <c r="B144" s="10" t="s">
        <v>476</v>
      </c>
      <c r="C144" s="24" t="str">
        <f>VLOOKUP(B144,Indicator!$A$2:$F$769,5,FALSE)</f>
        <v>Percentage of children at the end of lower secondary education reaching minimum proficiency in reading - SDG 4.1.1</v>
      </c>
      <c r="D144" s="15" t="str">
        <f>VLOOKUP(B144,Indicator!$A$2:$F$769,6,FALSE)</f>
        <v>EDU_SDG_STU_L2_GLAST_REA</v>
      </c>
      <c r="E144" s="1">
        <f>VLOOKUP(H144,Source!$A$2:$G$510,7,FALSE)</f>
        <v>2023</v>
      </c>
      <c r="F144" s="1" t="s">
        <v>464</v>
      </c>
      <c r="G144" s="1" t="str">
        <f>VLOOKUP(F144,Value_type!$A$2:$I$107,3,FALSE)</f>
        <v>PCNT</v>
      </c>
      <c r="H144" s="1" t="s">
        <v>477</v>
      </c>
      <c r="I144" s="15" t="str">
        <f>VLOOKUP(H144,Source!$A$2:$G$163,3,FALSE)</f>
        <v>BDDS_UIS: EDU_SDG_STU_L2_GLAST_REA</v>
      </c>
      <c r="K144" s="1"/>
    </row>
    <row r="145" spans="1:11">
      <c r="A145" s="1" t="s">
        <v>478</v>
      </c>
      <c r="B145" s="10" t="s">
        <v>479</v>
      </c>
      <c r="C145" s="24" t="str">
        <f>VLOOKUP(B145,Indicator!$A$2:$F$769,5,FALSE)</f>
        <v>Percentage of children at the end of lower secondary education reaching minimum proficiency in math - SDG 4.1.1</v>
      </c>
      <c r="D145" s="15" t="str">
        <f>VLOOKUP(B145,Indicator!$A$2:$F$769,6,FALSE)</f>
        <v>EDU_SDG_STU_L2_GLAST_MAT</v>
      </c>
      <c r="E145" s="1">
        <f>VLOOKUP(H145,Source!$A$2:$G$510,7,FALSE)</f>
        <v>2023</v>
      </c>
      <c r="F145" s="1" t="s">
        <v>464</v>
      </c>
      <c r="G145" s="1" t="str">
        <f>VLOOKUP(F145,Value_type!$A$2:$I$107,3,FALSE)</f>
        <v>PCNT</v>
      </c>
      <c r="H145" s="1" t="s">
        <v>480</v>
      </c>
      <c r="I145" s="15" t="str">
        <f>VLOOKUP(H145,Source!$A$2:$G$163,3,FALSE)</f>
        <v>BDDS_UIS: EDU_SDG_STU_L2_GLAST_MAT</v>
      </c>
      <c r="K145" s="1"/>
    </row>
    <row r="146" spans="1:11">
      <c r="A146" s="1" t="s">
        <v>481</v>
      </c>
      <c r="B146" s="10" t="s">
        <v>482</v>
      </c>
      <c r="C146" s="24" t="str">
        <f>VLOOKUP(B146,Indicator!$A$2:$F$769,5,FALSE)</f>
        <v>Administration of nationally-representative learning assessment in reading (end of primary education)</v>
      </c>
      <c r="D146" s="15" t="str">
        <f>VLOOKUP(B146,Indicator!$A$2:$F$769,6,FALSE)</f>
        <v>EDUNF_ADMIN_L1_GLAST_REA</v>
      </c>
      <c r="E146" s="1">
        <f>VLOOKUP(H146,Source!$A$2:$G$510,7,FALSE)</f>
        <v>2023</v>
      </c>
      <c r="F146" s="1" t="s">
        <v>483</v>
      </c>
      <c r="G146" s="1" t="str">
        <f>VLOOKUP(F146,Value_type!$A$2:$I$107,3,FALSE)</f>
        <v>YES_NO</v>
      </c>
      <c r="H146" s="1" t="s">
        <v>484</v>
      </c>
      <c r="I146" s="15" t="str">
        <f>VLOOKUP(H146,Source!$A$2:$G$163,3,FALSE)</f>
        <v>BDDS_UIS: EDUNF_ADMIN_L1_GLAST_REA</v>
      </c>
      <c r="K146" s="1"/>
    </row>
    <row r="147" spans="1:11">
      <c r="A147" s="1" t="s">
        <v>485</v>
      </c>
      <c r="B147" s="10" t="s">
        <v>486</v>
      </c>
      <c r="C147" s="24" t="str">
        <f>VLOOKUP(B147,Indicator!$A$2:$F$769,5,FALSE)</f>
        <v>Administration of nationally-representative learning assessment in math (end of primary education)</v>
      </c>
      <c r="D147" s="15" t="str">
        <f>VLOOKUP(B147,Indicator!$A$2:$F$769,6,FALSE)</f>
        <v>EDUNF_ADMIN_L1_GLAST_MAT</v>
      </c>
      <c r="E147" s="1">
        <f>VLOOKUP(H147,Source!$A$2:$G$510,7,FALSE)</f>
        <v>2023</v>
      </c>
      <c r="F147" s="1" t="s">
        <v>483</v>
      </c>
      <c r="G147" s="1" t="str">
        <f>VLOOKUP(F147,Value_type!$A$2:$I$107,3,FALSE)</f>
        <v>YES_NO</v>
      </c>
      <c r="H147" s="1" t="s">
        <v>487</v>
      </c>
      <c r="I147" s="15" t="str">
        <f>VLOOKUP(H147,Source!$A$2:$G$163,3,FALSE)</f>
        <v>BDDS_UIS: EDUNF_ADMIN_L1_GLAST_MAT</v>
      </c>
      <c r="K147" s="1"/>
    </row>
    <row r="148" spans="1:11">
      <c r="A148" s="1" t="s">
        <v>488</v>
      </c>
      <c r="B148" s="10" t="s">
        <v>489</v>
      </c>
      <c r="C148" s="24" t="str">
        <f>VLOOKUP(B148,Indicator!$A$2:$F$769,5,FALSE)</f>
        <v>Administration of nationally-representative learning assessment in reading (end of lower secondary education)</v>
      </c>
      <c r="D148" s="15" t="str">
        <f>VLOOKUP(B148,Indicator!$A$2:$F$769,6,FALSE)</f>
        <v>EDUNF_ADMIN_L2_REA</v>
      </c>
      <c r="E148" s="1">
        <f>VLOOKUP(H148,Source!$A$2:$G$510,7,FALSE)</f>
        <v>2023</v>
      </c>
      <c r="F148" s="1" t="s">
        <v>483</v>
      </c>
      <c r="G148" s="1" t="str">
        <f>VLOOKUP(F148,Value_type!$A$2:$I$107,3,FALSE)</f>
        <v>YES_NO</v>
      </c>
      <c r="H148" s="1" t="s">
        <v>490</v>
      </c>
      <c r="I148" s="15" t="str">
        <f>VLOOKUP(H148,Source!$A$2:$G$163,3,FALSE)</f>
        <v>BDDS_UIS: EDUNF_ADMIN_L2_REA</v>
      </c>
      <c r="K148" s="1"/>
    </row>
    <row r="149" spans="1:11">
      <c r="A149" s="1" t="s">
        <v>491</v>
      </c>
      <c r="B149" s="10" t="s">
        <v>492</v>
      </c>
      <c r="C149" s="24" t="str">
        <f>VLOOKUP(B149,Indicator!$A$2:$F$769,5,FALSE)</f>
        <v>Administration of nationally-representative learning assessment in math (end of lower secondary education)</v>
      </c>
      <c r="D149" s="15" t="str">
        <f>VLOOKUP(B149,Indicator!$A$2:$F$769,6,FALSE)</f>
        <v>EDUNF_ADMIN_L2_MAT</v>
      </c>
      <c r="E149" s="1">
        <f>VLOOKUP(H149,Source!$A$2:$G$510,7,FALSE)</f>
        <v>2023</v>
      </c>
      <c r="F149" s="1" t="s">
        <v>483</v>
      </c>
      <c r="G149" s="1" t="str">
        <f>VLOOKUP(F149,Value_type!$A$2:$I$107,3,FALSE)</f>
        <v>YES_NO</v>
      </c>
      <c r="H149" s="1" t="s">
        <v>493</v>
      </c>
      <c r="I149" s="15" t="str">
        <f>VLOOKUP(H149,Source!$A$2:$G$163,3,FALSE)</f>
        <v>BDDS_UIS: EDUNF_ADMIN_L2_MAT</v>
      </c>
      <c r="K149" s="1"/>
    </row>
    <row r="150" spans="1:11">
      <c r="A150" s="1" t="s">
        <v>494</v>
      </c>
      <c r="B150" s="10" t="s">
        <v>495</v>
      </c>
      <c r="C150" s="24" t="str">
        <f>VLOOKUP(B150,Indicator!$A$2:$F$769,5,FALSE)</f>
        <v>Youth literacy rate</v>
      </c>
      <c r="D150" s="15" t="str">
        <f>VLOOKUP(B150,Indicator!$A$2:$F$769,6,FALSE)</f>
        <v>EDUNF_LR_YOUTH</v>
      </c>
      <c r="E150" s="1">
        <f>VLOOKUP(H150,Source!$A$2:$G$510,7,FALSE)</f>
        <v>2023</v>
      </c>
      <c r="F150" s="1" t="s">
        <v>93</v>
      </c>
      <c r="G150" s="1" t="str">
        <f>VLOOKUP(F150,Value_type!$A$2:$I$107,3,FALSE)</f>
        <v>PCNT</v>
      </c>
      <c r="H150" s="1" t="s">
        <v>496</v>
      </c>
      <c r="I150" s="15" t="str">
        <f>VLOOKUP(H150,Source!$A$2:$G$163,3,FALSE)</f>
        <v>BDDS_UIS: EDUNF_LR_YOUTH</v>
      </c>
      <c r="K150" s="1"/>
    </row>
    <row r="151" spans="1:11">
      <c r="A151" s="1" t="s">
        <v>497</v>
      </c>
      <c r="B151" s="10" t="s">
        <v>498</v>
      </c>
      <c r="C151" s="24" t="str">
        <f>VLOOKUP(B151,Indicator!$A$2:$F$769,5,FALSE)</f>
        <v>Number of repeaters in all grades of primary education</v>
      </c>
      <c r="D151" s="15" t="str">
        <f>VLOOKUP(B151,Indicator!$A$2:$F$769,6,FALSE)</f>
        <v>EDUNF_RPTR_L1</v>
      </c>
      <c r="E151" s="1">
        <f>VLOOKUP(H151,Source!$A$2:$G$510,7,FALSE)</f>
        <v>2023</v>
      </c>
      <c r="F151" s="1" t="s">
        <v>403</v>
      </c>
      <c r="G151" s="1" t="str">
        <f>VLOOKUP(F151,Value_type!$A$2:$I$107,3,FALSE)</f>
        <v>PS</v>
      </c>
      <c r="H151" s="1" t="s">
        <v>499</v>
      </c>
      <c r="I151" s="15" t="str">
        <f>VLOOKUP(H151,Source!$A$2:$G$163,3,FALSE)</f>
        <v>BDDS_UIS: EDUNF_RPTR_L1</v>
      </c>
      <c r="K151" s="1"/>
    </row>
    <row r="152" spans="1:11">
      <c r="A152" s="1" t="s">
        <v>500</v>
      </c>
      <c r="B152" s="10" t="s">
        <v>501</v>
      </c>
      <c r="C152" s="24" t="str">
        <f>VLOOKUP(B152,Indicator!$A$2:$F$769,5,FALSE)</f>
        <v>Number of repeaters in all grades of lower secondary general education</v>
      </c>
      <c r="D152" s="15" t="str">
        <f>VLOOKUP(B152,Indicator!$A$2:$F$769,6,FALSE)</f>
        <v>EDUNF_RPTR_L2</v>
      </c>
      <c r="E152" s="1">
        <f>VLOOKUP(H152,Source!$A$2:$G$510,7,FALSE)</f>
        <v>2023</v>
      </c>
      <c r="F152" s="1" t="s">
        <v>403</v>
      </c>
      <c r="G152" s="1" t="str">
        <f>VLOOKUP(F152,Value_type!$A$2:$I$107,3,FALSE)</f>
        <v>PS</v>
      </c>
      <c r="H152" s="1" t="s">
        <v>502</v>
      </c>
      <c r="I152" s="15" t="str">
        <f>VLOOKUP(H152,Source!$A$2:$G$163,3,FALSE)</f>
        <v>BDDS_UIS: EDUNF_RPTR_L2</v>
      </c>
      <c r="K152" s="1"/>
    </row>
    <row r="153" spans="1:11">
      <c r="A153" s="1" t="s">
        <v>503</v>
      </c>
      <c r="B153" s="10" t="s">
        <v>504</v>
      </c>
      <c r="C153" s="24" t="str">
        <f>VLOOKUP(B153,Indicator!$A$2:$F$769,5,FALSE)</f>
        <v>Percentage of repeaters in all grades of primary education</v>
      </c>
      <c r="D153" s="15" t="str">
        <f>VLOOKUP(B153,Indicator!$A$2:$F$769,6,FALSE)</f>
        <v>EDUNF_REPP_L1</v>
      </c>
      <c r="E153" s="1">
        <f>VLOOKUP(H153,Source!$A$2:$G$510,7,FALSE)</f>
        <v>2023</v>
      </c>
      <c r="F153" s="1" t="s">
        <v>93</v>
      </c>
      <c r="G153" s="1" t="str">
        <f>VLOOKUP(F153,Value_type!$A$2:$I$107,3,FALSE)</f>
        <v>PCNT</v>
      </c>
      <c r="H153" s="1" t="s">
        <v>505</v>
      </c>
      <c r="I153" s="15" t="str">
        <f>VLOOKUP(H153,Source!$A$2:$G$163,3,FALSE)</f>
        <v>BDDS_UIS: EDUNF_REPP_L1</v>
      </c>
      <c r="K153" s="1"/>
    </row>
    <row r="154" spans="1:11">
      <c r="A154" s="1" t="s">
        <v>506</v>
      </c>
      <c r="B154" s="10" t="s">
        <v>507</v>
      </c>
      <c r="C154" s="24" t="str">
        <f>VLOOKUP(B154,Indicator!$A$2:$F$769,5,FALSE)</f>
        <v>Percentage of repeaters in all grades of lower secondary general education</v>
      </c>
      <c r="D154" s="15" t="str">
        <f>VLOOKUP(B154,Indicator!$A$2:$F$769,6,FALSE)</f>
        <v>EDUNF_REPP_L2</v>
      </c>
      <c r="E154" s="1">
        <f>VLOOKUP(H154,Source!$A$2:$G$510,7,FALSE)</f>
        <v>2023</v>
      </c>
      <c r="F154" s="1" t="s">
        <v>93</v>
      </c>
      <c r="G154" s="1" t="str">
        <f>VLOOKUP(F154,Value_type!$A$2:$I$107,3,FALSE)</f>
        <v>PCNT</v>
      </c>
      <c r="H154" s="1" t="s">
        <v>508</v>
      </c>
      <c r="I154" s="15" t="str">
        <f>VLOOKUP(H154,Source!$A$2:$G$163,3,FALSE)</f>
        <v>BDDS_UIS: EDUNF_REPP_L2</v>
      </c>
      <c r="K154" s="1"/>
    </row>
    <row r="155" spans="1:11">
      <c r="A155" s="1" t="s">
        <v>509</v>
      </c>
      <c r="B155" s="10" t="s">
        <v>510</v>
      </c>
      <c r="C155" s="24" t="str">
        <f>VLOOKUP(B155,Indicator!$A$2:$F$769,5,FALSE)</f>
        <v>Survival rate to the last grade of primary education</v>
      </c>
      <c r="D155" s="15" t="str">
        <f>VLOOKUP(B155,Indicator!$A$2:$F$769,6,FALSE)</f>
        <v>EDUNF_SR_L1</v>
      </c>
      <c r="E155" s="1">
        <f>VLOOKUP(H155,Source!$A$2:$G$510,7,FALSE)</f>
        <v>2023</v>
      </c>
      <c r="F155" s="1" t="s">
        <v>93</v>
      </c>
      <c r="G155" s="1" t="str">
        <f>VLOOKUP(F155,Value_type!$A$2:$I$107,3,FALSE)</f>
        <v>PCNT</v>
      </c>
      <c r="H155" s="1" t="s">
        <v>511</v>
      </c>
      <c r="I155" s="15" t="str">
        <f>VLOOKUP(H155,Source!$A$2:$G$472,3,FALSE)</f>
        <v>BDDS_UIS: EDUNF_SR_L1</v>
      </c>
      <c r="K155" s="1"/>
    </row>
    <row r="156" spans="1:11">
      <c r="A156" s="1" t="s">
        <v>512</v>
      </c>
      <c r="B156" s="10" t="s">
        <v>513</v>
      </c>
      <c r="C156" s="24" t="str">
        <f>VLOOKUP(B156,Indicator!$A$2:$F$769,5,FALSE)</f>
        <v>Primary education completion rate - SDG 4.1.2</v>
      </c>
      <c r="D156" s="15" t="str">
        <f>VLOOKUP(B156,Indicator!$A$2:$F$769,6,FALSE)</f>
        <v>EDUNF_CR_L1</v>
      </c>
      <c r="E156" s="1">
        <f>VLOOKUP(H156,Source!$A$2:$G$510,7,FALSE)</f>
        <v>2023</v>
      </c>
      <c r="F156" s="1" t="s">
        <v>110</v>
      </c>
      <c r="G156" s="1" t="str">
        <f>VLOOKUP(F156,Value_type!$A$2:$I$107,3,FALSE)</f>
        <v>PCNT</v>
      </c>
      <c r="H156" s="1" t="s">
        <v>514</v>
      </c>
      <c r="I156" s="15" t="str">
        <f>VLOOKUP(H156,Source!$A$2:$G$472,3,FALSE)</f>
        <v>BDDS_UIS: EDUNF_CR_L1</v>
      </c>
      <c r="K156" s="1"/>
    </row>
    <row r="157" spans="1:11">
      <c r="A157" s="1" t="s">
        <v>515</v>
      </c>
      <c r="B157" s="10" t="s">
        <v>516</v>
      </c>
      <c r="C157" s="24" t="str">
        <f>VLOOKUP(B157,Indicator!$A$2:$F$769,5,FALSE)</f>
        <v>Lower secondary education completion rate - SDG 4.1.2</v>
      </c>
      <c r="D157" s="15" t="str">
        <f>VLOOKUP(B157,Indicator!$A$2:$F$769,6,FALSE)</f>
        <v>EDUNF_CR_L2</v>
      </c>
      <c r="E157" s="1">
        <f>VLOOKUP(H157,Source!$A$2:$G$510,7,FALSE)</f>
        <v>2023</v>
      </c>
      <c r="F157" s="1" t="s">
        <v>110</v>
      </c>
      <c r="G157" s="1" t="str">
        <f>VLOOKUP(F157,Value_type!$A$2:$I$107,3,FALSE)</f>
        <v>PCNT</v>
      </c>
      <c r="H157" s="1" t="s">
        <v>517</v>
      </c>
      <c r="I157" s="15" t="str">
        <f>VLOOKUP(H157,Source!$A$2:$G$472,3,FALSE)</f>
        <v>BDDS_UIS: EDUNF_CR_L2</v>
      </c>
      <c r="K157" s="1"/>
    </row>
    <row r="158" spans="1:11">
      <c r="A158" s="1" t="s">
        <v>518</v>
      </c>
      <c r="B158" s="10" t="s">
        <v>519</v>
      </c>
      <c r="C158" s="24" t="str">
        <f>VLOOKUP(B158,Indicator!$A$2:$F$769,5,FALSE)</f>
        <v>Upper secondary education completion rate - SDG 4.1.2</v>
      </c>
      <c r="D158" s="15" t="str">
        <f>VLOOKUP(B158,Indicator!$A$2:$F$769,6,FALSE)</f>
        <v>EDUNF_CR_L3</v>
      </c>
      <c r="E158" s="1">
        <f>VLOOKUP(H158,Source!$A$2:$G$510,7,FALSE)</f>
        <v>2023</v>
      </c>
      <c r="F158" s="1" t="s">
        <v>110</v>
      </c>
      <c r="G158" s="1" t="str">
        <f>VLOOKUP(F158,Value_type!$A$2:$I$107,3,FALSE)</f>
        <v>PCNT</v>
      </c>
      <c r="H158" s="1" t="s">
        <v>520</v>
      </c>
      <c r="I158" s="15" t="str">
        <f>VLOOKUP(H158,Source!$A$2:$G$472,3,FALSE)</f>
        <v>BDDS_UIS: EDUNF_CR_L3</v>
      </c>
      <c r="K158" s="1"/>
    </row>
    <row r="159" spans="1:11">
      <c r="A159" s="1" t="s">
        <v>521</v>
      </c>
      <c r="B159" s="10" t="s">
        <v>522</v>
      </c>
      <c r="C159" s="24" t="str">
        <f>VLOOKUP(B159,Indicator!$A$2:$F$769,5,FALSE)</f>
        <v>Number of out-of-school children of primary school age</v>
      </c>
      <c r="D159" s="15" t="str">
        <f>VLOOKUP(B159,Indicator!$A$2:$F$769,6,FALSE)</f>
        <v>EDUNF_OFST_L1</v>
      </c>
      <c r="E159" s="1">
        <f>VLOOKUP(H159,Source!$A$2:$G$510,7,FALSE)</f>
        <v>2022</v>
      </c>
      <c r="F159" s="1" t="s">
        <v>403</v>
      </c>
      <c r="G159" s="1" t="str">
        <f>VLOOKUP(F159,Value_type!$A$2:$I$107,3,FALSE)</f>
        <v>PS</v>
      </c>
      <c r="H159" s="1" t="s">
        <v>523</v>
      </c>
      <c r="I159" s="15" t="str">
        <f>VLOOKUP(H159,Source!$A$2:$G$472,3,FALSE)</f>
        <v>BDDS_UIS: EDUNF_OFST_L1</v>
      </c>
      <c r="K159" s="1"/>
    </row>
    <row r="160" spans="1:11">
      <c r="A160" s="1" t="s">
        <v>524</v>
      </c>
      <c r="B160" s="10" t="s">
        <v>525</v>
      </c>
      <c r="C160" s="24" t="str">
        <f>VLOOKUP(B160,Indicator!$A$2:$F$769,5,FALSE)</f>
        <v>Out-of-school rate for children of primary school age</v>
      </c>
      <c r="D160" s="15" t="str">
        <f>VLOOKUP(B160,Indicator!$A$2:$F$769,6,FALSE)</f>
        <v>EDUNF_ROFST_L1</v>
      </c>
      <c r="E160" s="1">
        <f>VLOOKUP(H160,Source!$A$2:$G$510,7,FALSE)</f>
        <v>2022</v>
      </c>
      <c r="F160" s="1" t="s">
        <v>93</v>
      </c>
      <c r="G160" s="1" t="str">
        <f>VLOOKUP(F160,Value_type!$A$2:$I$107,3,FALSE)</f>
        <v>PCNT</v>
      </c>
      <c r="H160" s="1" t="s">
        <v>526</v>
      </c>
      <c r="I160" s="15" t="str">
        <f>VLOOKUP(H160,Source!$A$2:$G$472,3,FALSE)</f>
        <v>BDDS_UIS: EDUNF_ROFST_L1</v>
      </c>
      <c r="K160" s="1"/>
    </row>
    <row r="161" spans="1:11">
      <c r="A161" s="1" t="s">
        <v>527</v>
      </c>
      <c r="B161" s="10" t="s">
        <v>528</v>
      </c>
      <c r="C161" s="24" t="str">
        <f>VLOOKUP(B161,Indicator!$A$2:$F$769,5,FALSE)</f>
        <v>Number of out-of-school adolescents of lower secondary school age</v>
      </c>
      <c r="D161" s="15" t="str">
        <f>VLOOKUP(B161,Indicator!$A$2:$F$769,6,FALSE)</f>
        <v>EDUNF_OFST_L2</v>
      </c>
      <c r="E161" s="1">
        <f>VLOOKUP(H161,Source!$A$2:$G$510,7,FALSE)</f>
        <v>2022</v>
      </c>
      <c r="F161" s="1" t="s">
        <v>403</v>
      </c>
      <c r="G161" s="1" t="str">
        <f>VLOOKUP(F161,Value_type!$A$2:$I$107,3,FALSE)</f>
        <v>PS</v>
      </c>
      <c r="H161" s="1" t="s">
        <v>529</v>
      </c>
      <c r="I161" s="15" t="str">
        <f>VLOOKUP(H161,Source!$A$2:$G$472,3,FALSE)</f>
        <v>BDDS_UIS: EDUNF_OFST_L2</v>
      </c>
      <c r="K161" s="1"/>
    </row>
    <row r="162" spans="1:11">
      <c r="A162" s="1" t="s">
        <v>530</v>
      </c>
      <c r="B162" s="10" t="s">
        <v>531</v>
      </c>
      <c r="C162" s="24" t="str">
        <f>VLOOKUP(B162,Indicator!$A$2:$F$769,5,FALSE)</f>
        <v>Out-of-school rate for adolescents of lower secondary school age</v>
      </c>
      <c r="D162" s="15" t="str">
        <f>VLOOKUP(B162,Indicator!$A$2:$F$769,6,FALSE)</f>
        <v>EDUNF_ROFST_L2</v>
      </c>
      <c r="E162" s="1">
        <f>VLOOKUP(H162,Source!$A$2:$G$510,7,FALSE)</f>
        <v>2022</v>
      </c>
      <c r="F162" s="1" t="s">
        <v>93</v>
      </c>
      <c r="G162" s="1" t="str">
        <f>VLOOKUP(F162,Value_type!$A$2:$I$107,3,FALSE)</f>
        <v>PCNT</v>
      </c>
      <c r="H162" s="1" t="s">
        <v>532</v>
      </c>
      <c r="I162" s="15" t="str">
        <f>VLOOKUP(H162,Source!$A$2:$G$472,3,FALSE)</f>
        <v>BDDS_UIS: EDUNF_ROFST_L2</v>
      </c>
      <c r="K162" s="1"/>
    </row>
    <row r="163" spans="1:11">
      <c r="A163" s="1" t="s">
        <v>533</v>
      </c>
      <c r="B163" s="10" t="s">
        <v>534</v>
      </c>
      <c r="C163" s="24" t="str">
        <f>VLOOKUP(B163,Indicator!$A$2:$F$769,5,FALSE)</f>
        <v>Number of out-of-school youth of upper secondary school age</v>
      </c>
      <c r="D163" s="15" t="str">
        <f>VLOOKUP(B163,Indicator!$A$2:$F$769,6,FALSE)</f>
        <v>EDUNF_OFST_L3</v>
      </c>
      <c r="E163" s="1">
        <f>VLOOKUP(H163,Source!$A$2:$G$510,7,FALSE)</f>
        <v>2022</v>
      </c>
      <c r="F163" s="1" t="s">
        <v>403</v>
      </c>
      <c r="G163" s="1" t="str">
        <f>VLOOKUP(F163,Value_type!$A$2:$I$107,3,FALSE)</f>
        <v>PS</v>
      </c>
      <c r="H163" s="1" t="s">
        <v>535</v>
      </c>
      <c r="I163" s="15" t="str">
        <f>VLOOKUP(H163,Source!$A$2:$G$472,3,FALSE)</f>
        <v>BDDS_UIS: EDUNF_OFST_L3</v>
      </c>
      <c r="K163" s="1"/>
    </row>
    <row r="164" spans="1:11">
      <c r="A164" s="1" t="s">
        <v>536</v>
      </c>
      <c r="B164" s="10" t="s">
        <v>537</v>
      </c>
      <c r="C164" s="24" t="str">
        <f>VLOOKUP(B164,Indicator!$A$2:$F$769,5,FALSE)</f>
        <v>Out-of-school rate for youth of upper secondary school age</v>
      </c>
      <c r="D164" s="15" t="str">
        <f>VLOOKUP(B164,Indicator!$A$2:$F$769,6,FALSE)</f>
        <v>EDUNF_ROFST_L3</v>
      </c>
      <c r="E164" s="1">
        <f>VLOOKUP(H164,Source!$A$2:$G$510,7,FALSE)</f>
        <v>2022</v>
      </c>
      <c r="F164" s="1" t="s">
        <v>93</v>
      </c>
      <c r="G164" s="1" t="str">
        <f>VLOOKUP(F164,Value_type!$A$2:$I$107,3,FALSE)</f>
        <v>PCNT</v>
      </c>
      <c r="H164" s="1" t="s">
        <v>538</v>
      </c>
      <c r="I164" s="15" t="str">
        <f>VLOOKUP(H164,Source!$A$2:$G$472,3,FALSE)</f>
        <v>BDDS_UIS: EDUNF_ROFST_L3</v>
      </c>
      <c r="K164" s="1"/>
    </row>
    <row r="165" spans="1:11">
      <c r="A165" s="1" t="s">
        <v>539</v>
      </c>
      <c r="B165" s="10" t="s">
        <v>540</v>
      </c>
      <c r="C165" s="24" t="str">
        <f>VLOOKUP(B165,Indicator!$A$2:$F$769,5,FALSE)</f>
        <v xml:space="preserve">Percentage of youth (15-24 years) not in education, employment or training - SDG 8.6.1 </v>
      </c>
      <c r="D165" s="15" t="str">
        <f>VLOOKUP(B165,Indicator!$A$2:$F$769,6,FALSE)</f>
        <v>EDU_SDG_YOUTH_NEET</v>
      </c>
      <c r="E165" s="1">
        <f>VLOOKUP(H165,Source!$A$2:$G$510,7,FALSE)</f>
        <v>2024</v>
      </c>
      <c r="F165" s="1" t="s">
        <v>93</v>
      </c>
      <c r="G165" s="1" t="str">
        <f>VLOOKUP(F165,Value_type!$A$2:$I$107,3,FALSE)</f>
        <v>PCNT</v>
      </c>
      <c r="H165" s="1" t="s">
        <v>541</v>
      </c>
      <c r="I165" s="15" t="str">
        <f>VLOOKUP(H165,Source!$A$2:$G$472,3,FALSE)</f>
        <v>ILO: SDG_0861_SEX_RT</v>
      </c>
      <c r="K165" s="1"/>
    </row>
    <row r="166" spans="1:11">
      <c r="A166" s="1" t="s">
        <v>542</v>
      </c>
      <c r="B166" s="10" t="s">
        <v>543</v>
      </c>
      <c r="C166" s="24" t="str">
        <f>VLOOKUP(B166,Indicator!$A$2:$F$769,5,FALSE)</f>
        <v>Participation rate of youth and adults in formal and non-formal education and training - SDG 4.3.1</v>
      </c>
      <c r="D166" s="15" t="str">
        <f>VLOOKUP(B166,Indicator!$A$2:$F$769,6,FALSE)</f>
        <v>EDU_SDG_PRYA</v>
      </c>
      <c r="E166" s="1">
        <f>VLOOKUP(H166,Source!$A$2:$G$510,7,FALSE)</f>
        <v>2023</v>
      </c>
      <c r="F166" s="1" t="s">
        <v>93</v>
      </c>
      <c r="G166" s="1" t="str">
        <f>VLOOKUP(F166,Value_type!$A$2:$I$107,3,FALSE)</f>
        <v>PCNT</v>
      </c>
      <c r="H166" s="1" t="s">
        <v>544</v>
      </c>
      <c r="I166" s="15" t="str">
        <f>VLOOKUP(H166,Source!$A$2:$G$472,3,FALSE)</f>
        <v>BDDS_UIS: EDU_SDG_PRYA</v>
      </c>
      <c r="K166" s="1"/>
    </row>
    <row r="167" spans="1:11">
      <c r="A167" s="1" t="s">
        <v>545</v>
      </c>
      <c r="B167" s="10" t="s">
        <v>546</v>
      </c>
      <c r="C167" s="24" t="str">
        <f>VLOOKUP(B167,Indicator!$A$2:$F$769,5,FALSE)</f>
        <v>Number of post-secondary non-tertiary education enrolments</v>
      </c>
      <c r="D167" s="15" t="str">
        <f>VLOOKUP(B167,Indicator!$A$2:$F$769,6,FALSE)</f>
        <v>EDUNF_STU_L4_TOT</v>
      </c>
      <c r="E167" s="1">
        <f>VLOOKUP(H167,Source!$A$2:$G$510,7,FALSE)</f>
        <v>2022</v>
      </c>
      <c r="F167" s="1" t="s">
        <v>403</v>
      </c>
      <c r="G167" s="1" t="str">
        <f>VLOOKUP(F167,Value_type!$A$2:$I$107,3,FALSE)</f>
        <v>PS</v>
      </c>
      <c r="H167" s="1" t="s">
        <v>547</v>
      </c>
      <c r="I167" s="15" t="str">
        <f>VLOOKUP(H167,Source!$A$2:$G$472,3,FALSE)</f>
        <v>BDDS_UIS: EDUNF_STU_L4_TOT</v>
      </c>
      <c r="K167" s="1"/>
    </row>
    <row r="168" spans="1:11">
      <c r="A168" s="1" t="s">
        <v>548</v>
      </c>
      <c r="B168" s="10" t="s">
        <v>549</v>
      </c>
      <c r="C168" s="24" t="str">
        <f>VLOOKUP(B168,Indicator!$A$2:$F$769,5,FALSE)</f>
        <v>Percentage of private enrolments in post-secondary non-tertiary education</v>
      </c>
      <c r="D168" s="15" t="str">
        <f>VLOOKUP(B168,Indicator!$A$2:$F$769,6,FALSE)</f>
        <v>EDUNF_PRP_L4</v>
      </c>
      <c r="E168" s="1">
        <f>VLOOKUP(H168,Source!$A$2:$G$510,7,FALSE)</f>
        <v>2023</v>
      </c>
      <c r="F168" s="1" t="s">
        <v>17</v>
      </c>
      <c r="G168" s="1" t="str">
        <f>VLOOKUP(F168,Value_type!$A$2:$I$107,3,FALSE)</f>
        <v>PCNT</v>
      </c>
      <c r="H168" s="1" t="s">
        <v>550</v>
      </c>
      <c r="I168" s="15" t="str">
        <f>VLOOKUP(H168,Source!$A$2:$G$472,3,FALSE)</f>
        <v>BDDS_UIS: EDUNF_PRP_L4</v>
      </c>
      <c r="K168" s="1"/>
    </row>
    <row r="169" spans="1:11">
      <c r="A169" s="1" t="s">
        <v>551</v>
      </c>
      <c r="B169" s="10" t="s">
        <v>552</v>
      </c>
      <c r="C169" s="24" t="str">
        <f>VLOOKUP(B169,Indicator!$A$2:$F$769,5,FALSE)</f>
        <v>Number of tertiary education enrolments</v>
      </c>
      <c r="D169" s="15" t="str">
        <f>VLOOKUP(B169,Indicator!$A$2:$F$769,6,FALSE)</f>
        <v>EDUNF_STU_L5T8_TOT</v>
      </c>
      <c r="E169" s="1">
        <f>VLOOKUP(H169,Source!$A$2:$G$510,7,FALSE)</f>
        <v>2023</v>
      </c>
      <c r="F169" s="1" t="s">
        <v>403</v>
      </c>
      <c r="G169" s="1" t="str">
        <f>VLOOKUP(F169,Value_type!$A$2:$I$107,3,FALSE)</f>
        <v>PS</v>
      </c>
      <c r="H169" s="1" t="s">
        <v>553</v>
      </c>
      <c r="I169" s="15" t="str">
        <f>VLOOKUP(H169,Source!$A$2:$G$472,3,FALSE)</f>
        <v>BDDS_UIS: EDUNF_STU_L5T8_TOT</v>
      </c>
      <c r="K169" s="1"/>
    </row>
    <row r="170" spans="1:11">
      <c r="A170" s="1" t="s">
        <v>554</v>
      </c>
      <c r="B170" s="10" t="s">
        <v>555</v>
      </c>
      <c r="C170" s="24" t="str">
        <f>VLOOKUP(B170,Indicator!$A$2:$F$769,5,FALSE)</f>
        <v>Percentage of private enrolments in tertiary education</v>
      </c>
      <c r="D170" s="15" t="str">
        <f>VLOOKUP(B170,Indicator!$A$2:$F$769,6,FALSE)</f>
        <v>EDUNF_PRP_L5T8</v>
      </c>
      <c r="E170" s="1">
        <f>VLOOKUP(H170,Source!$A$2:$G$510,7,FALSE)</f>
        <v>2023</v>
      </c>
      <c r="F170" s="1" t="s">
        <v>17</v>
      </c>
      <c r="G170" s="1" t="str">
        <f>VLOOKUP(F170,Value_type!$A$2:$I$107,3,FALSE)</f>
        <v>PCNT</v>
      </c>
      <c r="H170" s="1" t="s">
        <v>556</v>
      </c>
      <c r="I170" s="15" t="str">
        <f>VLOOKUP(H170,Source!$A$2:$G$472,3,FALSE)</f>
        <v>BDDS_UIS: EDUNF_PRP_L5T8</v>
      </c>
      <c r="K170" s="1"/>
    </row>
    <row r="171" spans="1:11">
      <c r="A171" s="1" t="s">
        <v>557</v>
      </c>
      <c r="B171" s="10" t="s">
        <v>558</v>
      </c>
      <c r="C171" s="24" t="str">
        <f>VLOOKUP(B171,Indicator!$A$2:$F$769,5,FALSE)</f>
        <v>Gross enrolment ratio, pre-primary, Gender Parity Index</v>
      </c>
      <c r="D171" s="15" t="str">
        <f>VLOOKUP(B171,Indicator!$A$2:$F$769,6,FALSE)</f>
        <v>EDUNF_GER_GPI_L02</v>
      </c>
      <c r="E171" s="1">
        <f>VLOOKUP(H171,Source!$A$2:$G$510,7,FALSE)</f>
        <v>2023</v>
      </c>
      <c r="F171" s="1" t="s">
        <v>559</v>
      </c>
      <c r="G171" s="1" t="str">
        <f>VLOOKUP(F171,Value_type!$A$2:$I$107,3,FALSE)</f>
        <v>GPI</v>
      </c>
      <c r="H171" s="1" t="s">
        <v>560</v>
      </c>
      <c r="I171" s="15" t="str">
        <f>VLOOKUP(H171,Source!$A$2:$G$472,3,FALSE)</f>
        <v>BDDS_UIS: EDUNF_GER_GPI_L02</v>
      </c>
      <c r="K171" s="1"/>
    </row>
    <row r="172" spans="1:11">
      <c r="A172" s="1" t="s">
        <v>561</v>
      </c>
      <c r="B172" s="10" t="s">
        <v>562</v>
      </c>
      <c r="C172" s="24" t="str">
        <f>VLOOKUP(B172,Indicator!$A$2:$F$769,5,FALSE)</f>
        <v>Gross enrolment ratio, primary, Gender Parity Index</v>
      </c>
      <c r="D172" s="15" t="str">
        <f>VLOOKUP(B172,Indicator!$A$2:$F$769,6,FALSE)</f>
        <v>EDUNF_GER_GPI_L1</v>
      </c>
      <c r="E172" s="1">
        <f>VLOOKUP(H172,Source!$A$2:$G$510,7,FALSE)</f>
        <v>2023</v>
      </c>
      <c r="F172" s="1" t="s">
        <v>559</v>
      </c>
      <c r="G172" s="1" t="str">
        <f>VLOOKUP(F172,Value_type!$A$2:$I$107,3,FALSE)</f>
        <v>GPI</v>
      </c>
      <c r="H172" s="1" t="s">
        <v>563</v>
      </c>
      <c r="I172" s="15" t="str">
        <f>VLOOKUP(H172,Source!$A$2:$G$472,3,FALSE)</f>
        <v>BDDS_UIS: EDUNF_GER_GPI_L1</v>
      </c>
      <c r="K172" s="1"/>
    </row>
    <row r="173" spans="1:11">
      <c r="A173" s="1" t="s">
        <v>564</v>
      </c>
      <c r="B173" s="10" t="s">
        <v>565</v>
      </c>
      <c r="C173" s="24" t="str">
        <f>VLOOKUP(B173,Indicator!$A$2:$F$769,5,FALSE)</f>
        <v>Gross enrolment ratio, lower secondary, Gender Parity Index</v>
      </c>
      <c r="D173" s="15" t="str">
        <f>VLOOKUP(B173,Indicator!$A$2:$F$769,6,FALSE)</f>
        <v>EDUNF_GER_GPI_L2</v>
      </c>
      <c r="E173" s="1">
        <f>VLOOKUP(H173,Source!$A$2:$G$510,7,FALSE)</f>
        <v>2023</v>
      </c>
      <c r="F173" s="1" t="s">
        <v>559</v>
      </c>
      <c r="G173" s="1" t="str">
        <f>VLOOKUP(F173,Value_type!$A$2:$I$107,3,FALSE)</f>
        <v>GPI</v>
      </c>
      <c r="H173" s="1" t="s">
        <v>566</v>
      </c>
      <c r="I173" s="15" t="str">
        <f>VLOOKUP(H173,Source!$A$2:$G$472,3,FALSE)</f>
        <v>BDDS_UIS: EDUNF_GER_GPI_L2</v>
      </c>
      <c r="K173" s="1"/>
    </row>
    <row r="174" spans="1:11">
      <c r="A174" s="1" t="s">
        <v>567</v>
      </c>
      <c r="B174" s="10" t="s">
        <v>568</v>
      </c>
      <c r="C174" s="24" t="str">
        <f>VLOOKUP(B174,Indicator!$A$2:$F$769,5,FALSE)</f>
        <v>Gross enrolment ratio, upper secondary, Gender Parity Index</v>
      </c>
      <c r="D174" s="15" t="str">
        <f>VLOOKUP(B174,Indicator!$A$2:$F$769,6,FALSE)</f>
        <v>EDUNF_GER_GPI_L3</v>
      </c>
      <c r="E174" s="1">
        <f>VLOOKUP(H174,Source!$A$2:$G$510,7,FALSE)</f>
        <v>2023</v>
      </c>
      <c r="F174" s="1" t="s">
        <v>559</v>
      </c>
      <c r="G174" s="1" t="str">
        <f>VLOOKUP(F174,Value_type!$A$2:$I$107,3,FALSE)</f>
        <v>GPI</v>
      </c>
      <c r="H174" s="1" t="s">
        <v>569</v>
      </c>
      <c r="I174" s="15" t="str">
        <f>VLOOKUP(H174,Source!$A$2:$G$472,3,FALSE)</f>
        <v>BDDS_UIS: EDUNF_GER_GPI_L3</v>
      </c>
      <c r="K174" s="1"/>
    </row>
    <row r="175" spans="1:11">
      <c r="A175" s="1" t="s">
        <v>570</v>
      </c>
      <c r="B175" s="10" t="s">
        <v>571</v>
      </c>
      <c r="C175" s="24" t="str">
        <f>VLOOKUP(B175,Indicator!$A$2:$F$769,5,FALSE)</f>
        <v>Gross enrolment ratio, secondary, Gender Parity Index</v>
      </c>
      <c r="D175" s="15" t="str">
        <f>VLOOKUP(B175,Indicator!$A$2:$F$769,6,FALSE)</f>
        <v>EDUNF_GER_GPI_L2AND3</v>
      </c>
      <c r="E175" s="1">
        <f>VLOOKUP(H175,Source!$A$2:$G$510,7,FALSE)</f>
        <v>2023</v>
      </c>
      <c r="F175" s="1" t="s">
        <v>559</v>
      </c>
      <c r="G175" s="1" t="str">
        <f>VLOOKUP(F175,Value_type!$A$2:$I$107,3,FALSE)</f>
        <v>GPI</v>
      </c>
      <c r="H175" s="1" t="s">
        <v>572</v>
      </c>
      <c r="I175" s="15" t="str">
        <f>VLOOKUP(H175,Source!$A$2:$G$472,3,FALSE)</f>
        <v>BDDS_UIS: EDUNF_GER_GPI_L2AND3</v>
      </c>
      <c r="K175" s="1"/>
    </row>
    <row r="176" spans="1:11">
      <c r="A176" s="1" t="s">
        <v>573</v>
      </c>
      <c r="B176" s="10" t="s">
        <v>574</v>
      </c>
      <c r="C176" s="24" t="str">
        <f>VLOOKUP(B176,Indicator!$A$2:$F$769,5,FALSE)</f>
        <v>Government expenditure on education (% of GDP)</v>
      </c>
      <c r="D176" s="15" t="str">
        <f>VLOOKUP(B176,Indicator!$A$2:$F$769,6,FALSE)</f>
        <v>EDU_FIN_EXP_PT_GDP</v>
      </c>
      <c r="E176" s="1">
        <f>VLOOKUP(H176,Source!$A$2:$G$510,7,FALSE)</f>
        <v>2023</v>
      </c>
      <c r="F176" s="1" t="s">
        <v>17</v>
      </c>
      <c r="G176" s="1" t="str">
        <f>VLOOKUP(F176,Value_type!$A$2:$I$107,3,FALSE)</f>
        <v>PCNT</v>
      </c>
      <c r="H176" s="1" t="s">
        <v>575</v>
      </c>
      <c r="I176" s="15" t="str">
        <f>VLOOKUP(H176,Source!$A$2:$G$472,3,FALSE)</f>
        <v>BDDS_UIS: EDU_FIN_EXP_PT_GDP</v>
      </c>
      <c r="K176" s="1"/>
    </row>
    <row r="177" spans="1:11">
      <c r="A177" s="1" t="s">
        <v>576</v>
      </c>
      <c r="B177" s="10" t="s">
        <v>577</v>
      </c>
      <c r="C177" s="24" t="str">
        <f>VLOOKUP(B177,Indicator!$A$2:$F$769,5,FALSE)</f>
        <v>Government expenditure on education (% of total government expenditure)</v>
      </c>
      <c r="D177" s="15" t="str">
        <f>VLOOKUP(B177,Indicator!$A$2:$F$769,6,FALSE)</f>
        <v>EDU_FIN_EXP_PT_TOT</v>
      </c>
      <c r="E177" s="1">
        <f>VLOOKUP(H177,Source!$A$2:$G$510,7,FALSE)</f>
        <v>2023</v>
      </c>
      <c r="F177" s="1" t="s">
        <v>17</v>
      </c>
      <c r="G177" s="1" t="str">
        <f>VLOOKUP(F177,Value_type!$A$2:$I$107,3,FALSE)</f>
        <v>PCNT</v>
      </c>
      <c r="H177" s="1" t="s">
        <v>578</v>
      </c>
      <c r="I177" s="15" t="str">
        <f>VLOOKUP(H177,Source!$A$2:$G$472,3,FALSE)</f>
        <v>BDDS_UIS: EDU_FIN_EXP_PT_TOT</v>
      </c>
      <c r="K177" s="1"/>
    </row>
    <row r="178" spans="1:11">
      <c r="A178" s="1" t="s">
        <v>579</v>
      </c>
      <c r="B178" s="10" t="s">
        <v>580</v>
      </c>
      <c r="C178" s="24" t="str">
        <f>VLOOKUP(B178,Indicator!$A$2:$F$769,5,FALSE)</f>
        <v>Government expenditure on education, in constant PPP ($ millions)</v>
      </c>
      <c r="D178" s="15" t="str">
        <f>VLOOKUP(B178,Indicator!$A$2:$F$769,6,FALSE)</f>
        <v>EDU_FIN_EXP_CONST_PPP</v>
      </c>
      <c r="E178" s="1">
        <f>VLOOKUP(H178,Source!$A$2:$G$510,7,FALSE)</f>
        <v>2023</v>
      </c>
      <c r="F178" s="1" t="s">
        <v>581</v>
      </c>
      <c r="G178" s="1" t="str">
        <f>VLOOKUP(F178,Value_type!$A$2:$I$107,3,FALSE)</f>
        <v>PPP_CONST</v>
      </c>
      <c r="H178" s="1" t="s">
        <v>582</v>
      </c>
      <c r="I178" s="15" t="str">
        <f>VLOOKUP(H178,Source!$A$2:$G$472,3,FALSE)</f>
        <v>BDDS_UIS: EDU_FIN_EXP_CONST_PPP</v>
      </c>
      <c r="K178" s="1"/>
    </row>
    <row r="179" spans="1:11">
      <c r="A179" s="1" t="s">
        <v>583</v>
      </c>
      <c r="B179" s="10" t="s">
        <v>584</v>
      </c>
      <c r="C179" s="24" t="str">
        <f>VLOOKUP(B179,Indicator!$A$2:$F$769,5,FALSE)</f>
        <v>Percentage of primary schools with access to adapted infrastructure and materials for students with disabilities - SDG 4.a.1</v>
      </c>
      <c r="D179" s="15" t="str">
        <f>VLOOKUP(B179,Indicator!$A$2:$F$769,6,FALSE)</f>
        <v>EDU_SDG_SCH_L1</v>
      </c>
      <c r="E179" s="1">
        <f>VLOOKUP(H179,Source!$A$2:$G$510,7,FALSE)</f>
        <v>2023</v>
      </c>
      <c r="F179" s="1" t="s">
        <v>17</v>
      </c>
      <c r="G179" s="1" t="str">
        <f>VLOOKUP(F179,Value_type!$A$2:$I$107,3,FALSE)</f>
        <v>PCNT</v>
      </c>
      <c r="H179" s="1" t="s">
        <v>585</v>
      </c>
      <c r="I179" s="15" t="str">
        <f>VLOOKUP(H179,Source!$A$2:$G$472,3,FALSE)</f>
        <v>BDDS_UIS: EDU_SDG_SCH_L1</v>
      </c>
      <c r="K179" s="1"/>
    </row>
    <row r="180" spans="1:11">
      <c r="A180" s="1" t="s">
        <v>586</v>
      </c>
      <c r="B180" s="10" t="s">
        <v>587</v>
      </c>
      <c r="C180" s="24" t="str">
        <f>VLOOKUP(B180,Indicator!$A$2:$F$769,5,FALSE)</f>
        <v>Percentage of lower secondary schools with access to adapted infrastructure and materials for students with disabilities - SDG 4.a.1</v>
      </c>
      <c r="D180" s="15" t="str">
        <f>VLOOKUP(B180,Indicator!$A$2:$F$769,6,FALSE)</f>
        <v>EDU_SDG_SCH_L2</v>
      </c>
      <c r="E180" s="1">
        <f>VLOOKUP(H180,Source!$A$2:$G$510,7,FALSE)</f>
        <v>2023</v>
      </c>
      <c r="F180" s="1" t="s">
        <v>17</v>
      </c>
      <c r="G180" s="1" t="str">
        <f>VLOOKUP(F180,Value_type!$A$2:$I$107,3,FALSE)</f>
        <v>PCNT</v>
      </c>
      <c r="H180" s="1" t="s">
        <v>588</v>
      </c>
      <c r="I180" s="15" t="str">
        <f>VLOOKUP(H180,Source!$A$2:$G$472,3,FALSE)</f>
        <v>BDDS_UIS: EDU_SDG_SCH_L2</v>
      </c>
      <c r="K180" s="1"/>
    </row>
    <row r="181" spans="1:11">
      <c r="A181" s="1" t="s">
        <v>589</v>
      </c>
      <c r="B181" s="10" t="s">
        <v>590</v>
      </c>
      <c r="C181" s="24" t="str">
        <f>VLOOKUP(B181,Indicator!$A$2:$F$769,5,FALSE)</f>
        <v>Percentage of upper secondary schools with access to adapted infrastructure and materials for students with disabilities - SDG 4.a.1</v>
      </c>
      <c r="D181" s="15" t="str">
        <f>VLOOKUP(B181,Indicator!$A$2:$F$769,6,FALSE)</f>
        <v>EDU_SDG_SCH_L3</v>
      </c>
      <c r="E181" s="1">
        <f>VLOOKUP(H181,Source!$A$2:$G$510,7,FALSE)</f>
        <v>2023</v>
      </c>
      <c r="F181" s="1" t="s">
        <v>17</v>
      </c>
      <c r="G181" s="1" t="str">
        <f>VLOOKUP(F181,Value_type!$A$2:$I$107,3,FALSE)</f>
        <v>PCNT</v>
      </c>
      <c r="H181" s="1" t="s">
        <v>591</v>
      </c>
      <c r="I181" s="15" t="str">
        <f>VLOOKUP(H181,Source!$A$2:$G$472,3,FALSE)</f>
        <v>BDDS_UIS: EDU_SDG_SCH_L3</v>
      </c>
      <c r="K181" s="1"/>
    </row>
    <row r="182" spans="1:11">
      <c r="A182" s="1" t="s">
        <v>592</v>
      </c>
      <c r="B182" s="10" t="s">
        <v>593</v>
      </c>
      <c r="C182" s="24" t="str">
        <f>VLOOKUP(B182,Indicator!$A$2:$F$769,5,FALSE)</f>
        <v>Percentage of schools with basic hygiene services - SDG 4.a.1</v>
      </c>
      <c r="D182" s="15" t="str">
        <f>VLOOKUP(B182,Indicator!$A$2:$F$769,6,FALSE)</f>
        <v>WS_SCH_H-B</v>
      </c>
      <c r="E182" s="1">
        <f>VLOOKUP(H182,Source!$A$2:$G$510,7,FALSE)</f>
        <v>2020</v>
      </c>
      <c r="F182" s="1" t="s">
        <v>386</v>
      </c>
      <c r="G182" s="1" t="str">
        <f>VLOOKUP(F182,Value_type!$A$2:$I$107,3,FALSE)</f>
        <v>PCNT</v>
      </c>
      <c r="H182" s="1" t="s">
        <v>594</v>
      </c>
      <c r="I182" s="15" t="str">
        <f>VLOOKUP(H182,Source!$A$2:$G$472,3,FALSE)</f>
        <v>Helix: WS_SCH_H-B</v>
      </c>
      <c r="K182" s="1"/>
    </row>
    <row r="183" spans="1:11">
      <c r="A183" s="1" t="s">
        <v>595</v>
      </c>
      <c r="B183" s="10" t="s">
        <v>596</v>
      </c>
      <c r="C183" s="24" t="str">
        <f>VLOOKUP(B183,Indicator!$A$2:$F$769,5,FALSE)</f>
        <v>Percentage of schools with basic sanitation services - SDG 4.a.1</v>
      </c>
      <c r="D183" s="15" t="str">
        <f>VLOOKUP(B183,Indicator!$A$2:$F$769,6,FALSE)</f>
        <v>WS_SCH_S-B</v>
      </c>
      <c r="E183" s="1">
        <f>VLOOKUP(H183,Source!$A$2:$G$510,7,FALSE)</f>
        <v>2020</v>
      </c>
      <c r="F183" s="1" t="s">
        <v>386</v>
      </c>
      <c r="G183" s="1" t="str">
        <f>VLOOKUP(F183,Value_type!$A$2:$I$107,3,FALSE)</f>
        <v>PCNT</v>
      </c>
      <c r="H183" s="1" t="s">
        <v>597</v>
      </c>
      <c r="I183" s="15" t="str">
        <f>VLOOKUP(H183,Source!$A$2:$G$472,3,FALSE)</f>
        <v>Helix: WS_SCH_S-B</v>
      </c>
      <c r="K183" s="1"/>
    </row>
    <row r="184" spans="1:11">
      <c r="A184" s="1" t="s">
        <v>598</v>
      </c>
      <c r="B184" s="10" t="s">
        <v>599</v>
      </c>
      <c r="C184" s="24" t="str">
        <f>VLOOKUP(B184,Indicator!$A$2:$F$769,5,FALSE)</f>
        <v>Percentage of schools with basic drinking water services - SDG 4.a.1</v>
      </c>
      <c r="D184" s="15" t="str">
        <f>VLOOKUP(B184,Indicator!$A$2:$F$769,6,FALSE)</f>
        <v>WS_SCH_W-B</v>
      </c>
      <c r="E184" s="1">
        <f>VLOOKUP(H184,Source!$A$2:$G$510,7,FALSE)</f>
        <v>2020</v>
      </c>
      <c r="F184" s="1" t="s">
        <v>386</v>
      </c>
      <c r="G184" s="1" t="str">
        <f>VLOOKUP(F184,Value_type!$A$2:$I$107,3,FALSE)</f>
        <v>PCNT</v>
      </c>
      <c r="H184" s="1" t="s">
        <v>600</v>
      </c>
      <c r="I184" s="15" t="str">
        <f>VLOOKUP(H184,Source!$A$2:$G$472,3,FALSE)</f>
        <v>Helix: WS_SCH_W-B</v>
      </c>
      <c r="K184" s="1"/>
    </row>
    <row r="185" spans="1:11">
      <c r="A185" s="1" t="s">
        <v>601</v>
      </c>
      <c r="B185" s="10" t="s">
        <v>602</v>
      </c>
      <c r="C185" s="24" t="str">
        <f>VLOOKUP(B185,Indicator!$A$2:$F$769,5,FALSE)</f>
        <v>Number of classroom teachers in primary education</v>
      </c>
      <c r="D185" s="15" t="str">
        <f>VLOOKUP(B185,Indicator!$A$2:$F$769,6,FALSE)</f>
        <v>EDUNF_TEACH_L1</v>
      </c>
      <c r="E185" s="1">
        <f>VLOOKUP(H185,Source!$A$2:$G$510,7,FALSE)</f>
        <v>2023</v>
      </c>
      <c r="F185" s="1" t="s">
        <v>403</v>
      </c>
      <c r="G185" s="1" t="str">
        <f>VLOOKUP(F185,Value_type!$A$2:$I$107,3,FALSE)</f>
        <v>PS</v>
      </c>
      <c r="H185" s="1" t="s">
        <v>603</v>
      </c>
      <c r="I185" s="15" t="str">
        <f>VLOOKUP(H185,Source!$A$2:$G$472,3,FALSE)</f>
        <v>BDDS_UIS: EDUNF_TEACH_L1</v>
      </c>
      <c r="K185" s="1"/>
    </row>
    <row r="186" spans="1:11">
      <c r="A186" s="1" t="s">
        <v>604</v>
      </c>
      <c r="B186" s="10" t="s">
        <v>605</v>
      </c>
      <c r="C186" s="24" t="str">
        <f>VLOOKUP(B186,Indicator!$A$2:$F$769,5,FALSE)</f>
        <v>Number of classroom teachers in lower secondary education</v>
      </c>
      <c r="D186" s="15" t="str">
        <f>VLOOKUP(B186,Indicator!$A$2:$F$769,6,FALSE)</f>
        <v>EDUNF_TEACH_L2</v>
      </c>
      <c r="E186" s="1">
        <f>VLOOKUP(H186,Source!$A$2:$G$510,7,FALSE)</f>
        <v>2023</v>
      </c>
      <c r="F186" s="1" t="s">
        <v>403</v>
      </c>
      <c r="G186" s="1" t="str">
        <f>VLOOKUP(F186,Value_type!$A$2:$I$107,3,FALSE)</f>
        <v>PS</v>
      </c>
      <c r="H186" s="1" t="s">
        <v>606</v>
      </c>
      <c r="I186" s="15" t="str">
        <f>VLOOKUP(H186,Source!$A$2:$G$472,3,FALSE)</f>
        <v>BDDS_UIS: EDUNF_TEACH_L2</v>
      </c>
      <c r="K186" s="1"/>
    </row>
    <row r="187" spans="1:11">
      <c r="A187" s="1" t="s">
        <v>607</v>
      </c>
      <c r="B187" s="10" t="s">
        <v>608</v>
      </c>
      <c r="C187" s="24" t="str">
        <f>VLOOKUP(B187,Indicator!$A$2:$F$769,5,FALSE)</f>
        <v>Number of classroom teachers in upper secondary education</v>
      </c>
      <c r="D187" s="15" t="str">
        <f>VLOOKUP(B187,Indicator!$A$2:$F$769,6,FALSE)</f>
        <v>EDUNF_TEACH_L3</v>
      </c>
      <c r="E187" s="1">
        <f>VLOOKUP(H187,Source!$A$2:$G$510,7,FALSE)</f>
        <v>2023</v>
      </c>
      <c r="F187" s="1" t="s">
        <v>403</v>
      </c>
      <c r="G187" s="1" t="str">
        <f>VLOOKUP(F187,Value_type!$A$2:$I$107,3,FALSE)</f>
        <v>PS</v>
      </c>
      <c r="H187" s="1" t="s">
        <v>609</v>
      </c>
      <c r="I187" s="15" t="str">
        <f>VLOOKUP(H187,Source!$A$2:$G$472,3,FALSE)</f>
        <v>BDDS_UIS: EDUNF_TEACH_L3</v>
      </c>
      <c r="K187" s="1"/>
    </row>
    <row r="188" spans="1:11">
      <c r="A188" s="1" t="s">
        <v>610</v>
      </c>
      <c r="B188" s="10" t="s">
        <v>611</v>
      </c>
      <c r="C188" s="24" t="str">
        <f>VLOOKUP(B188,Indicator!$A$2:$F$769,5,FALSE)</f>
        <v>Pupil-trained teacher ratio in pre-primary education</v>
      </c>
      <c r="D188" s="15" t="str">
        <f>VLOOKUP(B188,Indicator!$A$2:$F$769,6,FALSE)</f>
        <v>EDU_SDG_PTTR_L02</v>
      </c>
      <c r="E188" s="1">
        <f>VLOOKUP(H188,Source!$A$2:$G$510,7,FALSE)</f>
        <v>2023</v>
      </c>
      <c r="F188" s="1" t="s">
        <v>13</v>
      </c>
      <c r="G188" s="1" t="str">
        <f>VLOOKUP(F188,Value_type!$A$2:$I$107,3,FALSE)</f>
        <v>PS</v>
      </c>
      <c r="H188" s="1" t="s">
        <v>612</v>
      </c>
      <c r="I188" s="15" t="str">
        <f>VLOOKUP(H188,Source!$A$2:$G$472,3,FALSE)</f>
        <v>BDDS_UIS: EDU_SDG_PTTR_L02</v>
      </c>
      <c r="K188" s="1"/>
    </row>
    <row r="189" spans="1:11">
      <c r="A189" s="1" t="s">
        <v>613</v>
      </c>
      <c r="B189" s="10" t="s">
        <v>614</v>
      </c>
      <c r="C189" s="24" t="str">
        <f>VLOOKUP(B189,Indicator!$A$2:$F$769,5,FALSE)</f>
        <v xml:space="preserve">Pupil-trained teacher ratio in primary education </v>
      </c>
      <c r="D189" s="15" t="str">
        <f>VLOOKUP(B189,Indicator!$A$2:$F$769,6,FALSE)</f>
        <v>EDU_SDG_PTTR_L1</v>
      </c>
      <c r="E189" s="1">
        <f>VLOOKUP(H189,Source!$A$2:$G$510,7,FALSE)</f>
        <v>2023</v>
      </c>
      <c r="F189" s="1" t="s">
        <v>13</v>
      </c>
      <c r="G189" s="1" t="str">
        <f>VLOOKUP(F189,Value_type!$A$2:$I$107,3,FALSE)</f>
        <v>PS</v>
      </c>
      <c r="H189" s="1" t="s">
        <v>615</v>
      </c>
      <c r="I189" s="15" t="str">
        <f>VLOOKUP(H189,Source!$A$2:$G$472,3,FALSE)</f>
        <v>BDDS_UIS: EDU_SDG_PTTR_L1</v>
      </c>
      <c r="K189" s="1"/>
    </row>
    <row r="190" spans="1:11">
      <c r="A190" s="1" t="s">
        <v>616</v>
      </c>
      <c r="B190" s="10" t="s">
        <v>617</v>
      </c>
      <c r="C190" s="24" t="str">
        <f>VLOOKUP(B190,Indicator!$A$2:$F$769,5,FALSE)</f>
        <v>Pupil-trained teacher ratio in lower secondary education</v>
      </c>
      <c r="D190" s="15" t="str">
        <f>VLOOKUP(B190,Indicator!$A$2:$F$769,6,FALSE)</f>
        <v>EDU_SDG_PTTR_L2</v>
      </c>
      <c r="E190" s="1">
        <f>VLOOKUP(H190,Source!$A$2:$G$510,7,FALSE)</f>
        <v>2023</v>
      </c>
      <c r="F190" s="1" t="s">
        <v>13</v>
      </c>
      <c r="G190" s="1" t="str">
        <f>VLOOKUP(F190,Value_type!$A$2:$I$107,3,FALSE)</f>
        <v>PS</v>
      </c>
      <c r="H190" s="1" t="s">
        <v>618</v>
      </c>
      <c r="I190" s="15" t="str">
        <f>VLOOKUP(H190,Source!$A$2:$G$472,3,FALSE)</f>
        <v>BDDS_UIS: EDU_SDG_PTTR_L2</v>
      </c>
      <c r="K190" s="1"/>
    </row>
    <row r="191" spans="1:11">
      <c r="A191" s="1" t="s">
        <v>619</v>
      </c>
      <c r="B191" s="10" t="s">
        <v>620</v>
      </c>
      <c r="C191" s="24" t="str">
        <f>VLOOKUP(B191,Indicator!$A$2:$F$769,5,FALSE)</f>
        <v>Pupil-trained teacher ratio in upper secondary education</v>
      </c>
      <c r="D191" s="15" t="str">
        <f>VLOOKUP(B191,Indicator!$A$2:$F$769,6,FALSE)</f>
        <v>EDU_SDG_PTTR_L3</v>
      </c>
      <c r="E191" s="1">
        <f>VLOOKUP(H191,Source!$A$2:$G$510,7,FALSE)</f>
        <v>2023</v>
      </c>
      <c r="F191" s="1" t="s">
        <v>13</v>
      </c>
      <c r="G191" s="1" t="str">
        <f>VLOOKUP(F191,Value_type!$A$2:$I$107,3,FALSE)</f>
        <v>PS</v>
      </c>
      <c r="H191" s="1" t="s">
        <v>621</v>
      </c>
      <c r="I191" s="15" t="str">
        <f>VLOOKUP(H191,Source!$A$2:$G$472,3,FALSE)</f>
        <v>BDDS_UIS: EDU_SDG_PTTR_L3</v>
      </c>
      <c r="K191" s="1"/>
    </row>
    <row r="192" spans="1:11">
      <c r="A192" s="1" t="s">
        <v>622</v>
      </c>
      <c r="B192" s="10" t="s">
        <v>623</v>
      </c>
      <c r="C192" s="24" t="str">
        <f>VLOOKUP(B192,Indicator!$A$2:$F$769,5,FALSE)</f>
        <v>Percentage of teachers with the minimum required qualifications in pre-primary education</v>
      </c>
      <c r="D192" s="15" t="str">
        <f>VLOOKUP(B192,Indicator!$A$2:$F$769,6,FALSE)</f>
        <v>EDU_SDG_QUTP_L02</v>
      </c>
      <c r="E192" s="1">
        <f>VLOOKUP(H192,Source!$A$2:$G$510,7,FALSE)</f>
        <v>2023</v>
      </c>
      <c r="F192" s="1" t="s">
        <v>93</v>
      </c>
      <c r="G192" s="1" t="str">
        <f>VLOOKUP(F192,Value_type!$A$2:$I$107,3,FALSE)</f>
        <v>PCNT</v>
      </c>
      <c r="H192" s="1" t="s">
        <v>624</v>
      </c>
      <c r="I192" s="15" t="str">
        <f>VLOOKUP(H192,Source!$A$2:$G$472,3,FALSE)</f>
        <v>BDDS_UIS: EDU_SDG_QUTP_L02</v>
      </c>
      <c r="K192" s="1"/>
    </row>
    <row r="193" spans="1:11">
      <c r="A193" s="1" t="s">
        <v>625</v>
      </c>
      <c r="B193" s="10" t="s">
        <v>626</v>
      </c>
      <c r="C193" s="24" t="str">
        <f>VLOOKUP(B193,Indicator!$A$2:$F$769,5,FALSE)</f>
        <v>Percentage of teachers with the minimum required qualifications in primary education</v>
      </c>
      <c r="D193" s="15" t="str">
        <f>VLOOKUP(B193,Indicator!$A$2:$F$769,6,FALSE)</f>
        <v>EDU_SDG_QUTP_L1</v>
      </c>
      <c r="E193" s="1">
        <f>VLOOKUP(H193,Source!$A$2:$G$510,7,FALSE)</f>
        <v>2023</v>
      </c>
      <c r="F193" s="1" t="s">
        <v>93</v>
      </c>
      <c r="G193" s="1" t="str">
        <f>VLOOKUP(F193,Value_type!$A$2:$I$107,3,FALSE)</f>
        <v>PCNT</v>
      </c>
      <c r="H193" s="1" t="s">
        <v>627</v>
      </c>
      <c r="I193" s="15" t="str">
        <f>VLOOKUP(H193,Source!$A$2:$G$472,3,FALSE)</f>
        <v>BDDS_UIS: EDU_SDG_QUTP_L1</v>
      </c>
      <c r="K193" s="1"/>
    </row>
    <row r="194" spans="1:11">
      <c r="A194" s="1" t="s">
        <v>628</v>
      </c>
      <c r="B194" s="10" t="s">
        <v>629</v>
      </c>
      <c r="C194" s="24" t="str">
        <f>VLOOKUP(B194,Indicator!$A$2:$F$769,5,FALSE)</f>
        <v>Percentage of teachers with the minimum required qualifications in lower secondary education</v>
      </c>
      <c r="D194" s="15" t="str">
        <f>VLOOKUP(B194,Indicator!$A$2:$F$769,6,FALSE)</f>
        <v>EDU_SDG_QUTP_L2</v>
      </c>
      <c r="E194" s="1">
        <f>VLOOKUP(H194,Source!$A$2:$G$510,7,FALSE)</f>
        <v>2023</v>
      </c>
      <c r="F194" s="1" t="s">
        <v>93</v>
      </c>
      <c r="G194" s="1" t="str">
        <f>VLOOKUP(F194,Value_type!$A$2:$I$107,3,FALSE)</f>
        <v>PCNT</v>
      </c>
      <c r="H194" s="1" t="s">
        <v>630</v>
      </c>
      <c r="I194" s="15" t="str">
        <f>VLOOKUP(H194,Source!$A$2:$G$472,3,FALSE)</f>
        <v>BDDS_UIS: EDU_SDG_QUTP_L2</v>
      </c>
      <c r="K194" s="1"/>
    </row>
    <row r="195" spans="1:11">
      <c r="A195" s="1" t="s">
        <v>631</v>
      </c>
      <c r="B195" s="10" t="s">
        <v>632</v>
      </c>
      <c r="C195" s="24" t="str">
        <f>VLOOKUP(B195,Indicator!$A$2:$F$769,5,FALSE)</f>
        <v>Percentage of teachers with the minimum required qualifications in upper secondary education</v>
      </c>
      <c r="D195" s="15" t="str">
        <f>VLOOKUP(B195,Indicator!$A$2:$F$769,6,FALSE)</f>
        <v>EDU_SDG_QUTP_L3</v>
      </c>
      <c r="E195" s="1">
        <f>VLOOKUP(H195,Source!$A$2:$G$510,7,FALSE)</f>
        <v>2023</v>
      </c>
      <c r="F195" s="1" t="s">
        <v>93</v>
      </c>
      <c r="G195" s="1" t="str">
        <f>VLOOKUP(F195,Value_type!$A$2:$I$107,3,FALSE)</f>
        <v>PCNT</v>
      </c>
      <c r="H195" s="1" t="s">
        <v>633</v>
      </c>
      <c r="I195" s="15" t="str">
        <f>VLOOKUP(H195,Source!$A$2:$G$472,3,FALSE)</f>
        <v>BDDS_UIS: EDU_SDG_QUTP_L3</v>
      </c>
      <c r="K195" s="1"/>
    </row>
    <row r="196" spans="1:11">
      <c r="A196" s="1" t="s">
        <v>634</v>
      </c>
      <c r="B196" s="10" t="s">
        <v>635</v>
      </c>
      <c r="C196" s="24" t="str">
        <f>VLOOKUP(B196,Indicator!$A$2:$F$769,5,FALSE)</f>
        <v>Pupil-qualified teacher ratio in pre-primary education</v>
      </c>
      <c r="D196" s="15" t="str">
        <f>VLOOKUP(B196,Indicator!$A$2:$F$769,6,FALSE)</f>
        <v>EDU_SDG_PQTR_L02</v>
      </c>
      <c r="E196" s="1">
        <f>VLOOKUP(H196,Source!$A$2:$G$510,7,FALSE)</f>
        <v>2023</v>
      </c>
      <c r="F196" s="1" t="s">
        <v>13</v>
      </c>
      <c r="G196" s="1" t="str">
        <f>VLOOKUP(F196,Value_type!$A$2:$I$107,3,FALSE)</f>
        <v>PS</v>
      </c>
      <c r="H196" s="1" t="s">
        <v>636</v>
      </c>
      <c r="I196" s="15" t="str">
        <f>VLOOKUP(H196,Source!$A$2:$G$472,3,FALSE)</f>
        <v>BDDS_UIS: EDU_SDG_PQTR_L02</v>
      </c>
      <c r="K196" s="1"/>
    </row>
    <row r="197" spans="1:11">
      <c r="A197" s="1" t="s">
        <v>637</v>
      </c>
      <c r="B197" s="10" t="s">
        <v>638</v>
      </c>
      <c r="C197" s="24" t="str">
        <f>VLOOKUP(B197,Indicator!$A$2:$F$769,5,FALSE)</f>
        <v>Pupil-qualified teacher ratio in primary education</v>
      </c>
      <c r="D197" s="15" t="str">
        <f>VLOOKUP(B197,Indicator!$A$2:$F$769,6,FALSE)</f>
        <v>EDU_SDG_PQTR_L1</v>
      </c>
      <c r="E197" s="1">
        <f>VLOOKUP(H197,Source!$A$2:$G$510,7,FALSE)</f>
        <v>2023</v>
      </c>
      <c r="F197" s="1" t="s">
        <v>13</v>
      </c>
      <c r="G197" s="1" t="str">
        <f>VLOOKUP(F197,Value_type!$A$2:$I$107,3,FALSE)</f>
        <v>PS</v>
      </c>
      <c r="H197" s="1" t="s">
        <v>639</v>
      </c>
      <c r="I197" s="15" t="str">
        <f>VLOOKUP(H197,Source!$A$2:$G$472,3,FALSE)</f>
        <v>BDDS_UIS: EDU_SDG_PQTR_L1</v>
      </c>
      <c r="K197" s="1"/>
    </row>
    <row r="198" spans="1:11">
      <c r="A198" s="1" t="s">
        <v>640</v>
      </c>
      <c r="B198" s="10" t="s">
        <v>641</v>
      </c>
      <c r="C198" s="24" t="str">
        <f>VLOOKUP(B198,Indicator!$A$2:$F$769,5,FALSE)</f>
        <v>Pupil-qualified teacher ratio in lower secondary education</v>
      </c>
      <c r="D198" s="15" t="str">
        <f>VLOOKUP(B198,Indicator!$A$2:$F$769,6,FALSE)</f>
        <v>EDU_SDG_PQTR_L2</v>
      </c>
      <c r="E198" s="1">
        <f>VLOOKUP(H198,Source!$A$2:$G$510,7,FALSE)</f>
        <v>2023</v>
      </c>
      <c r="F198" s="1" t="s">
        <v>13</v>
      </c>
      <c r="G198" s="1" t="str">
        <f>VLOOKUP(F198,Value_type!$A$2:$I$107,3,FALSE)</f>
        <v>PS</v>
      </c>
      <c r="H198" s="1" t="s">
        <v>642</v>
      </c>
      <c r="I198" s="15" t="str">
        <f>VLOOKUP(H198,Source!$A$2:$G$472,3,FALSE)</f>
        <v>BDDS_UIS: EDU_SDG_PQTR_L2</v>
      </c>
      <c r="K198" s="1"/>
    </row>
    <row r="199" spans="1:11">
      <c r="A199" s="1" t="s">
        <v>643</v>
      </c>
      <c r="B199" s="10" t="s">
        <v>644</v>
      </c>
      <c r="C199" s="24" t="str">
        <f>VLOOKUP(B199,Indicator!$A$2:$F$769,5,FALSE)</f>
        <v>Pupil-qualified teacher ratio in upper secondary education</v>
      </c>
      <c r="D199" s="15" t="str">
        <f>VLOOKUP(B199,Indicator!$A$2:$F$769,6,FALSE)</f>
        <v>EDU_SDG_PQTR_L3</v>
      </c>
      <c r="E199" s="1">
        <f>VLOOKUP(H199,Source!$A$2:$G$510,7,FALSE)</f>
        <v>2023</v>
      </c>
      <c r="F199" s="1" t="s">
        <v>13</v>
      </c>
      <c r="G199" s="1" t="str">
        <f>VLOOKUP(F199,Value_type!$A$2:$I$107,3,FALSE)</f>
        <v>PS</v>
      </c>
      <c r="H199" s="1" t="s">
        <v>645</v>
      </c>
      <c r="I199" s="15" t="str">
        <f>VLOOKUP(H199,Source!$A$2:$G$472,3,FALSE)</f>
        <v>BDDS_UIS: EDU_SDG_PQTR_L3</v>
      </c>
      <c r="K199" s="1"/>
    </row>
    <row r="200" spans="1:11">
      <c r="A200" s="1" t="s">
        <v>646</v>
      </c>
      <c r="B200" s="10" t="s">
        <v>647</v>
      </c>
      <c r="C200" s="24" t="str">
        <f>VLOOKUP(B200,Indicator!$A$2:$F$769,5,FALSE)</f>
        <v>Percentage of children who have 3 or more children's books at home</v>
      </c>
      <c r="D200" s="15" t="str">
        <f>VLOOKUP(B200,Indicator!$A$2:$F$769,6,FALSE)</f>
        <v>ECD_CHLD_U5_BKS-HM</v>
      </c>
      <c r="E200" s="1">
        <f>VLOOKUP(H200,Source!$A$2:$G$510,7,FALSE)</f>
        <v>2020</v>
      </c>
      <c r="F200" s="1" t="s">
        <v>134</v>
      </c>
      <c r="G200" s="1" t="str">
        <f>VLOOKUP(F200,Value_type!$A$2:$I$107,3,FALSE)</f>
        <v>PCNT</v>
      </c>
      <c r="H200" s="1" t="s">
        <v>648</v>
      </c>
      <c r="I200" s="15" t="str">
        <f>VLOOKUP(H200,Source!$A$2:$G$472,3,FALSE)</f>
        <v>Helix: ECD_CHLD_U5_BKS-HM</v>
      </c>
      <c r="K200" s="1"/>
    </row>
    <row r="201" spans="1:11">
      <c r="A201" s="1" t="s">
        <v>649</v>
      </c>
      <c r="B201" s="10" t="s">
        <v>650</v>
      </c>
      <c r="C201" s="24" t="str">
        <f>VLOOKUP(B201,Indicator!$A$2:$F$769,5,FALSE)</f>
        <v>Percentage of children under age 5 who play with 2 or more types of playthings at home</v>
      </c>
      <c r="D201" s="15" t="str">
        <f>VLOOKUP(B201,Indicator!$A$2:$F$769,6,FALSE)</f>
        <v>ECD_CHLD_U5_PLYTH-HM</v>
      </c>
      <c r="E201" s="1">
        <f>VLOOKUP(H201,Source!$A$2:$G$510,7,FALSE)</f>
        <v>2020</v>
      </c>
      <c r="F201" s="1" t="s">
        <v>110</v>
      </c>
      <c r="G201" s="1" t="str">
        <f>VLOOKUP(F201,Value_type!$A$2:$I$107,3,FALSE)</f>
        <v>PCNT</v>
      </c>
      <c r="H201" s="1" t="s">
        <v>651</v>
      </c>
      <c r="I201" s="15" t="str">
        <f>VLOOKUP(H201,Source!$A$2:$G$472,3,FALSE)</f>
        <v>Helix: ECD_CHLD_U5_PLYTH-HM</v>
      </c>
      <c r="K201" s="1"/>
    </row>
    <row r="202" spans="1:11">
      <c r="A202" s="1" t="s">
        <v>652</v>
      </c>
      <c r="B202" s="10" t="s">
        <v>653</v>
      </c>
      <c r="C202" s="24" t="str">
        <f>VLOOKUP(B202,Indicator!$A$2:$F$769,5,FALSE)</f>
        <v>Educational attainment (ISCED 2 or higher)</v>
      </c>
      <c r="D202" s="15" t="str">
        <f>VLOOKUP(B202,Indicator!$A$2:$F$769,6,FALSE)</f>
        <v>EDUNF_EA_L2T8</v>
      </c>
      <c r="E202" s="1">
        <f>VLOOKUP(H202,Source!$A$2:$G$510,7,FALSE)</f>
        <v>2023</v>
      </c>
      <c r="F202" s="1" t="s">
        <v>464</v>
      </c>
      <c r="G202" s="1" t="str">
        <f>VLOOKUP(F202,Value_type!$A$2:$I$107,3,FALSE)</f>
        <v>PCNT</v>
      </c>
      <c r="H202" s="1" t="s">
        <v>654</v>
      </c>
      <c r="I202" s="15" t="str">
        <f>VLOOKUP(H202,Source!$A$2:$G$472,3,FALSE)</f>
        <v>BDDS_UIS: EDUNF_EA_L2T8</v>
      </c>
      <c r="K202" s="1"/>
    </row>
    <row r="203" spans="1:11">
      <c r="A203" s="1" t="s">
        <v>655</v>
      </c>
      <c r="B203" s="10" t="s">
        <v>656</v>
      </c>
      <c r="C203" s="24" t="str">
        <f>VLOOKUP(B203,Indicator!$A$2:$F$769,5,FALSE)</f>
        <v>Administration of nationally-representative learning assessment in reading (Grade 2 or 3)</v>
      </c>
      <c r="D203" s="15" t="str">
        <f>VLOOKUP(B203,Indicator!$A$2:$F$769,6,FALSE)</f>
        <v>EDUNF_ADMIN_L1_G2OR3_REA</v>
      </c>
      <c r="E203" s="1">
        <f>VLOOKUP(H203,Source!$A$2:$G$510,7,FALSE)</f>
        <v>2023</v>
      </c>
      <c r="F203" s="1" t="s">
        <v>483</v>
      </c>
      <c r="G203" s="1" t="str">
        <f>VLOOKUP(F203,Value_type!$A$2:$I$107,3,FALSE)</f>
        <v>YES_NO</v>
      </c>
      <c r="H203" s="1" t="s">
        <v>657</v>
      </c>
      <c r="I203" s="15" t="str">
        <f>VLOOKUP(H203,Source!$A$2:$G$472,3,FALSE)</f>
        <v>BDDS_UIS: EDUNF_ADMIN_L1_G2OR3_REA</v>
      </c>
      <c r="K203" s="1"/>
    </row>
    <row r="204" spans="1:11">
      <c r="A204" s="1" t="s">
        <v>658</v>
      </c>
      <c r="B204" s="10" t="s">
        <v>659</v>
      </c>
      <c r="C204" s="24" t="str">
        <f>VLOOKUP(B204,Indicator!$A$2:$F$769,5,FALSE)</f>
        <v>Administration of nationally-representative learning assessment in math (Grade 2 or 3)</v>
      </c>
      <c r="D204" s="15" t="str">
        <f>VLOOKUP(B204,Indicator!$A$2:$F$769,6,FALSE)</f>
        <v>EDUNF_ADMIN_L1_G2OR3_MAT</v>
      </c>
      <c r="E204" s="1">
        <f>VLOOKUP(H204,Source!$A$2:$G$510,7,FALSE)</f>
        <v>2023</v>
      </c>
      <c r="F204" s="1" t="s">
        <v>483</v>
      </c>
      <c r="G204" s="1" t="str">
        <f>VLOOKUP(F204,Value_type!$A$2:$I$107,3,FALSE)</f>
        <v>YES_NO</v>
      </c>
      <c r="H204" s="1" t="s">
        <v>660</v>
      </c>
      <c r="I204" s="15" t="str">
        <f>VLOOKUP(H204,Source!$A$2:$G$472,3,FALSE)</f>
        <v>BDDS_UIS: EDUNF_ADMIN_L1_G2OR3_MAT</v>
      </c>
      <c r="K204" s="1"/>
    </row>
    <row r="205" spans="1:11">
      <c r="A205" s="1" t="s">
        <v>661</v>
      </c>
      <c r="B205" s="10" t="s">
        <v>662</v>
      </c>
      <c r="C205" s="24" t="str">
        <f>VLOOKUP(B205,Indicator!$A$2:$F$769,5,FALSE)</f>
        <v>Percentage of 15-year-olds achieving low scores in mathematics</v>
      </c>
      <c r="D205" s="15" t="str">
        <f>VLOOKUP(B205,Indicator!$A$2:$F$769,6,FALSE)</f>
        <v>EDU_PISA_LOW_ACHIEVE_MAT</v>
      </c>
      <c r="E205" s="1">
        <f>VLOOKUP(H205,Source!$A$2:$G$510,7,FALSE)</f>
        <v>2022</v>
      </c>
      <c r="F205" s="1" t="s">
        <v>93</v>
      </c>
      <c r="G205" s="1" t="str">
        <f>VLOOKUP(F205,Value_type!$A$2:$I$107,3,FALSE)</f>
        <v>PCNT</v>
      </c>
      <c r="H205" s="1" t="s">
        <v>663</v>
      </c>
      <c r="I205" s="15" t="str">
        <f>VLOOKUP(H205,Source!$A$2:$G$472,3,FALSE)</f>
        <v>ESTAT: EDU_PISA_LOW_ACHIEVE_MAT</v>
      </c>
      <c r="K205" s="1"/>
    </row>
    <row r="206" spans="1:11">
      <c r="A206" s="1" t="s">
        <v>664</v>
      </c>
      <c r="B206" s="10" t="s">
        <v>665</v>
      </c>
      <c r="C206" s="24" t="str">
        <f>VLOOKUP(B206,Indicator!$A$2:$F$769,5,FALSE)</f>
        <v>Percentage of 15-year-olds achieving low scores in reading</v>
      </c>
      <c r="D206" s="15" t="str">
        <f>VLOOKUP(B206,Indicator!$A$2:$F$769,6,FALSE)</f>
        <v>EDU_PISA_LOW_ACHIEVE_REA</v>
      </c>
      <c r="E206" s="1">
        <f>VLOOKUP(H206,Source!$A$2:$G$510,7,FALSE)</f>
        <v>2022</v>
      </c>
      <c r="F206" s="1" t="s">
        <v>93</v>
      </c>
      <c r="G206" s="1" t="str">
        <f>VLOOKUP(F206,Value_type!$A$2:$I$107,3,FALSE)</f>
        <v>PCNT</v>
      </c>
      <c r="H206" s="1" t="s">
        <v>666</v>
      </c>
      <c r="I206" s="15" t="str">
        <f>VLOOKUP(H206,Source!$A$2:$G$472,3,FALSE)</f>
        <v>ESTAT: EDU_PISA_LOW_ACHIEVE_REA</v>
      </c>
      <c r="K206" s="1"/>
    </row>
    <row r="207" spans="1:11">
      <c r="A207" s="1" t="s">
        <v>667</v>
      </c>
      <c r="B207" s="10" t="s">
        <v>668</v>
      </c>
      <c r="C207" s="24" t="str">
        <f>VLOOKUP(B207,Indicator!$A$2:$F$769,5,FALSE)</f>
        <v>Percentage of 15-year-olds achieving low scores in science</v>
      </c>
      <c r="D207" s="15" t="str">
        <f>VLOOKUP(B207,Indicator!$A$2:$F$769,6,FALSE)</f>
        <v>EDU_PISA_LOW_ACHIEVE_SCI</v>
      </c>
      <c r="E207" s="1">
        <f>VLOOKUP(H207,Source!$A$2:$G$510,7,FALSE)</f>
        <v>2022</v>
      </c>
      <c r="F207" s="1" t="s">
        <v>93</v>
      </c>
      <c r="G207" s="1" t="str">
        <f>VLOOKUP(F207,Value_type!$A$2:$I$107,3,FALSE)</f>
        <v>PCNT</v>
      </c>
      <c r="H207" s="1" t="s">
        <v>669</v>
      </c>
      <c r="I207" s="15" t="str">
        <f>VLOOKUP(H207,Source!$A$2:$G$472,3,FALSE)</f>
        <v>ESTAT: EDU_PISA_LOW_ACHIEVE_SCI</v>
      </c>
      <c r="K207" s="1"/>
    </row>
    <row r="208" spans="1:11">
      <c r="A208" s="1" t="s">
        <v>670</v>
      </c>
      <c r="B208" s="10" t="s">
        <v>671</v>
      </c>
      <c r="C208" s="24" t="str">
        <f>VLOOKUP(B208,Indicator!$A$2:$F$769,5,FALSE)</f>
        <v>Adult literacy rate</v>
      </c>
      <c r="D208" s="15" t="str">
        <f>VLOOKUP(B208,Indicator!$A$2:$F$769,6,FALSE)</f>
        <v>EDUNF_LR_ADULT</v>
      </c>
      <c r="E208" s="1">
        <f>VLOOKUP(H208,Source!$A$2:$G$510,7,FALSE)</f>
        <v>2023</v>
      </c>
      <c r="F208" s="1" t="s">
        <v>464</v>
      </c>
      <c r="G208" s="1" t="str">
        <f>VLOOKUP(F208,Value_type!$A$2:$I$107,3,FALSE)</f>
        <v>PCNT</v>
      </c>
      <c r="H208" s="1" t="s">
        <v>672</v>
      </c>
      <c r="I208" s="15" t="str">
        <f>VLOOKUP(H208,Source!$A$2:$G$472,3,FALSE)</f>
        <v>BDDS_UIS: EDUNF_LR_ADULT</v>
      </c>
      <c r="K208" s="1"/>
    </row>
    <row r="209" spans="1:11">
      <c r="A209" s="1" t="s">
        <v>673</v>
      </c>
      <c r="B209" s="10" t="s">
        <v>674</v>
      </c>
      <c r="C209" s="24" t="str">
        <f>VLOOKUP(B209,Indicator!$A$2:$F$769,5,FALSE)</f>
        <v>Number of out-of-school children one year younger than the official entry age to primary education</v>
      </c>
      <c r="D209" s="15" t="str">
        <f>VLOOKUP(B209,Indicator!$A$2:$F$769,6,FALSE)</f>
        <v>EDUNF_OFST_L1_UNDER1</v>
      </c>
      <c r="E209" s="1">
        <f>VLOOKUP(H209,Source!$A$2:$G$510,7,FALSE)</f>
        <v>2022</v>
      </c>
      <c r="F209" s="1" t="s">
        <v>403</v>
      </c>
      <c r="G209" s="1" t="str">
        <f>VLOOKUP(F209,Value_type!$A$2:$I$107,3,FALSE)</f>
        <v>PS</v>
      </c>
      <c r="H209" s="1" t="s">
        <v>675</v>
      </c>
      <c r="I209" s="15" t="str">
        <f>VLOOKUP(H209,Source!$A$2:$G$472,3,FALSE)</f>
        <v>BDDS_UIS: EDUNF_OFST_L1_UNDER1</v>
      </c>
      <c r="K209" s="1"/>
    </row>
    <row r="210" spans="1:11">
      <c r="A210" s="1" t="s">
        <v>676</v>
      </c>
      <c r="B210" s="10" t="s">
        <v>677</v>
      </c>
      <c r="C210" s="24" t="str">
        <f>VLOOKUP(B210,Indicator!$A$2:$F$769,5,FALSE)</f>
        <v>Out-of-school rate for children one year younger than the official entry age to primary education</v>
      </c>
      <c r="D210" s="15" t="str">
        <f>VLOOKUP(B210,Indicator!$A$2:$F$769,6,FALSE)</f>
        <v>EDUNF_ROFST_L1_UNDER1</v>
      </c>
      <c r="E210" s="1">
        <f>VLOOKUP(H210,Source!$A$2:$G$510,7,FALSE)</f>
        <v>2022</v>
      </c>
      <c r="F210" s="1" t="s">
        <v>93</v>
      </c>
      <c r="G210" s="1" t="str">
        <f>VLOOKUP(F210,Value_type!$A$2:$I$107,3,FALSE)</f>
        <v>PCNT</v>
      </c>
      <c r="H210" s="1" t="s">
        <v>678</v>
      </c>
      <c r="I210" s="15" t="str">
        <f>VLOOKUP(H210,Source!$A$2:$G$472,3,FALSE)</f>
        <v>BDDS_UIS: EDUNF_ROFST_L1_UNDER1</v>
      </c>
      <c r="K210" s="1"/>
    </row>
    <row r="211" spans="1:11">
      <c r="A211" s="1" t="s">
        <v>679</v>
      </c>
      <c r="B211" s="10" t="s">
        <v>680</v>
      </c>
      <c r="C211" s="24" t="str">
        <f>VLOOKUP(B211,Indicator!$A$2:$F$769,5,FALSE)</f>
        <v>Gross enrolment ratio, early childhood educational development programmes, Gender Parity Index</v>
      </c>
      <c r="D211" s="15" t="str">
        <f>VLOOKUP(B211,Indicator!$A$2:$F$769,6,FALSE)</f>
        <v>EDUNF_GER_GPI_L01</v>
      </c>
      <c r="E211" s="1">
        <f>VLOOKUP(H211,Source!$A$2:$G$510,7,FALSE)</f>
        <v>2023</v>
      </c>
      <c r="F211" s="1" t="s">
        <v>559</v>
      </c>
      <c r="G211" s="1" t="str">
        <f>VLOOKUP(F211,Value_type!$A$2:$I$107,3,FALSE)</f>
        <v>GPI</v>
      </c>
      <c r="H211" s="1" t="s">
        <v>681</v>
      </c>
      <c r="I211" s="15" t="str">
        <f>VLOOKUP(H211,Source!$A$2:$G$472,3,FALSE)</f>
        <v>BDDS_UIS: EDUNF_GER_GPI_L01</v>
      </c>
      <c r="K211" s="1"/>
    </row>
    <row r="212" spans="1:11">
      <c r="A212" s="1" t="s">
        <v>682</v>
      </c>
      <c r="B212" s="10" t="s">
        <v>683</v>
      </c>
      <c r="C212" s="24" t="str">
        <f>VLOOKUP(B212,Indicator!$A$2:$F$769,5,FALSE)</f>
        <v>Population of the official age for pre-primary education (number of persons)</v>
      </c>
      <c r="D212" s="15" t="str">
        <f>VLOOKUP(B212,Indicator!$A$2:$F$769,6,FALSE)</f>
        <v>EDUNF_SAP_L02</v>
      </c>
      <c r="E212" s="1">
        <f>VLOOKUP(H212,Source!$A$2:$G$510,7,FALSE)</f>
        <v>2023</v>
      </c>
      <c r="F212" s="1" t="s">
        <v>403</v>
      </c>
      <c r="G212" s="1" t="str">
        <f>VLOOKUP(F212,Value_type!$A$2:$I$107,3,FALSE)</f>
        <v>PS</v>
      </c>
      <c r="H212" s="1" t="s">
        <v>684</v>
      </c>
      <c r="I212" s="15" t="str">
        <f>VLOOKUP(H212,Source!$A$2:$G$472,3,FALSE)</f>
        <v>BDDS_UIS: EDUNF_SAP_L02</v>
      </c>
      <c r="K212" s="1"/>
    </row>
    <row r="213" spans="1:11">
      <c r="A213" s="1" t="s">
        <v>685</v>
      </c>
      <c r="B213" s="10" t="s">
        <v>686</v>
      </c>
      <c r="C213" s="24" t="str">
        <f>VLOOKUP(B213,Indicator!$A$2:$F$769,5,FALSE)</f>
        <v>Population of the official age for primary education (number of persons)</v>
      </c>
      <c r="D213" s="15" t="str">
        <f>VLOOKUP(B213,Indicator!$A$2:$F$769,6,FALSE)</f>
        <v>EDUNF_SAP_L1</v>
      </c>
      <c r="E213" s="1">
        <f>VLOOKUP(H213,Source!$A$2:$G$510,7,FALSE)</f>
        <v>2023</v>
      </c>
      <c r="F213" s="1" t="s">
        <v>403</v>
      </c>
      <c r="G213" s="1" t="str">
        <f>VLOOKUP(F213,Value_type!$A$2:$I$107,3,FALSE)</f>
        <v>PS</v>
      </c>
      <c r="H213" s="1" t="s">
        <v>687</v>
      </c>
      <c r="I213" s="15" t="str">
        <f>VLOOKUP(H213,Source!$A$2:$G$472,3,FALSE)</f>
        <v>BDDS_UIS: EDUNF_SAP_L1</v>
      </c>
      <c r="K213" s="1"/>
    </row>
    <row r="214" spans="1:11">
      <c r="A214" s="1" t="s">
        <v>688</v>
      </c>
      <c r="B214" s="10" t="s">
        <v>689</v>
      </c>
      <c r="C214" s="24" t="str">
        <f>VLOOKUP(B214,Indicator!$A$2:$F$769,5,FALSE)</f>
        <v>Population of the official age for lower secondary education (number of persons)</v>
      </c>
      <c r="D214" s="15" t="str">
        <f>VLOOKUP(B214,Indicator!$A$2:$F$769,6,FALSE)</f>
        <v>EDUNF_SAP_L2</v>
      </c>
      <c r="E214" s="1">
        <f>VLOOKUP(H214,Source!$A$2:$G$510,7,FALSE)</f>
        <v>2023</v>
      </c>
      <c r="F214" s="1" t="s">
        <v>403</v>
      </c>
      <c r="G214" s="1" t="str">
        <f>VLOOKUP(F214,Value_type!$A$2:$I$107,3,FALSE)</f>
        <v>PS</v>
      </c>
      <c r="H214" s="1" t="s">
        <v>690</v>
      </c>
      <c r="I214" s="15" t="str">
        <f>VLOOKUP(H214,Source!$A$2:$G$472,3,FALSE)</f>
        <v>BDDS_UIS: EDUNF_SAP_L1</v>
      </c>
      <c r="K214" s="1"/>
    </row>
    <row r="215" spans="1:11">
      <c r="A215" s="1" t="s">
        <v>691</v>
      </c>
      <c r="B215" s="10" t="s">
        <v>692</v>
      </c>
      <c r="C215" s="24" t="str">
        <f>VLOOKUP(B215,Indicator!$A$2:$F$769,5,FALSE)</f>
        <v>Population of the official age for upper secondary education (number of persons)</v>
      </c>
      <c r="D215" s="15" t="str">
        <f>VLOOKUP(B215,Indicator!$A$2:$F$769,6,FALSE)</f>
        <v>EDUNF_SAP_L3</v>
      </c>
      <c r="E215" s="1">
        <f>VLOOKUP(H215,Source!$A$2:$G$510,7,FALSE)</f>
        <v>2023</v>
      </c>
      <c r="F215" s="1" t="s">
        <v>403</v>
      </c>
      <c r="G215" s="1" t="str">
        <f>VLOOKUP(F215,Value_type!$A$2:$I$107,3,FALSE)</f>
        <v>PS</v>
      </c>
      <c r="H215" s="1" t="s">
        <v>693</v>
      </c>
      <c r="I215" s="15" t="str">
        <f>VLOOKUP(H215,Source!$A$2:$G$472,3,FALSE)</f>
        <v>BDDS_UIS: EDUNF_SAP_L3</v>
      </c>
      <c r="K215" s="1"/>
    </row>
    <row r="216" spans="1:11">
      <c r="A216" s="1" t="s">
        <v>694</v>
      </c>
      <c r="B216" s="10" t="s">
        <v>695</v>
      </c>
      <c r="C216" s="24" t="str">
        <f>VLOOKUP(B216,Indicator!$A$2:$F$769,5,FALSE)</f>
        <v>Number of out-of-school children, adolescents and youth of primary and secondary school age</v>
      </c>
      <c r="D216" s="15" t="str">
        <f>VLOOKUP(B216,Indicator!$A$2:$F$769,6,FALSE)</f>
        <v>EDUNF_OFST_L1T3</v>
      </c>
      <c r="E216" s="1">
        <f>VLOOKUP(H216,Source!$A$2:$G$510,7,FALSE)</f>
        <v>2022</v>
      </c>
      <c r="F216" s="1" t="s">
        <v>403</v>
      </c>
      <c r="G216" s="1" t="str">
        <f>VLOOKUP(F216,Value_type!$A$2:$I$107,3,FALSE)</f>
        <v>PS</v>
      </c>
      <c r="H216" s="1" t="s">
        <v>696</v>
      </c>
      <c r="I216" s="15" t="str">
        <f>VLOOKUP(H216,Source!$A$2:$G$472,3,FALSE)</f>
        <v>BDDS_UIS: EDUNF_OFST_L1T3</v>
      </c>
      <c r="K216" s="1"/>
    </row>
    <row r="217" spans="1:11">
      <c r="A217" s="1" t="s">
        <v>697</v>
      </c>
      <c r="B217" s="10" t="s">
        <v>698</v>
      </c>
      <c r="C217" s="24" t="str">
        <f>VLOOKUP(B217,Indicator!$A$2:$F$769,5,FALSE)</f>
        <v>Out-of-school rate for children, adolescents and youth of primary and secondary school age</v>
      </c>
      <c r="D217" s="15" t="str">
        <f>VLOOKUP(B217,Indicator!$A$2:$F$769,6,FALSE)</f>
        <v>EDUNF_ROFST_L1T3</v>
      </c>
      <c r="E217" s="1">
        <f>VLOOKUP(H217,Source!$A$2:$G$510,7,FALSE)</f>
        <v>2022</v>
      </c>
      <c r="F217" s="1" t="s">
        <v>93</v>
      </c>
      <c r="G217" s="1" t="str">
        <f>VLOOKUP(F217,Value_type!$A$2:$I$107,3,FALSE)</f>
        <v>PCNT</v>
      </c>
      <c r="H217" s="1" t="s">
        <v>699</v>
      </c>
      <c r="I217" s="15" t="str">
        <f>VLOOKUP(H217,Source!$A$2:$G$472,3,FALSE)</f>
        <v>BDDS_UIS: EDUNF_ROFST_L1T3</v>
      </c>
      <c r="K217" s="1"/>
    </row>
    <row r="218" spans="1:11">
      <c r="A218" s="1" t="s">
        <v>700</v>
      </c>
      <c r="B218" s="10" t="s">
        <v>701</v>
      </c>
      <c r="C218" s="24" t="str">
        <f>VLOOKUP(B218,Indicator!$A$2:$F$769,5,FALSE)</f>
        <v>Percentage of children enrolled in private schools of secondary education</v>
      </c>
      <c r="D218" s="15" t="str">
        <f>VLOOKUP(B218,Indicator!$A$2:$F$769,6,FALSE)</f>
        <v>EDUNF_PRP_L2AND3</v>
      </c>
      <c r="E218" s="1">
        <f>VLOOKUP(H218,Source!$A$2:$G$510,7,FALSE)</f>
        <v>2023</v>
      </c>
      <c r="F218" s="1" t="s">
        <v>17</v>
      </c>
      <c r="G218" s="1" t="str">
        <f>VLOOKUP(F218,Value_type!$A$2:$I$107,3,FALSE)</f>
        <v>PCNT</v>
      </c>
      <c r="H218" s="1" t="s">
        <v>702</v>
      </c>
      <c r="I218" s="15" t="str">
        <f>VLOOKUP(H218,Source!$A$2:$G$472,3,FALSE)</f>
        <v>BDDS_UIS: EDUNF_PRP_L2AND3</v>
      </c>
      <c r="K218" s="1"/>
    </row>
    <row r="219" spans="1:11">
      <c r="A219" s="1" t="s">
        <v>703</v>
      </c>
      <c r="B219" s="10" t="s">
        <v>704</v>
      </c>
      <c r="C219" s="24" t="str">
        <f>VLOOKUP(B219,Indicator!$A$2:$F$769,5,FALSE)</f>
        <v>Duration of compulsory education in years</v>
      </c>
      <c r="D219" s="15" t="str">
        <f>VLOOKUP(B219,Indicator!$A$2:$F$769,6,FALSE)</f>
        <v>EDUNF_COMP_YR</v>
      </c>
      <c r="E219" s="1">
        <f>VLOOKUP(H219,Source!$A$2:$G$510,7,FALSE)</f>
        <v>2023</v>
      </c>
      <c r="F219" s="1" t="s">
        <v>59</v>
      </c>
      <c r="G219" s="1" t="str">
        <f>VLOOKUP(F219,Value_type!$A$2:$I$107,3,FALSE)</f>
        <v>YR</v>
      </c>
      <c r="H219" s="1" t="s">
        <v>705</v>
      </c>
      <c r="I219" s="15" t="str">
        <f>VLOOKUP(H219,Source!$A$2:$G$472,3,FALSE)</f>
        <v>BDDS_UIS: EDUNF_COMP_YR</v>
      </c>
      <c r="K219" s="1"/>
    </row>
    <row r="220" spans="1:11">
      <c r="A220" s="1" t="s">
        <v>706</v>
      </c>
      <c r="B220" s="10" t="s">
        <v>707</v>
      </c>
      <c r="C220" s="24" t="str">
        <f>VLOOKUP(B220,Indicator!$A$2:$F$769,5,FALSE)</f>
        <v>Participation in early childhood education (% of children aged 3 years to starting age of compulsory primary education)</v>
      </c>
      <c r="D220" s="15" t="str">
        <f>VLOOKUP(B220,Indicator!$A$2:$F$769,6,FALSE)</f>
        <v>EDU_ECEC_PART</v>
      </c>
      <c r="E220" s="1">
        <f>VLOOKUP(H220,Source!$A$2:$G$510,7,FALSE)</f>
        <v>2021</v>
      </c>
      <c r="F220" s="1" t="s">
        <v>93</v>
      </c>
      <c r="G220" s="1" t="str">
        <f>VLOOKUP(F220,Value_type!$A$2:$I$107,3,FALSE)</f>
        <v>PCNT</v>
      </c>
      <c r="H220" s="1" t="s">
        <v>708</v>
      </c>
      <c r="I220" s="15" t="str">
        <f>VLOOKUP(H220,Source!$A$2:$G$472,3,FALSE)</f>
        <v>ESTAT: EDU_ECEC_PART</v>
      </c>
      <c r="K220" s="1"/>
    </row>
    <row r="221" spans="1:11">
      <c r="A221" s="1" t="s">
        <v>709</v>
      </c>
      <c r="B221" s="10" t="s">
        <v>710</v>
      </c>
      <c r="C221" s="24" t="str">
        <f>VLOOKUP(B221,Indicator!$A$2:$F$769,5,FALSE)</f>
        <v>Adjusted net attendance rate for children of primary school age</v>
      </c>
      <c r="D221" s="15" t="str">
        <f>VLOOKUP(B221,Indicator!$A$2:$F$769,6,FALSE)</f>
        <v>ED_ANAR_L1</v>
      </c>
      <c r="E221" s="1">
        <f>VLOOKUP(H221,Source!$A$2:$G$510,7,FALSE)</f>
        <v>2021</v>
      </c>
      <c r="F221" s="1" t="s">
        <v>110</v>
      </c>
      <c r="G221" s="1" t="str">
        <f>VLOOKUP(F221,Value_type!$A$2:$I$107,3,FALSE)</f>
        <v>PCNT</v>
      </c>
      <c r="H221" s="1" t="s">
        <v>711</v>
      </c>
      <c r="I221" s="15" t="str">
        <f>VLOOKUP(H221,Source!$A$2:$G$472,3,FALSE)</f>
        <v>Helix: ED_ANAR_L1</v>
      </c>
      <c r="K221" s="1"/>
    </row>
    <row r="222" spans="1:11">
      <c r="A222" s="1" t="s">
        <v>712</v>
      </c>
      <c r="B222" s="10" t="s">
        <v>713</v>
      </c>
      <c r="C222" s="24" t="str">
        <f>VLOOKUP(B222,Indicator!$A$2:$F$769,5,FALSE)</f>
        <v>Adjusted net attendance rate for adolescents of lower secondary school age</v>
      </c>
      <c r="D222" s="15" t="str">
        <f>VLOOKUP(B222,Indicator!$A$2:$F$769,6,FALSE)</f>
        <v>ED_ANAR_L2</v>
      </c>
      <c r="E222" s="1">
        <f>VLOOKUP(H222,Source!$A$2:$G$510,7,FALSE)</f>
        <v>2021</v>
      </c>
      <c r="F222" s="1" t="s">
        <v>110</v>
      </c>
      <c r="G222" s="1" t="str">
        <f>VLOOKUP(F222,Value_type!$A$2:$I$107,3,FALSE)</f>
        <v>PCNT</v>
      </c>
      <c r="H222" s="1" t="s">
        <v>714</v>
      </c>
      <c r="I222" s="15" t="str">
        <f>VLOOKUP(H222,Source!$A$2:$G$472,3,FALSE)</f>
        <v>Helix: ED_ANAR_L2</v>
      </c>
      <c r="K222" s="1"/>
    </row>
    <row r="223" spans="1:11">
      <c r="A223" s="1" t="s">
        <v>715</v>
      </c>
      <c r="B223" s="10" t="s">
        <v>716</v>
      </c>
      <c r="C223" s="24" t="str">
        <f>VLOOKUP(B223,Indicator!$A$2:$F$769,5,FALSE)</f>
        <v>Adjusted net attendance rate for youth of upper secondary school age</v>
      </c>
      <c r="D223" s="15" t="str">
        <f>VLOOKUP(B223,Indicator!$A$2:$F$769,6,FALSE)</f>
        <v>ED_ANAR_L3</v>
      </c>
      <c r="E223" s="1">
        <f>VLOOKUP(H223,Source!$A$2:$G$510,7,FALSE)</f>
        <v>2021</v>
      </c>
      <c r="F223" s="1" t="s">
        <v>110</v>
      </c>
      <c r="G223" s="1" t="str">
        <f>VLOOKUP(F223,Value_type!$A$2:$I$107,3,FALSE)</f>
        <v>PCNT</v>
      </c>
      <c r="H223" s="1" t="s">
        <v>717</v>
      </c>
      <c r="I223" s="15" t="str">
        <f>VLOOKUP(H223,Source!$A$2:$G$472,3,FALSE)</f>
        <v>Helix: ED_ANAR_L3</v>
      </c>
      <c r="K223" s="1"/>
    </row>
    <row r="224" spans="1:11">
      <c r="A224" s="1" t="s">
        <v>718</v>
      </c>
      <c r="B224" s="10" t="s">
        <v>719</v>
      </c>
      <c r="C224" s="24" t="str">
        <f>VLOOKUP(B224,Indicator!$A$2:$F$769,5,FALSE)</f>
        <v>Percentage of primary schools with access to the internet for pedagogical purposes - SDG 4.a.1</v>
      </c>
      <c r="D224" s="15" t="str">
        <f>VLOOKUP(B224,Indicator!$A$2:$F$769,6,FALSE)</f>
        <v>EDU_SE_ACS_INTNT_L1</v>
      </c>
      <c r="E224" s="1">
        <f>VLOOKUP(H224,Source!$A$2:$G$510,7,FALSE)</f>
        <v>2021</v>
      </c>
      <c r="F224" s="1" t="s">
        <v>17</v>
      </c>
      <c r="G224" s="1" t="str">
        <f>VLOOKUP(F224,Value_type!$A$2:$I$107,3,FALSE)</f>
        <v>PCNT</v>
      </c>
      <c r="H224" s="1" t="s">
        <v>720</v>
      </c>
      <c r="I224" s="15" t="str">
        <f>VLOOKUP(H224,Source!$A$2:$G$472,3,FALSE)</f>
        <v>SDG: SE_ACS_INTNT</v>
      </c>
      <c r="K224" s="1"/>
    </row>
    <row r="225" spans="1:11">
      <c r="A225" s="1" t="s">
        <v>721</v>
      </c>
      <c r="B225" s="10" t="s">
        <v>722</v>
      </c>
      <c r="C225" s="24" t="str">
        <f>VLOOKUP(B225,Indicator!$A$2:$F$769,5,FALSE)</f>
        <v>Percentage of lower secondary schools with access to the internet for pedagogical purposes - SDG 4.a.1</v>
      </c>
      <c r="D225" s="15" t="str">
        <f>VLOOKUP(B225,Indicator!$A$2:$F$769,6,FALSE)</f>
        <v>EDU_SE_ACS_INTNT_L2</v>
      </c>
      <c r="E225" s="1">
        <f>VLOOKUP(H225,Source!$A$2:$G$510,7,FALSE)</f>
        <v>2021</v>
      </c>
      <c r="F225" s="1" t="s">
        <v>17</v>
      </c>
      <c r="G225" s="1" t="str">
        <f>VLOOKUP(F225,Value_type!$A$2:$I$107,3,FALSE)</f>
        <v>PCNT</v>
      </c>
      <c r="H225" s="1" t="s">
        <v>723</v>
      </c>
      <c r="I225" s="15" t="str">
        <f>VLOOKUP(H225,Source!$A$2:$G$472,3,FALSE)</f>
        <v>SDG: SE_ACS_INTNT</v>
      </c>
      <c r="K225" s="1"/>
    </row>
    <row r="226" spans="1:11">
      <c r="A226" s="1" t="s">
        <v>724</v>
      </c>
      <c r="B226" s="10" t="s">
        <v>725</v>
      </c>
      <c r="C226" s="24" t="str">
        <f>VLOOKUP(B226,Indicator!$A$2:$F$769,5,FALSE)</f>
        <v>Percentage of upper secondary schools with access to the internet for pedagogical purposes - SDG 4.a.1</v>
      </c>
      <c r="D226" s="15" t="str">
        <f>VLOOKUP(B226,Indicator!$A$2:$F$769,6,FALSE)</f>
        <v>EDU_SE_ACS_INTNT_L3</v>
      </c>
      <c r="E226" s="1">
        <f>VLOOKUP(H226,Source!$A$2:$G$510,7,FALSE)</f>
        <v>2021</v>
      </c>
      <c r="F226" s="1" t="s">
        <v>17</v>
      </c>
      <c r="G226" s="1" t="str">
        <f>VLOOKUP(F226,Value_type!$A$2:$I$107,3,FALSE)</f>
        <v>PCNT</v>
      </c>
      <c r="H226" s="1" t="s">
        <v>726</v>
      </c>
      <c r="I226" s="15" t="str">
        <f>VLOOKUP(H226,Source!$A$2:$G$472,3,FALSE)</f>
        <v>SDG: SE_ACS_INTNT</v>
      </c>
      <c r="K226" s="1"/>
    </row>
    <row r="227" spans="1:11">
      <c r="A227" s="1" t="s">
        <v>727</v>
      </c>
      <c r="B227" s="10" t="s">
        <v>728</v>
      </c>
      <c r="C227" s="24" t="str">
        <f>VLOOKUP(B227,Indicator!$A$2:$F$769,5,FALSE)</f>
        <v>Percentage of primary schools with access to computers for pedagogical purposes - SDG 4.a.1</v>
      </c>
      <c r="D227" s="15" t="str">
        <f>VLOOKUP(B227,Indicator!$A$2:$F$769,6,FALSE)</f>
        <v>EDU_SE_ACS_CMPTR_L1</v>
      </c>
      <c r="E227" s="1">
        <f>VLOOKUP(H227,Source!$A$2:$G$510,7,FALSE)</f>
        <v>2021</v>
      </c>
      <c r="F227" s="1" t="s">
        <v>17</v>
      </c>
      <c r="G227" s="1" t="str">
        <f>VLOOKUP(F227,Value_type!$A$2:$I$107,3,FALSE)</f>
        <v>PCNT</v>
      </c>
      <c r="H227" s="1" t="s">
        <v>729</v>
      </c>
      <c r="I227" s="15" t="str">
        <f>VLOOKUP(H227,Source!$A$2:$G$472,3,FALSE)</f>
        <v>SDG: SE_ACS_CMPTR</v>
      </c>
      <c r="K227" s="1"/>
    </row>
    <row r="228" spans="1:11">
      <c r="A228" s="1" t="s">
        <v>730</v>
      </c>
      <c r="B228" s="10" t="s">
        <v>731</v>
      </c>
      <c r="C228" s="24" t="str">
        <f>VLOOKUP(B228,Indicator!$A$2:$F$769,5,FALSE)</f>
        <v>Percentage of lower secondary schools with access to computers for pedagogical purposes - SDG 4.a.1</v>
      </c>
      <c r="D228" s="15" t="str">
        <f>VLOOKUP(B228,Indicator!$A$2:$F$769,6,FALSE)</f>
        <v>EDU_SE_ACS_CMPTR_L2</v>
      </c>
      <c r="E228" s="1">
        <f>VLOOKUP(H228,Source!$A$2:$G$510,7,FALSE)</f>
        <v>2021</v>
      </c>
      <c r="F228" s="1" t="s">
        <v>17</v>
      </c>
      <c r="G228" s="1" t="str">
        <f>VLOOKUP(F228,Value_type!$A$2:$I$107,3,FALSE)</f>
        <v>PCNT</v>
      </c>
      <c r="H228" s="1" t="s">
        <v>732</v>
      </c>
      <c r="I228" s="15" t="str">
        <f>VLOOKUP(H228,Source!$A$2:$G$472,3,FALSE)</f>
        <v>SDG: SE_ACS_CMPTR</v>
      </c>
      <c r="K228" s="1"/>
    </row>
    <row r="229" spans="1:11">
      <c r="A229" s="1" t="s">
        <v>733</v>
      </c>
      <c r="B229" s="10" t="s">
        <v>734</v>
      </c>
      <c r="C229" s="24" t="str">
        <f>VLOOKUP(B229,Indicator!$A$2:$F$769,5,FALSE)</f>
        <v>Percentage of upper secondary schools with access to computers for pedagogical purposes - SDG 4.a.1</v>
      </c>
      <c r="D229" s="15" t="str">
        <f>VLOOKUP(B229,Indicator!$A$2:$F$769,6,FALSE)</f>
        <v>EDU_SE_ACS_CMPTR_L3</v>
      </c>
      <c r="E229" s="1">
        <f>VLOOKUP(H229,Source!$A$2:$G$510,7,FALSE)</f>
        <v>2021</v>
      </c>
      <c r="F229" s="1" t="s">
        <v>17</v>
      </c>
      <c r="G229" s="1" t="str">
        <f>VLOOKUP(F229,Value_type!$A$2:$I$107,3,FALSE)</f>
        <v>PCNT</v>
      </c>
      <c r="H229" s="1" t="s">
        <v>735</v>
      </c>
      <c r="I229" s="15" t="str">
        <f>VLOOKUP(H229,Source!$A$2:$G$472,3,FALSE)</f>
        <v>SDG: SE_ACS_CMPTR</v>
      </c>
      <c r="K229" s="1"/>
    </row>
    <row r="230" spans="1:11">
      <c r="A230" s="1" t="s">
        <v>736</v>
      </c>
      <c r="B230" s="10" t="s">
        <v>737</v>
      </c>
      <c r="C230" s="24" t="str">
        <f>VLOOKUP(B230,Indicator!$A$2:$F$769,5,FALSE)</f>
        <v>Percentage of primary schools with access to electricity - SDG 4.a.1</v>
      </c>
      <c r="D230" s="15" t="str">
        <f>VLOOKUP(B230,Indicator!$A$2:$F$769,6,FALSE)</f>
        <v>EDU_SE_ACS_ELECT_L1</v>
      </c>
      <c r="E230" s="1">
        <f>VLOOKUP(H230,Source!$A$2:$G$510,7,FALSE)</f>
        <v>2021</v>
      </c>
      <c r="F230" s="1" t="s">
        <v>17</v>
      </c>
      <c r="G230" s="1" t="str">
        <f>VLOOKUP(F230,Value_type!$A$2:$I$107,3,FALSE)</f>
        <v>PCNT</v>
      </c>
      <c r="H230" s="1" t="s">
        <v>738</v>
      </c>
      <c r="I230" s="15" t="str">
        <f>VLOOKUP(H230,Source!$A$2:$G$472,3,FALSE)</f>
        <v>SDG: SE_ACS_ELECT</v>
      </c>
      <c r="K230" s="1"/>
    </row>
    <row r="231" spans="1:11">
      <c r="A231" s="1" t="s">
        <v>739</v>
      </c>
      <c r="B231" s="10" t="s">
        <v>740</v>
      </c>
      <c r="C231" s="24" t="str">
        <f>VLOOKUP(B231,Indicator!$A$2:$F$769,5,FALSE)</f>
        <v>Percentage of lower secondary schools with access to electricity - SDG 4.a.1</v>
      </c>
      <c r="D231" s="15" t="str">
        <f>VLOOKUP(B231,Indicator!$A$2:$F$769,6,FALSE)</f>
        <v>EDU_SE_ACS_ELECT_L2</v>
      </c>
      <c r="E231" s="1">
        <f>VLOOKUP(H231,Source!$A$2:$G$510,7,FALSE)</f>
        <v>2021</v>
      </c>
      <c r="F231" s="1" t="s">
        <v>17</v>
      </c>
      <c r="G231" s="1" t="str">
        <f>VLOOKUP(F231,Value_type!$A$2:$I$107,3,FALSE)</f>
        <v>PCNT</v>
      </c>
      <c r="H231" s="1" t="s">
        <v>741</v>
      </c>
      <c r="I231" s="15" t="str">
        <f>VLOOKUP(H231,Source!$A$2:$G$472,3,FALSE)</f>
        <v>SDG: SE_ACS_ELECT</v>
      </c>
      <c r="K231" s="1"/>
    </row>
    <row r="232" spans="1:11">
      <c r="A232" s="1" t="s">
        <v>742</v>
      </c>
      <c r="B232" s="10" t="s">
        <v>743</v>
      </c>
      <c r="C232" s="24" t="str">
        <f>VLOOKUP(B232,Indicator!$A$2:$F$769,5,FALSE)</f>
        <v>Percentage of upper secondary schools with access to electricity - SDG 4.a.1</v>
      </c>
      <c r="D232" s="15" t="str">
        <f>VLOOKUP(B232,Indicator!$A$2:$F$769,6,FALSE)</f>
        <v>EDU_SE_ACS_ELECT_L3</v>
      </c>
      <c r="E232" s="1">
        <f>VLOOKUP(H232,Source!$A$2:$G$510,7,FALSE)</f>
        <v>2021</v>
      </c>
      <c r="F232" s="1" t="s">
        <v>17</v>
      </c>
      <c r="G232" s="1" t="str">
        <f>VLOOKUP(F232,Value_type!$A$2:$I$107,3,FALSE)</f>
        <v>PCNT</v>
      </c>
      <c r="H232" s="1" t="s">
        <v>744</v>
      </c>
      <c r="I232" s="15" t="str">
        <f>VLOOKUP(H232,Source!$A$2:$G$472,3,FALSE)</f>
        <v>SDG: SE_ACS_ELECT</v>
      </c>
      <c r="K232" s="1"/>
    </row>
    <row r="233" spans="1:11">
      <c r="A233" s="1" t="s">
        <v>745</v>
      </c>
      <c r="B233" s="10" t="s">
        <v>746</v>
      </c>
      <c r="C233" s="24" t="str">
        <f>VLOOKUP(B233,Indicator!$A$2:$F$769,5,FALSE)</f>
        <v>Adjusted gender parity index for students at the end of primary education achieving a minimum proficiency level in reading - SDG 4.5.1</v>
      </c>
      <c r="D233" s="15" t="str">
        <f>VLOOKUP(B233,Indicator!$A$2:$F$769,6,FALSE)</f>
        <v>EDU_SE_TOT_GPI_L1_REA</v>
      </c>
      <c r="E233" s="1">
        <f>VLOOKUP(H233,Source!$A$2:$G$510,7,FALSE)</f>
        <v>2021</v>
      </c>
      <c r="F233" s="1" t="s">
        <v>747</v>
      </c>
      <c r="G233" s="1" t="str">
        <f>VLOOKUP(F233,Value_type!$A$2:$I$107,3,FALSE)</f>
        <v>IDX</v>
      </c>
      <c r="H233" s="1" t="s">
        <v>748</v>
      </c>
      <c r="I233" s="15" t="str">
        <f>VLOOKUP(H233,Source!$A$2:$G$472,3,FALSE)</f>
        <v>SDG: SE_TOT_GPI</v>
      </c>
      <c r="K233" s="1"/>
    </row>
    <row r="234" spans="1:11">
      <c r="A234" s="1" t="s">
        <v>749</v>
      </c>
      <c r="B234" s="10" t="s">
        <v>750</v>
      </c>
      <c r="C234" s="24" t="str">
        <f>VLOOKUP(B234,Indicator!$A$2:$F$769,5,FALSE)</f>
        <v>Adjusted gender parity index for students at the end of lower secondary education achieving a minimum proficiency level in reading - SDG 4.5.1</v>
      </c>
      <c r="D234" s="15" t="str">
        <f>VLOOKUP(B234,Indicator!$A$2:$F$769,6,FALSE)</f>
        <v>EDU_SE_TOT_GPI_L2_REA</v>
      </c>
      <c r="E234" s="1">
        <f>VLOOKUP(H234,Source!$A$2:$G$510,7,FALSE)</f>
        <v>2021</v>
      </c>
      <c r="F234" s="1" t="s">
        <v>747</v>
      </c>
      <c r="G234" s="1" t="str">
        <f>VLOOKUP(F234,Value_type!$A$2:$I$107,3,FALSE)</f>
        <v>IDX</v>
      </c>
      <c r="H234" s="1" t="s">
        <v>751</v>
      </c>
      <c r="I234" s="15" t="str">
        <f>VLOOKUP(H234,Source!$A$2:$G$472,3,FALSE)</f>
        <v>SDG: SE_TOT_GPI</v>
      </c>
      <c r="K234" s="1"/>
    </row>
    <row r="235" spans="1:11">
      <c r="A235" s="1" t="s">
        <v>752</v>
      </c>
      <c r="B235" s="10" t="s">
        <v>753</v>
      </c>
      <c r="C235" s="24" t="str">
        <f>VLOOKUP(B235,Indicator!$A$2:$F$769,5,FALSE)</f>
        <v>Adjusted gender parity index for students at the end of primary education achieving a minimum proficiency level in mathematics - SDG 4.5.1</v>
      </c>
      <c r="D235" s="15" t="str">
        <f>VLOOKUP(B235,Indicator!$A$2:$F$769,6,FALSE)</f>
        <v>EDU_SE_TOT_GPI_L1_MAT</v>
      </c>
      <c r="E235" s="1">
        <f>VLOOKUP(H235,Source!$A$2:$G$510,7,FALSE)</f>
        <v>2021</v>
      </c>
      <c r="F235" s="1" t="s">
        <v>747</v>
      </c>
      <c r="G235" s="1" t="str">
        <f>VLOOKUP(F235,Value_type!$A$2:$I$107,3,FALSE)</f>
        <v>IDX</v>
      </c>
      <c r="H235" s="1" t="s">
        <v>754</v>
      </c>
      <c r="I235" s="15" t="str">
        <f>VLOOKUP(H235,Source!$A$2:$G$472,3,FALSE)</f>
        <v>SDG: SE_TOT_GPI</v>
      </c>
      <c r="K235" s="1"/>
    </row>
    <row r="236" spans="1:11">
      <c r="A236" s="1" t="s">
        <v>755</v>
      </c>
      <c r="B236" s="10" t="s">
        <v>756</v>
      </c>
      <c r="C236" s="24" t="str">
        <f>VLOOKUP(B236,Indicator!$A$2:$F$769,5,FALSE)</f>
        <v>Adjusted gender parity index for students at the end of lower secondary education achieving a minimum proficiency level in mathematics - SDG 4.5.1</v>
      </c>
      <c r="D236" s="15" t="str">
        <f>VLOOKUP(B236,Indicator!$A$2:$F$769,6,FALSE)</f>
        <v>EDU_SE_TOT_GPI_L2_MAT</v>
      </c>
      <c r="E236" s="1">
        <f>VLOOKUP(H236,Source!$A$2:$G$510,7,FALSE)</f>
        <v>2021</v>
      </c>
      <c r="F236" s="1" t="s">
        <v>747</v>
      </c>
      <c r="G236" s="1" t="str">
        <f>VLOOKUP(F236,Value_type!$A$2:$I$107,3,FALSE)</f>
        <v>IDX</v>
      </c>
      <c r="H236" s="1" t="s">
        <v>757</v>
      </c>
      <c r="I236" s="15" t="str">
        <f>VLOOKUP(H236,Source!$A$2:$G$472,3,FALSE)</f>
        <v>SDG: SE_TOT_GPI</v>
      </c>
      <c r="K236" s="1"/>
    </row>
    <row r="237" spans="1:11">
      <c r="A237" s="1" t="s">
        <v>758</v>
      </c>
      <c r="B237" s="10" t="s">
        <v>759</v>
      </c>
      <c r="C237" s="24" t="str">
        <f>VLOOKUP(B237,Indicator!$A$2:$F$769,5,FALSE)</f>
        <v>Adjusted gender parity index for achieving at least a fixed level of proficiency in functional literacy skills - SDG 4.5.1</v>
      </c>
      <c r="D237" s="15" t="str">
        <f>VLOOKUP(B237,Indicator!$A$2:$F$769,6,FALSE)</f>
        <v>EDU_SE_TOT_GPI_FS_LIT</v>
      </c>
      <c r="E237" s="1">
        <f>VLOOKUP(H237,Source!$A$2:$G$510,7,FALSE)</f>
        <v>2021</v>
      </c>
      <c r="F237" s="1" t="s">
        <v>747</v>
      </c>
      <c r="G237" s="1" t="str">
        <f>VLOOKUP(F237,Value_type!$A$2:$I$107,3,FALSE)</f>
        <v>IDX</v>
      </c>
      <c r="H237" s="1" t="s">
        <v>760</v>
      </c>
      <c r="I237" s="15" t="str">
        <f>VLOOKUP(H237,Source!$A$2:$G$472,3,FALSE)</f>
        <v>SDG: SE_TOT_GPI_FS</v>
      </c>
      <c r="K237" s="1"/>
    </row>
    <row r="238" spans="1:11">
      <c r="A238" s="1" t="s">
        <v>761</v>
      </c>
      <c r="B238" s="10" t="s">
        <v>762</v>
      </c>
      <c r="C238" s="24" t="str">
        <f>VLOOKUP(B238,Indicator!$A$2:$F$769,5,FALSE)</f>
        <v>Adjusted gender parity index for achieving at least a fixed level of proficiency in functional numeracy skills - SDG 4.5.1</v>
      </c>
      <c r="D238" s="15" t="str">
        <f>VLOOKUP(B238,Indicator!$A$2:$F$769,6,FALSE)</f>
        <v>EDU_SE_TOT_GPI_FS_NUM</v>
      </c>
      <c r="E238" s="1">
        <f>VLOOKUP(H238,Source!$A$2:$G$510,7,FALSE)</f>
        <v>2021</v>
      </c>
      <c r="F238" s="1" t="s">
        <v>747</v>
      </c>
      <c r="G238" s="1" t="str">
        <f>VLOOKUP(F238,Value_type!$A$2:$I$107,3,FALSE)</f>
        <v>IDX</v>
      </c>
      <c r="H238" s="1" t="s">
        <v>763</v>
      </c>
      <c r="I238" s="15" t="str">
        <f>VLOOKUP(H238,Source!$A$2:$G$472,3,FALSE)</f>
        <v>SDG: SE_TOT_GPI_FS</v>
      </c>
      <c r="K238" s="1"/>
    </row>
    <row r="239" spans="1:11">
      <c r="A239" s="1" t="s">
        <v>764</v>
      </c>
      <c r="B239" s="10" t="s">
        <v>765</v>
      </c>
      <c r="C239" s="24" t="str">
        <f>VLOOKUP(B239,Indicator!$A$2:$F$769,5,FALSE)</f>
        <v>Adjusted gender parity index for primary education completion rate - SDG 4.5.1</v>
      </c>
      <c r="D239" s="15" t="str">
        <f>VLOOKUP(B239,Indicator!$A$2:$F$769,6,FALSE)</f>
        <v>EDU_SE_AGP_CPRA_L1</v>
      </c>
      <c r="E239" s="1">
        <f>VLOOKUP(H239,Source!$A$2:$G$510,7,FALSE)</f>
        <v>2021</v>
      </c>
      <c r="F239" s="1" t="s">
        <v>747</v>
      </c>
      <c r="G239" s="1" t="str">
        <f>VLOOKUP(F239,Value_type!$A$2:$I$107,3,FALSE)</f>
        <v>IDX</v>
      </c>
      <c r="H239" s="1" t="s">
        <v>766</v>
      </c>
      <c r="I239" s="15" t="str">
        <f>VLOOKUP(H239,Source!$A$2:$G$472,3,FALSE)</f>
        <v>SDG: SE_AGP_CPRA</v>
      </c>
      <c r="K239" s="1"/>
    </row>
    <row r="240" spans="1:11">
      <c r="A240" s="1" t="s">
        <v>767</v>
      </c>
      <c r="B240" s="10" t="s">
        <v>768</v>
      </c>
      <c r="C240" s="24" t="str">
        <f>VLOOKUP(B240,Indicator!$A$2:$F$769,5,FALSE)</f>
        <v>Adjusted gender parity index for lower secondary education completion rate - SDG 4.5.1</v>
      </c>
      <c r="D240" s="15" t="str">
        <f>VLOOKUP(B240,Indicator!$A$2:$F$769,6,FALSE)</f>
        <v>EDU_SE_AGP_CPRA_L2</v>
      </c>
      <c r="E240" s="1">
        <f>VLOOKUP(H240,Source!$A$2:$G$510,7,FALSE)</f>
        <v>2021</v>
      </c>
      <c r="F240" s="1" t="s">
        <v>747</v>
      </c>
      <c r="G240" s="1" t="str">
        <f>VLOOKUP(F240,Value_type!$A$2:$I$107,3,FALSE)</f>
        <v>IDX</v>
      </c>
      <c r="H240" s="1" t="s">
        <v>769</v>
      </c>
      <c r="I240" s="15" t="str">
        <f>VLOOKUP(H240,Source!$A$2:$G$472,3,FALSE)</f>
        <v>SDG: SE_AGP_CPRA</v>
      </c>
      <c r="K240" s="1"/>
    </row>
    <row r="241" spans="1:11">
      <c r="A241" s="1" t="s">
        <v>770</v>
      </c>
      <c r="B241" s="10" t="s">
        <v>771</v>
      </c>
      <c r="C241" s="24" t="str">
        <f>VLOOKUP(B241,Indicator!$A$2:$F$769,5,FALSE)</f>
        <v>Adjusted gender parity index for upper secondary education completion rate - SDG 4.5.1</v>
      </c>
      <c r="D241" s="15" t="str">
        <f>VLOOKUP(B241,Indicator!$A$2:$F$769,6,FALSE)</f>
        <v>EDU_SE_AGP_CPRA_L3</v>
      </c>
      <c r="E241" s="1">
        <f>VLOOKUP(H241,Source!$A$2:$G$510,7,FALSE)</f>
        <v>2021</v>
      </c>
      <c r="F241" s="1" t="s">
        <v>747</v>
      </c>
      <c r="G241" s="1" t="str">
        <f>VLOOKUP(F241,Value_type!$A$2:$I$107,3,FALSE)</f>
        <v>IDX</v>
      </c>
      <c r="H241" s="1" t="s">
        <v>772</v>
      </c>
      <c r="I241" s="15" t="str">
        <f>VLOOKUP(H241,Source!$A$2:$G$472,3,FALSE)</f>
        <v>SDG: SE_AGP_CPRA</v>
      </c>
      <c r="K241" s="1"/>
    </row>
    <row r="242" spans="1:11">
      <c r="A242" s="1" t="s">
        <v>773</v>
      </c>
      <c r="B242" s="10" t="s">
        <v>774</v>
      </c>
      <c r="C242" s="24" t="str">
        <f>VLOOKUP(B242,Indicator!$A$2:$F$769,5,FALSE)</f>
        <v>Adjusted gender parity index for participation rate of youth and adults in formal and non-formal education and training in the previous 12 months - SDG 4.5.1</v>
      </c>
      <c r="D242" s="15" t="str">
        <f>VLOOKUP(B242,Indicator!$A$2:$F$769,6,FALSE)</f>
        <v>EDU_SE_GPI_PART</v>
      </c>
      <c r="E242" s="1">
        <f>VLOOKUP(H242,Source!$A$2:$G$510,7,FALSE)</f>
        <v>2021</v>
      </c>
      <c r="F242" s="1" t="s">
        <v>747</v>
      </c>
      <c r="G242" s="1" t="str">
        <f>VLOOKUP(F242,Value_type!$A$2:$I$107,3,FALSE)</f>
        <v>IDX</v>
      </c>
      <c r="H242" s="1" t="s">
        <v>775</v>
      </c>
      <c r="I242" s="15" t="str">
        <f>VLOOKUP(H242,Source!$A$2:$G$472,3,FALSE)</f>
        <v>SDG: SE_GPI_PART</v>
      </c>
      <c r="K242" s="1"/>
    </row>
    <row r="243" spans="1:11">
      <c r="A243" s="1" t="s">
        <v>776</v>
      </c>
      <c r="B243" s="10" t="s">
        <v>777</v>
      </c>
      <c r="C243" s="24" t="str">
        <f>VLOOKUP(B243,Indicator!$A$2:$F$769,5,FALSE)</f>
        <v>Adjusted gender parity index for participation rate in organized learning (one year before the official primary entry age) - SDG 4.5.1</v>
      </c>
      <c r="D243" s="15" t="str">
        <f>VLOOKUP(B243,Indicator!$A$2:$F$769,6,FALSE)</f>
        <v>EDU_SE_GPI_PTNPRE</v>
      </c>
      <c r="E243" s="1">
        <f>VLOOKUP(H243,Source!$A$2:$G$510,7,FALSE)</f>
        <v>2021</v>
      </c>
      <c r="F243" s="1" t="s">
        <v>747</v>
      </c>
      <c r="G243" s="1" t="str">
        <f>VLOOKUP(F243,Value_type!$A$2:$I$107,3,FALSE)</f>
        <v>IDX</v>
      </c>
      <c r="H243" s="1" t="s">
        <v>778</v>
      </c>
      <c r="I243" s="15" t="str">
        <f>VLOOKUP(H243,Source!$A$2:$G$472,3,FALSE)</f>
        <v>SDG: SE_GPI_PTNPRE</v>
      </c>
      <c r="K243" s="1"/>
    </row>
    <row r="244" spans="1:11">
      <c r="A244" s="1" t="s">
        <v>779</v>
      </c>
      <c r="B244" s="10" t="s">
        <v>780</v>
      </c>
      <c r="C244" s="24" t="str">
        <f>VLOOKUP(B244,Indicator!$A$2:$F$769,5,FALSE)</f>
        <v>Adjusted gender parity index for the proportion of qualified teachers in pre-primary education - SDG 4.5.1</v>
      </c>
      <c r="D244" s="15" t="str">
        <f>VLOOKUP(B244,Indicator!$A$2:$F$769,6,FALSE)</f>
        <v>EDU_SE_GPI_TCAQ_L02</v>
      </c>
      <c r="E244" s="1">
        <f>VLOOKUP(H244,Source!$A$2:$G$510,7,FALSE)</f>
        <v>2021</v>
      </c>
      <c r="F244" s="1" t="s">
        <v>747</v>
      </c>
      <c r="G244" s="1" t="str">
        <f>VLOOKUP(F244,Value_type!$A$2:$I$107,3,FALSE)</f>
        <v>IDX</v>
      </c>
      <c r="H244" s="1" t="s">
        <v>781</v>
      </c>
      <c r="I244" s="15" t="str">
        <f>VLOOKUP(H244,Source!$A$2:$G$472,3,FALSE)</f>
        <v>SDG: SE_GPI_TCAQ</v>
      </c>
      <c r="K244" s="1"/>
    </row>
    <row r="245" spans="1:11">
      <c r="A245" s="1" t="s">
        <v>782</v>
      </c>
      <c r="B245" s="10" t="s">
        <v>783</v>
      </c>
      <c r="C245" s="24" t="str">
        <f>VLOOKUP(B245,Indicator!$A$2:$F$769,5,FALSE)</f>
        <v>Adjusted gender parity index for the proportion of qualified teachers in primary education - SDG 4.5.1</v>
      </c>
      <c r="D245" s="15" t="str">
        <f>VLOOKUP(B245,Indicator!$A$2:$F$769,6,FALSE)</f>
        <v>EDU_SE_GPI_TCAQ_L1</v>
      </c>
      <c r="E245" s="1">
        <f>VLOOKUP(H245,Source!$A$2:$G$510,7,FALSE)</f>
        <v>2021</v>
      </c>
      <c r="F245" s="1" t="s">
        <v>747</v>
      </c>
      <c r="G245" s="1" t="str">
        <f>VLOOKUP(F245,Value_type!$A$2:$I$107,3,FALSE)</f>
        <v>IDX</v>
      </c>
      <c r="H245" s="1" t="s">
        <v>784</v>
      </c>
      <c r="I245" s="15" t="str">
        <f>VLOOKUP(H245,Source!$A$2:$G$472,3,FALSE)</f>
        <v>SDG: SE_GPI_TCAQ</v>
      </c>
      <c r="K245" s="1"/>
    </row>
    <row r="246" spans="1:11">
      <c r="A246" s="1" t="s">
        <v>785</v>
      </c>
      <c r="B246" s="10" t="s">
        <v>786</v>
      </c>
      <c r="C246" s="24" t="str">
        <f>VLOOKUP(B246,Indicator!$A$2:$F$769,5,FALSE)</f>
        <v>Adjusted gender parity index for the proportion of qualified teachers in lower secondary education - SDG 4.5.1</v>
      </c>
      <c r="D246" s="15" t="str">
        <f>VLOOKUP(B246,Indicator!$A$2:$F$769,6,FALSE)</f>
        <v>EDU_SE_GPI_TCAQ_L2</v>
      </c>
      <c r="E246" s="1">
        <f>VLOOKUP(H246,Source!$A$2:$G$510,7,FALSE)</f>
        <v>2021</v>
      </c>
      <c r="F246" s="1" t="s">
        <v>747</v>
      </c>
      <c r="G246" s="1" t="str">
        <f>VLOOKUP(F246,Value_type!$A$2:$I$107,3,FALSE)</f>
        <v>IDX</v>
      </c>
      <c r="H246" s="1" t="s">
        <v>787</v>
      </c>
      <c r="I246" s="15" t="str">
        <f>VLOOKUP(H246,Source!$A$2:$G$472,3,FALSE)</f>
        <v>SDG: SE_GPI_TCAQ</v>
      </c>
      <c r="K246" s="1"/>
    </row>
    <row r="247" spans="1:11">
      <c r="A247" s="1" t="s">
        <v>788</v>
      </c>
      <c r="B247" s="10" t="s">
        <v>789</v>
      </c>
      <c r="C247" s="24" t="str">
        <f>VLOOKUP(B247,Indicator!$A$2:$F$769,5,FALSE)</f>
        <v>Adjusted gender parity index for the proportion of qualified teachers in upper secondary education - SDG 4.5.1</v>
      </c>
      <c r="D247" s="15" t="str">
        <f>VLOOKUP(B247,Indicator!$A$2:$F$769,6,FALSE)</f>
        <v>EDU_SE_GPI_TCAQ_L3</v>
      </c>
      <c r="E247" s="1">
        <f>VLOOKUP(H247,Source!$A$2:$G$510,7,FALSE)</f>
        <v>2021</v>
      </c>
      <c r="F247" s="1" t="s">
        <v>747</v>
      </c>
      <c r="G247" s="1" t="str">
        <f>VLOOKUP(F247,Value_type!$A$2:$I$107,3,FALSE)</f>
        <v>IDX</v>
      </c>
      <c r="H247" s="1" t="s">
        <v>790</v>
      </c>
      <c r="I247" s="15" t="str">
        <f>VLOOKUP(H247,Source!$A$2:$G$472,3,FALSE)</f>
        <v>SDG: SE_GPI_TCAQ</v>
      </c>
      <c r="K247" s="1"/>
    </row>
    <row r="248" spans="1:11">
      <c r="A248" s="1" t="s">
        <v>791</v>
      </c>
      <c r="B248" s="10" t="s">
        <v>792</v>
      </c>
      <c r="C248" s="24" t="str">
        <f>VLOOKUP(B248,Indicator!$A$2:$F$769,5,FALSE)</f>
        <v>Adjusted immigration status parity index for students at the end of primary education achieving a minimum proficiency level in reading - SDG 4.5.1</v>
      </c>
      <c r="D248" s="15" t="str">
        <f>VLOOKUP(B248,Indicator!$A$2:$F$769,6,FALSE)</f>
        <v>EDU_SE_NAP_ACHI_L1_REA</v>
      </c>
      <c r="E248" s="1">
        <f>VLOOKUP(H248,Source!$A$2:$G$510,7,FALSE)</f>
        <v>2021</v>
      </c>
      <c r="F248" s="1" t="s">
        <v>747</v>
      </c>
      <c r="G248" s="1" t="str">
        <f>VLOOKUP(F248,Value_type!$A$2:$I$107,3,FALSE)</f>
        <v>IDX</v>
      </c>
      <c r="H248" s="1" t="s">
        <v>793</v>
      </c>
      <c r="I248" s="15" t="str">
        <f>VLOOKUP(H248,Source!$A$2:$G$472,3,FALSE)</f>
        <v>SDG: SE_NAP_ACHI</v>
      </c>
      <c r="K248" s="1"/>
    </row>
    <row r="249" spans="1:11">
      <c r="A249" s="1" t="s">
        <v>794</v>
      </c>
      <c r="B249" s="10" t="s">
        <v>795</v>
      </c>
      <c r="C249" s="24" t="str">
        <f>VLOOKUP(B249,Indicator!$A$2:$F$769,5,FALSE)</f>
        <v>Adjusted immigration status parity index for students at the end of lower secondary education achieving a minimum proficiency level in reading - SDG 4.5.1</v>
      </c>
      <c r="D249" s="15" t="str">
        <f>VLOOKUP(B249,Indicator!$A$2:$F$769,6,FALSE)</f>
        <v>EDU_SE_NAP_ACHI_L2_REA</v>
      </c>
      <c r="E249" s="1">
        <f>VLOOKUP(H249,Source!$A$2:$G$510,7,FALSE)</f>
        <v>2021</v>
      </c>
      <c r="F249" s="1" t="s">
        <v>747</v>
      </c>
      <c r="G249" s="1" t="str">
        <f>VLOOKUP(F249,Value_type!$A$2:$I$107,3,FALSE)</f>
        <v>IDX</v>
      </c>
      <c r="H249" s="1" t="s">
        <v>796</v>
      </c>
      <c r="I249" s="15" t="str">
        <f>VLOOKUP(H249,Source!$A$2:$G$472,3,FALSE)</f>
        <v>SDG: SE_NAP_ACHI</v>
      </c>
      <c r="K249" s="1"/>
    </row>
    <row r="250" spans="1:11">
      <c r="A250" s="1" t="s">
        <v>797</v>
      </c>
      <c r="B250" s="10" t="s">
        <v>798</v>
      </c>
      <c r="C250" s="24" t="str">
        <f>VLOOKUP(B250,Indicator!$A$2:$F$769,5,FALSE)</f>
        <v>Adjusted immigration status parity index for students at the end of primary education achieving a minimum proficiency level in mathematics - SDG 4.5.1</v>
      </c>
      <c r="D250" s="15" t="str">
        <f>VLOOKUP(B250,Indicator!$A$2:$F$769,6,FALSE)</f>
        <v>EDU_SE_NAP_ACHI_L1_MAT</v>
      </c>
      <c r="E250" s="1">
        <f>VLOOKUP(H250,Source!$A$2:$G$510,7,FALSE)</f>
        <v>2021</v>
      </c>
      <c r="F250" s="1" t="s">
        <v>747</v>
      </c>
      <c r="G250" s="1" t="str">
        <f>VLOOKUP(F250,Value_type!$A$2:$I$107,3,FALSE)</f>
        <v>IDX</v>
      </c>
      <c r="H250" s="1" t="s">
        <v>799</v>
      </c>
      <c r="I250" s="15" t="str">
        <f>VLOOKUP(H250,Source!$A$2:$G$472,3,FALSE)</f>
        <v>SDG: SE_NAP_ACHI</v>
      </c>
      <c r="K250" s="1"/>
    </row>
    <row r="251" spans="1:11">
      <c r="A251" s="1" t="s">
        <v>800</v>
      </c>
      <c r="B251" s="10" t="s">
        <v>801</v>
      </c>
      <c r="C251" s="24" t="str">
        <f>VLOOKUP(B251,Indicator!$A$2:$F$769,5,FALSE)</f>
        <v>Adjusted immigration status parity index for students at the end of lower secondary education achieving a minimum proficiency level in mathematics - SDG 4.5.1</v>
      </c>
      <c r="D251" s="15" t="str">
        <f>VLOOKUP(B251,Indicator!$A$2:$F$769,6,FALSE)</f>
        <v>EDU_SE_NAP_ACHI_L2_MAT</v>
      </c>
      <c r="E251" s="1">
        <f>VLOOKUP(H251,Source!$A$2:$G$510,7,FALSE)</f>
        <v>2021</v>
      </c>
      <c r="F251" s="1" t="s">
        <v>747</v>
      </c>
      <c r="G251" s="1" t="str">
        <f>VLOOKUP(F251,Value_type!$A$2:$I$107,3,FALSE)</f>
        <v>IDX</v>
      </c>
      <c r="H251" s="1" t="s">
        <v>802</v>
      </c>
      <c r="I251" s="15" t="str">
        <f>VLOOKUP(H251,Source!$A$2:$G$472,3,FALSE)</f>
        <v>SDG: SE_NAP_ACHI</v>
      </c>
      <c r="K251" s="1"/>
    </row>
    <row r="252" spans="1:11">
      <c r="A252" s="1" t="s">
        <v>803</v>
      </c>
      <c r="B252" s="10" t="s">
        <v>804</v>
      </c>
      <c r="C252" s="24" t="str">
        <f>VLOOKUP(B252,Indicator!$A$2:$F$769,5,FALSE)</f>
        <v>Adjusted immigration status parity index for achieving at least a fixed level of proficiency in functional literacy skills - SDG 4.5.1</v>
      </c>
      <c r="D252" s="15" t="str">
        <f>VLOOKUP(B252,Indicator!$A$2:$F$769,6,FALSE)</f>
        <v>EDU_SE_IMP_FPOF_LIT</v>
      </c>
      <c r="E252" s="1">
        <f>VLOOKUP(H252,Source!$A$2:$G$510,7,FALSE)</f>
        <v>2021</v>
      </c>
      <c r="F252" s="1" t="s">
        <v>747</v>
      </c>
      <c r="G252" s="1" t="str">
        <f>VLOOKUP(F252,Value_type!$A$2:$I$107,3,FALSE)</f>
        <v>IDX</v>
      </c>
      <c r="H252" s="1" t="s">
        <v>805</v>
      </c>
      <c r="I252" s="15" t="str">
        <f>VLOOKUP(H252,Source!$A$2:$G$472,3,FALSE)</f>
        <v>SDG: SE_IMP_FPOF</v>
      </c>
      <c r="K252" s="1"/>
    </row>
    <row r="253" spans="1:11">
      <c r="A253" s="1" t="s">
        <v>806</v>
      </c>
      <c r="B253" s="10" t="s">
        <v>807</v>
      </c>
      <c r="C253" s="24" t="str">
        <f>VLOOKUP(B253,Indicator!$A$2:$F$769,5,FALSE)</f>
        <v>Adjusted immigration status parity index for achieving at least a fixed level of proficiency in functional numeracy skills - SDG 4.5.1</v>
      </c>
      <c r="D253" s="15" t="str">
        <f>VLOOKUP(B253,Indicator!$A$2:$F$769,6,FALSE)</f>
        <v>EDU_SE_IMP_FPOF_NUM</v>
      </c>
      <c r="E253" s="1">
        <f>VLOOKUP(H253,Source!$A$2:$G$510,7,FALSE)</f>
        <v>2021</v>
      </c>
      <c r="F253" s="1" t="s">
        <v>747</v>
      </c>
      <c r="G253" s="1" t="str">
        <f>VLOOKUP(F253,Value_type!$A$2:$I$107,3,FALSE)</f>
        <v>IDX</v>
      </c>
      <c r="H253" s="1" t="s">
        <v>808</v>
      </c>
      <c r="I253" s="15" t="str">
        <f>VLOOKUP(H253,Source!$A$2:$G$472,3,FALSE)</f>
        <v>SDG: SE_IMP_FPOF</v>
      </c>
      <c r="K253" s="1"/>
    </row>
    <row r="254" spans="1:11">
      <c r="A254" s="1" t="s">
        <v>809</v>
      </c>
      <c r="B254" s="10" t="s">
        <v>810</v>
      </c>
      <c r="C254" s="24" t="str">
        <f>VLOOKUP(B254,Indicator!$A$2:$F$769,5,FALSE)</f>
        <v>Adjusted language test parity index for students at the end of primary education achieving a minimum proficiency level in reading - SDG 4.5.1</v>
      </c>
      <c r="D254" s="15" t="str">
        <f>VLOOKUP(B254,Indicator!$A$2:$F$769,6,FALSE)</f>
        <v>EDU_SE_LGP_ACHI_L1_REA</v>
      </c>
      <c r="E254" s="1">
        <f>VLOOKUP(H254,Source!$A$2:$G$510,7,FALSE)</f>
        <v>2021</v>
      </c>
      <c r="F254" s="1" t="s">
        <v>747</v>
      </c>
      <c r="G254" s="1" t="str">
        <f>VLOOKUP(F254,Value_type!$A$2:$I$107,3,FALSE)</f>
        <v>IDX</v>
      </c>
      <c r="H254" s="1" t="s">
        <v>811</v>
      </c>
      <c r="I254" s="15" t="str">
        <f>VLOOKUP(H254,Source!$A$2:$G$472,3,FALSE)</f>
        <v>SDG: SE_LGP_ACHI</v>
      </c>
      <c r="K254" s="1"/>
    </row>
    <row r="255" spans="1:11">
      <c r="A255" s="1" t="s">
        <v>812</v>
      </c>
      <c r="B255" s="10" t="s">
        <v>813</v>
      </c>
      <c r="C255" s="24" t="str">
        <f>VLOOKUP(B255,Indicator!$A$2:$F$769,5,FALSE)</f>
        <v>Adjusted language test parity index for students at the end of lower secondary education achieving a minimum proficiency level in reading - SDG 4.5.1</v>
      </c>
      <c r="D255" s="15" t="str">
        <f>VLOOKUP(B255,Indicator!$A$2:$F$769,6,FALSE)</f>
        <v>EDU_SE_LGP_ACHI_L2_REA</v>
      </c>
      <c r="E255" s="1">
        <f>VLOOKUP(H255,Source!$A$2:$G$510,7,FALSE)</f>
        <v>2021</v>
      </c>
      <c r="F255" s="1" t="s">
        <v>747</v>
      </c>
      <c r="G255" s="1" t="str">
        <f>VLOOKUP(F255,Value_type!$A$2:$I$107,3,FALSE)</f>
        <v>IDX</v>
      </c>
      <c r="H255" s="1" t="s">
        <v>814</v>
      </c>
      <c r="I255" s="15" t="str">
        <f>VLOOKUP(H255,Source!$A$2:$G$472,3,FALSE)</f>
        <v>SDG: SE_LGP_ACHI</v>
      </c>
      <c r="K255" s="1"/>
    </row>
    <row r="256" spans="1:11">
      <c r="A256" s="1" t="s">
        <v>815</v>
      </c>
      <c r="B256" s="10" t="s">
        <v>816</v>
      </c>
      <c r="C256" s="24" t="str">
        <f>VLOOKUP(B256,Indicator!$A$2:$F$769,5,FALSE)</f>
        <v>Adjusted language test parity index for students at the end of primary education achieving a minimum proficiency level in mathematics - SDG 4.5.1</v>
      </c>
      <c r="D256" s="15" t="str">
        <f>VLOOKUP(B256,Indicator!$A$2:$F$769,6,FALSE)</f>
        <v>EDU_SE_LGP_ACHI_L1_MAT</v>
      </c>
      <c r="E256" s="1">
        <f>VLOOKUP(H256,Source!$A$2:$G$510,7,FALSE)</f>
        <v>2021</v>
      </c>
      <c r="F256" s="1" t="s">
        <v>747</v>
      </c>
      <c r="G256" s="1" t="str">
        <f>VLOOKUP(F256,Value_type!$A$2:$I$107,3,FALSE)</f>
        <v>IDX</v>
      </c>
      <c r="H256" s="1" t="s">
        <v>817</v>
      </c>
      <c r="I256" s="15" t="str">
        <f>VLOOKUP(H256,Source!$A$2:$G$472,3,FALSE)</f>
        <v>SDG: SE_LGP_ACHI</v>
      </c>
      <c r="K256" s="1"/>
    </row>
    <row r="257" spans="1:11">
      <c r="A257" s="1" t="s">
        <v>818</v>
      </c>
      <c r="B257" s="10" t="s">
        <v>819</v>
      </c>
      <c r="C257" s="24" t="str">
        <f>VLOOKUP(B257,Indicator!$A$2:$F$769,5,FALSE)</f>
        <v>Adjusted language test parity index for students at the end of lower secondary education achieving a minimum proficiency level in mathematics - SDG 4.5.1</v>
      </c>
      <c r="D257" s="15" t="str">
        <f>VLOOKUP(B257,Indicator!$A$2:$F$769,6,FALSE)</f>
        <v>EDU_SE_LGP_ACHI_L2_MAT</v>
      </c>
      <c r="E257" s="1">
        <f>VLOOKUP(H257,Source!$A$2:$G$510,7,FALSE)</f>
        <v>2021</v>
      </c>
      <c r="F257" s="1" t="s">
        <v>747</v>
      </c>
      <c r="G257" s="1" t="str">
        <f>VLOOKUP(F257,Value_type!$A$2:$I$107,3,FALSE)</f>
        <v>IDX</v>
      </c>
      <c r="H257" s="1" t="s">
        <v>820</v>
      </c>
      <c r="I257" s="15" t="str">
        <f>VLOOKUP(H257,Source!$A$2:$G$472,3,FALSE)</f>
        <v>SDG: SE_LGP_ACHI</v>
      </c>
      <c r="K257" s="1"/>
    </row>
    <row r="258" spans="1:11">
      <c r="A258" s="1" t="s">
        <v>821</v>
      </c>
      <c r="B258" s="10" t="s">
        <v>822</v>
      </c>
      <c r="C258" s="24" t="str">
        <f>VLOOKUP(B258,Indicator!$A$2:$F$769,5,FALSE)</f>
        <v>Adjusted location parity index for primary education completion rate - SDG 4.5.1</v>
      </c>
      <c r="D258" s="15" t="str">
        <f>VLOOKUP(B258,Indicator!$A$2:$F$769,6,FALSE)</f>
        <v>EDU_SE_ALP_CPLR_L1</v>
      </c>
      <c r="E258" s="1">
        <f>VLOOKUP(H258,Source!$A$2:$G$510,7,FALSE)</f>
        <v>2021</v>
      </c>
      <c r="F258" s="1" t="s">
        <v>747</v>
      </c>
      <c r="G258" s="1" t="str">
        <f>VLOOKUP(F258,Value_type!$A$2:$I$107,3,FALSE)</f>
        <v>IDX</v>
      </c>
      <c r="H258" s="1" t="s">
        <v>823</v>
      </c>
      <c r="I258" s="15" t="str">
        <f>VLOOKUP(H258,Source!$A$2:$G$472,3,FALSE)</f>
        <v>SDG: SE_ALP_CPLR</v>
      </c>
      <c r="K258" s="1"/>
    </row>
    <row r="259" spans="1:11">
      <c r="A259" s="1" t="s">
        <v>824</v>
      </c>
      <c r="B259" s="10" t="s">
        <v>825</v>
      </c>
      <c r="C259" s="24" t="str">
        <f>VLOOKUP(B259,Indicator!$A$2:$F$769,5,FALSE)</f>
        <v>Adjusted location parity index for lower secondary education completion rate - SDG 4.5.1</v>
      </c>
      <c r="D259" s="15" t="str">
        <f>VLOOKUP(B259,Indicator!$A$2:$F$769,6,FALSE)</f>
        <v>EDU_SE_ALP_CPLR_L2</v>
      </c>
      <c r="E259" s="1">
        <f>VLOOKUP(H259,Source!$A$2:$G$510,7,FALSE)</f>
        <v>2021</v>
      </c>
      <c r="F259" s="1" t="s">
        <v>747</v>
      </c>
      <c r="G259" s="1" t="str">
        <f>VLOOKUP(F259,Value_type!$A$2:$I$107,3,FALSE)</f>
        <v>IDX</v>
      </c>
      <c r="H259" s="1" t="s">
        <v>826</v>
      </c>
      <c r="I259" s="15" t="str">
        <f>VLOOKUP(H259,Source!$A$2:$G$472,3,FALSE)</f>
        <v>SDG: SE_ALP_CPLR</v>
      </c>
      <c r="K259" s="1"/>
    </row>
    <row r="260" spans="1:11">
      <c r="A260" s="1" t="s">
        <v>827</v>
      </c>
      <c r="B260" s="10" t="s">
        <v>828</v>
      </c>
      <c r="C260" s="24" t="str">
        <f>VLOOKUP(B260,Indicator!$A$2:$F$769,5,FALSE)</f>
        <v>Adjusted location parity index for upper secondary education completion rate - SDG 4.5.1</v>
      </c>
      <c r="D260" s="15" t="str">
        <f>VLOOKUP(B260,Indicator!$A$2:$F$769,6,FALSE)</f>
        <v>EDU_SE_ALP_CPLR_L3</v>
      </c>
      <c r="E260" s="1">
        <f>VLOOKUP(H260,Source!$A$2:$G$510,7,FALSE)</f>
        <v>2021</v>
      </c>
      <c r="F260" s="1" t="s">
        <v>747</v>
      </c>
      <c r="G260" s="1" t="str">
        <f>VLOOKUP(F260,Value_type!$A$2:$I$107,3,FALSE)</f>
        <v>IDX</v>
      </c>
      <c r="H260" s="1" t="s">
        <v>829</v>
      </c>
      <c r="I260" s="15" t="str">
        <f>VLOOKUP(H260,Source!$A$2:$G$472,3,FALSE)</f>
        <v>SDG: SE_ALP_CPLR</v>
      </c>
      <c r="K260" s="1"/>
    </row>
    <row r="261" spans="1:11">
      <c r="A261" s="1" t="s">
        <v>830</v>
      </c>
      <c r="B261" s="10" t="s">
        <v>831</v>
      </c>
      <c r="C261" s="24" t="str">
        <f>VLOOKUP(B261,Indicator!$A$2:$F$769,5,FALSE)</f>
        <v>Adjusted wealth parity index for students at the end of primary education achieving a minimum proficiency level in reading - SDG 4.5.1</v>
      </c>
      <c r="D261" s="15" t="str">
        <f>VLOOKUP(B261,Indicator!$A$2:$F$769,6,FALSE)</f>
        <v>EDU_SE_TOT_SESPI_L1_REA</v>
      </c>
      <c r="E261" s="1">
        <f>VLOOKUP(H261,Source!$A$2:$G$510,7,FALSE)</f>
        <v>2021</v>
      </c>
      <c r="F261" s="1" t="s">
        <v>747</v>
      </c>
      <c r="G261" s="1" t="str">
        <f>VLOOKUP(F261,Value_type!$A$2:$I$107,3,FALSE)</f>
        <v>IDX</v>
      </c>
      <c r="H261" s="1" t="s">
        <v>832</v>
      </c>
      <c r="I261" s="15" t="str">
        <f>VLOOKUP(H261,Source!$A$2:$G$472,3,FALSE)</f>
        <v>SDG: SE_TOT_SESPI</v>
      </c>
      <c r="K261" s="1"/>
    </row>
    <row r="262" spans="1:11">
      <c r="A262" s="1" t="s">
        <v>833</v>
      </c>
      <c r="B262" s="10" t="s">
        <v>834</v>
      </c>
      <c r="C262" s="24" t="str">
        <f>VLOOKUP(B262,Indicator!$A$2:$F$769,5,FALSE)</f>
        <v>Adjusted wealth parity index for students at the end of lower secondary education achieving a minimum proficiency level in reading - SDG 4.5.1</v>
      </c>
      <c r="D262" s="15" t="str">
        <f>VLOOKUP(B262,Indicator!$A$2:$F$769,6,FALSE)</f>
        <v>EDU_SE_TOT_SESPI_L2_REA</v>
      </c>
      <c r="E262" s="1">
        <f>VLOOKUP(H262,Source!$A$2:$G$510,7,FALSE)</f>
        <v>2021</v>
      </c>
      <c r="F262" s="1" t="s">
        <v>747</v>
      </c>
      <c r="G262" s="1" t="str">
        <f>VLOOKUP(F262,Value_type!$A$2:$I$107,3,FALSE)</f>
        <v>IDX</v>
      </c>
      <c r="H262" s="1" t="s">
        <v>835</v>
      </c>
      <c r="I262" s="15" t="str">
        <f>VLOOKUP(H262,Source!$A$2:$G$472,3,FALSE)</f>
        <v>SDG: SE_TOT_SESPI</v>
      </c>
      <c r="K262" s="1"/>
    </row>
    <row r="263" spans="1:11">
      <c r="A263" s="1" t="s">
        <v>836</v>
      </c>
      <c r="B263" s="10" t="s">
        <v>837</v>
      </c>
      <c r="C263" s="24" t="str">
        <f>VLOOKUP(B263,Indicator!$A$2:$F$769,5,FALSE)</f>
        <v>Adjusted wealth parity index for students at the end of primary education achieving a minimum proficiency level in mathematics - SDG 4.5.1</v>
      </c>
      <c r="D263" s="15" t="str">
        <f>VLOOKUP(B263,Indicator!$A$2:$F$769,6,FALSE)</f>
        <v>EDU_SE_TOT_SESPI_L1_MAT</v>
      </c>
      <c r="E263" s="1">
        <f>VLOOKUP(H263,Source!$A$2:$G$510,7,FALSE)</f>
        <v>2021</v>
      </c>
      <c r="F263" s="1" t="s">
        <v>747</v>
      </c>
      <c r="G263" s="1" t="str">
        <f>VLOOKUP(F263,Value_type!$A$2:$I$107,3,FALSE)</f>
        <v>IDX</v>
      </c>
      <c r="H263" s="1" t="s">
        <v>838</v>
      </c>
      <c r="I263" s="15" t="str">
        <f>VLOOKUP(H263,Source!$A$2:$G$472,3,FALSE)</f>
        <v>SDG: SE_TOT_SESPI</v>
      </c>
      <c r="K263" s="1"/>
    </row>
    <row r="264" spans="1:11">
      <c r="A264" s="1" t="s">
        <v>839</v>
      </c>
      <c r="B264" s="10" t="s">
        <v>840</v>
      </c>
      <c r="C264" s="24" t="str">
        <f>VLOOKUP(B264,Indicator!$A$2:$F$769,5,FALSE)</f>
        <v>Adjusted wealth parity index for students at the end of lower secondary education achieving a minimum proficiency level in mathematics - SDG 4.5.1</v>
      </c>
      <c r="D264" s="15" t="str">
        <f>VLOOKUP(B264,Indicator!$A$2:$F$769,6,FALSE)</f>
        <v>EDU_SE_TOT_SESPI_L2_MAT</v>
      </c>
      <c r="E264" s="1">
        <f>VLOOKUP(H264,Source!$A$2:$G$510,7,FALSE)</f>
        <v>2021</v>
      </c>
      <c r="F264" s="1" t="s">
        <v>747</v>
      </c>
      <c r="G264" s="1" t="str">
        <f>VLOOKUP(F264,Value_type!$A$2:$I$107,3,FALSE)</f>
        <v>IDX</v>
      </c>
      <c r="H264" s="1" t="s">
        <v>841</v>
      </c>
      <c r="I264" s="15" t="str">
        <f>VLOOKUP(H264,Source!$A$2:$G$472,3,FALSE)</f>
        <v>SDG: SE_TOT_SESPI</v>
      </c>
      <c r="K264" s="1"/>
    </row>
    <row r="265" spans="1:11">
      <c r="A265" s="1" t="s">
        <v>842</v>
      </c>
      <c r="B265" s="10" t="s">
        <v>843</v>
      </c>
      <c r="C265" s="24" t="str">
        <f>VLOOKUP(B265,Indicator!$A$2:$F$769,5,FALSE)</f>
        <v>Adjusted wealth parity index for achieving at least a fixed level of proficiency in functional literacy skills - SDG 4.5.1</v>
      </c>
      <c r="D265" s="15" t="str">
        <f>VLOOKUP(B265,Indicator!$A$2:$F$769,6,FALSE)</f>
        <v>EDU_SE_TOT_SESPI_FS_LIT</v>
      </c>
      <c r="E265" s="1">
        <f>VLOOKUP(H265,Source!$A$2:$G$510,7,FALSE)</f>
        <v>2021</v>
      </c>
      <c r="F265" s="1" t="s">
        <v>747</v>
      </c>
      <c r="G265" s="1" t="str">
        <f>VLOOKUP(F265,Value_type!$A$2:$I$107,3,FALSE)</f>
        <v>IDX</v>
      </c>
      <c r="H265" s="1" t="s">
        <v>844</v>
      </c>
      <c r="I265" s="15" t="str">
        <f>VLOOKUP(H265,Source!$A$2:$G$472,3,FALSE)</f>
        <v>SDG: SE_TOT_SESPI_FS</v>
      </c>
      <c r="K265" s="1"/>
    </row>
    <row r="266" spans="1:11">
      <c r="A266" s="1" t="s">
        <v>845</v>
      </c>
      <c r="B266" s="10" t="s">
        <v>846</v>
      </c>
      <c r="C266" s="24" t="str">
        <f>VLOOKUP(B266,Indicator!$A$2:$F$769,5,FALSE)</f>
        <v>Adjusted wealth parity index for achieving at least a fixed level of proficiency in functional numeracy skills - SDG 4.5.1</v>
      </c>
      <c r="D266" s="15" t="str">
        <f>VLOOKUP(B266,Indicator!$A$2:$F$769,6,FALSE)</f>
        <v>EDU_SE_TOT_SESPI_FS_NUM</v>
      </c>
      <c r="E266" s="1">
        <f>VLOOKUP(H266,Source!$A$2:$G$510,7,FALSE)</f>
        <v>2021</v>
      </c>
      <c r="F266" s="1" t="s">
        <v>747</v>
      </c>
      <c r="G266" s="1" t="str">
        <f>VLOOKUP(F266,Value_type!$A$2:$I$107,3,FALSE)</f>
        <v>IDX</v>
      </c>
      <c r="H266" s="1" t="s">
        <v>847</v>
      </c>
      <c r="I266" s="15" t="str">
        <f>VLOOKUP(H266,Source!$A$2:$G$472,3,FALSE)</f>
        <v>SDG: SE_TOT_SESPI_FS</v>
      </c>
      <c r="K266" s="1"/>
    </row>
    <row r="267" spans="1:11">
      <c r="A267" s="1" t="s">
        <v>848</v>
      </c>
      <c r="B267" s="10" t="s">
        <v>849</v>
      </c>
      <c r="C267" s="24" t="str">
        <f>VLOOKUP(B267,Indicator!$A$2:$F$769,5,FALSE)</f>
        <v>Adjusted location parity index for students at the end of primary education achieving a minimum proficiency level in reading - SDG 4.5.1</v>
      </c>
      <c r="D267" s="15" t="str">
        <f>VLOOKUP(B267,Indicator!$A$2:$F$769,6,FALSE)</f>
        <v>EDU_SE_TOT_RUPI_L1_REA</v>
      </c>
      <c r="E267" s="1">
        <f>VLOOKUP(H267,Source!$A$2:$G$510,7,FALSE)</f>
        <v>2021</v>
      </c>
      <c r="F267" s="1" t="s">
        <v>747</v>
      </c>
      <c r="G267" s="1" t="str">
        <f>VLOOKUP(F267,Value_type!$A$2:$I$107,3,FALSE)</f>
        <v>IDX</v>
      </c>
      <c r="H267" s="1" t="s">
        <v>850</v>
      </c>
      <c r="I267" s="15" t="str">
        <f>VLOOKUP(H267,Source!$A$2:$G$472,3,FALSE)</f>
        <v>SDG: SE_TOT_RUPI</v>
      </c>
      <c r="K267" s="1"/>
    </row>
    <row r="268" spans="1:11">
      <c r="A268" s="1" t="s">
        <v>851</v>
      </c>
      <c r="B268" s="10" t="s">
        <v>852</v>
      </c>
      <c r="C268" s="24" t="str">
        <f>VLOOKUP(B268,Indicator!$A$2:$F$769,5,FALSE)</f>
        <v>Adjusted location parity index for students at the end of lower secondary education achieving a minimum proficiency level in reading - SDG 4.5.1</v>
      </c>
      <c r="D268" s="15" t="str">
        <f>VLOOKUP(B268,Indicator!$A$2:$F$769,6,FALSE)</f>
        <v>EDU_SE_TOT_RUPI_L2_REA</v>
      </c>
      <c r="E268" s="1">
        <f>VLOOKUP(H268,Source!$A$2:$G$510,7,FALSE)</f>
        <v>2021</v>
      </c>
      <c r="F268" s="1" t="s">
        <v>747</v>
      </c>
      <c r="G268" s="1" t="str">
        <f>VLOOKUP(F268,Value_type!$A$2:$I$107,3,FALSE)</f>
        <v>IDX</v>
      </c>
      <c r="H268" s="1" t="s">
        <v>853</v>
      </c>
      <c r="I268" s="15" t="str">
        <f>VLOOKUP(H268,Source!$A$2:$G$472,3,FALSE)</f>
        <v>SDG: SE_TOT_RUPI</v>
      </c>
      <c r="K268" s="1"/>
    </row>
    <row r="269" spans="1:11">
      <c r="A269" s="1" t="s">
        <v>854</v>
      </c>
      <c r="B269" s="10" t="s">
        <v>855</v>
      </c>
      <c r="C269" s="24" t="str">
        <f>VLOOKUP(B269,Indicator!$A$2:$F$769,5,FALSE)</f>
        <v>Adjusted location parity index for students at the end of primary education achieving a minimum proficiency level in mathematics - SDG 4.5.1</v>
      </c>
      <c r="D269" s="15" t="str">
        <f>VLOOKUP(B269,Indicator!$A$2:$F$769,6,FALSE)</f>
        <v>EDU_SE_TOT_RUPI_L1_MAT</v>
      </c>
      <c r="E269" s="1">
        <f>VLOOKUP(H269,Source!$A$2:$G$510,7,FALSE)</f>
        <v>2021</v>
      </c>
      <c r="F269" s="1" t="s">
        <v>747</v>
      </c>
      <c r="G269" s="1" t="str">
        <f>VLOOKUP(F269,Value_type!$A$2:$I$107,3,FALSE)</f>
        <v>IDX</v>
      </c>
      <c r="H269" s="1" t="s">
        <v>856</v>
      </c>
      <c r="I269" s="15" t="str">
        <f>VLOOKUP(H269,Source!$A$2:$G$472,3,FALSE)</f>
        <v>SDG: SE_TOT_RUPI</v>
      </c>
      <c r="K269" s="1"/>
    </row>
    <row r="270" spans="1:11">
      <c r="A270" s="1" t="s">
        <v>857</v>
      </c>
      <c r="B270" s="10" t="s">
        <v>858</v>
      </c>
      <c r="C270" s="24" t="str">
        <f>VLOOKUP(B270,Indicator!$A$2:$F$769,5,FALSE)</f>
        <v>Adjusted location parity index for students at the end of lower secondary education achieving a minimum proficiency level in mathematics - SDG 4.5.1</v>
      </c>
      <c r="D270" s="15" t="str">
        <f>VLOOKUP(B270,Indicator!$A$2:$F$769,6,FALSE)</f>
        <v>EDU_SE_TOT_RUPI_L2_MAT</v>
      </c>
      <c r="E270" s="1">
        <f>VLOOKUP(H270,Source!$A$2:$G$510,7,FALSE)</f>
        <v>2021</v>
      </c>
      <c r="F270" s="1" t="s">
        <v>747</v>
      </c>
      <c r="G270" s="1" t="str">
        <f>VLOOKUP(F270,Value_type!$A$2:$I$107,3,FALSE)</f>
        <v>IDX</v>
      </c>
      <c r="H270" s="1" t="s">
        <v>859</v>
      </c>
      <c r="I270" s="15" t="str">
        <f>VLOOKUP(H270,Source!$A$2:$G$472,3,FALSE)</f>
        <v>SDG: SE_TOT_RUPI</v>
      </c>
      <c r="K270" s="1"/>
    </row>
    <row r="271" spans="1:11">
      <c r="A271" s="1" t="s">
        <v>860</v>
      </c>
      <c r="B271" s="10" t="s">
        <v>861</v>
      </c>
      <c r="C271" s="24" t="str">
        <f>VLOOKUP(B271,Indicator!$A$2:$F$769,5,FALSE)</f>
        <v>Adjusted wealth parity index for primary education completion rate - SDG 4.5.1</v>
      </c>
      <c r="D271" s="15" t="str">
        <f>VLOOKUP(B271,Indicator!$A$2:$F$769,6,FALSE)</f>
        <v>EDU_SE_AWP_CPRA_L1</v>
      </c>
      <c r="E271" s="1">
        <f>VLOOKUP(H271,Source!$A$2:$G$510,7,FALSE)</f>
        <v>2021</v>
      </c>
      <c r="F271" s="1" t="s">
        <v>747</v>
      </c>
      <c r="G271" s="1" t="str">
        <f>VLOOKUP(F271,Value_type!$A$2:$I$107,3,FALSE)</f>
        <v>IDX</v>
      </c>
      <c r="H271" s="1" t="s">
        <v>862</v>
      </c>
      <c r="I271" s="15" t="str">
        <f>VLOOKUP(H271,Source!$A$2:$G$472,3,FALSE)</f>
        <v>SDG: SE_AWP_CPRA</v>
      </c>
      <c r="K271" s="1"/>
    </row>
    <row r="272" spans="1:11">
      <c r="A272" s="1" t="s">
        <v>863</v>
      </c>
      <c r="B272" s="10" t="s">
        <v>864</v>
      </c>
      <c r="C272" s="24" t="str">
        <f>VLOOKUP(B272,Indicator!$A$2:$F$769,5,FALSE)</f>
        <v>Adjusted wealth parity index for lower secondary education completion rate - SDG 4.5.1</v>
      </c>
      <c r="D272" s="15" t="str">
        <f>VLOOKUP(B272,Indicator!$A$2:$F$769,6,FALSE)</f>
        <v>EDU_SE_AWP_CPRA_L2</v>
      </c>
      <c r="E272" s="1">
        <f>VLOOKUP(H272,Source!$A$2:$G$510,7,FALSE)</f>
        <v>2021</v>
      </c>
      <c r="F272" s="1" t="s">
        <v>747</v>
      </c>
      <c r="G272" s="1" t="str">
        <f>VLOOKUP(F272,Value_type!$A$2:$I$107,3,FALSE)</f>
        <v>IDX</v>
      </c>
      <c r="H272" s="1" t="s">
        <v>865</v>
      </c>
      <c r="I272" s="15" t="str">
        <f>VLOOKUP(H272,Source!$A$2:$G$472,3,FALSE)</f>
        <v>SDG: SE_AWP_CPRA</v>
      </c>
      <c r="K272" s="1"/>
    </row>
    <row r="273" spans="1:11">
      <c r="A273" s="1" t="s">
        <v>866</v>
      </c>
      <c r="B273" s="10" t="s">
        <v>867</v>
      </c>
      <c r="C273" s="24" t="str">
        <f>VLOOKUP(B273,Indicator!$A$2:$F$769,5,FALSE)</f>
        <v>Adjusted wealth parity index for upper secondary education completion rate - SDG 4.5.1</v>
      </c>
      <c r="D273" s="15" t="str">
        <f>VLOOKUP(B273,Indicator!$A$2:$F$769,6,FALSE)</f>
        <v>EDU_SE_AWP_CPRA_L3</v>
      </c>
      <c r="E273" s="1">
        <f>VLOOKUP(H273,Source!$A$2:$G$510,7,FALSE)</f>
        <v>2021</v>
      </c>
      <c r="F273" s="1" t="s">
        <v>747</v>
      </c>
      <c r="G273" s="1" t="str">
        <f>VLOOKUP(F273,Value_type!$A$2:$I$107,3,FALSE)</f>
        <v>IDX</v>
      </c>
      <c r="H273" s="1" t="s">
        <v>868</v>
      </c>
      <c r="I273" s="15" t="str">
        <f>VLOOKUP(H273,Source!$A$2:$G$472,3,FALSE)</f>
        <v>SDG: SE_AWP_CPRA</v>
      </c>
      <c r="K273" s="1"/>
    </row>
    <row r="274" spans="1:11">
      <c r="A274" s="1" t="s">
        <v>869</v>
      </c>
      <c r="B274" s="10" t="s">
        <v>870</v>
      </c>
      <c r="C274" s="24" t="str">
        <f>VLOOKUP(B274,Indicator!$A$2:$F$769,5,FALSE)</f>
        <v>Percentage of tertiary education graduates from STEM programmes</v>
      </c>
      <c r="D274" s="15" t="str">
        <f>VLOOKUP(B274,Indicator!$A$2:$F$769,6,FALSE)</f>
        <v>EDUNF_STEM_GRAD_RT</v>
      </c>
      <c r="E274" s="1">
        <f>VLOOKUP(H274,Source!$A$2:$G$510,7,FALSE)</f>
        <v>2023</v>
      </c>
      <c r="F274" s="1" t="s">
        <v>93</v>
      </c>
      <c r="G274" s="1" t="str">
        <f>VLOOKUP(F274,Value_type!$A$2:$I$107,3,FALSE)</f>
        <v>PCNT</v>
      </c>
      <c r="H274" s="1" t="s">
        <v>871</v>
      </c>
      <c r="I274" s="15" t="str">
        <f>VLOOKUP(H274,Source!$A$2:$G$472,3,FALSE)</f>
        <v>BDDS_UIS: EDUNF_STEM_GRAD_RT</v>
      </c>
      <c r="K274" s="1"/>
    </row>
    <row r="275" spans="1:11">
      <c r="A275" s="1" t="s">
        <v>872</v>
      </c>
      <c r="B275" s="10" t="s">
        <v>873</v>
      </c>
      <c r="C275" s="24" t="str">
        <f>VLOOKUP(B275,Indicator!$A$2:$F$769,5,FALSE)</f>
        <v>Percentage of children (36-59 months) whose father has engaged in 4 or more activities to provide early stimulation and responsive care in the last 3 days</v>
      </c>
      <c r="D275" s="15" t="str">
        <f>VLOOKUP(B275,Indicator!$A$2:$F$769,6,FALSE)</f>
        <v>ECD_CHLD_24-59M_FHR-SPT-LNG</v>
      </c>
      <c r="E275" s="1" t="e">
        <f>VLOOKUP(H275,Source!$A$2:$G$510,7,FALSE)</f>
        <v>#N/A</v>
      </c>
      <c r="F275" s="1" t="s">
        <v>134</v>
      </c>
      <c r="G275" s="1" t="str">
        <f>VLOOKUP(F275,Value_type!$A$2:$I$107,3,FALSE)</f>
        <v>PCNT</v>
      </c>
      <c r="H275" s="1" t="s">
        <v>874</v>
      </c>
      <c r="I275" s="15" t="e">
        <f>VLOOKUP(H275,Source!$A$2:$G$472,3,FALSE)</f>
        <v>#N/A</v>
      </c>
      <c r="K275" s="1"/>
    </row>
    <row r="276" spans="1:11">
      <c r="A276" s="1" t="s">
        <v>875</v>
      </c>
      <c r="B276" s="10" t="s">
        <v>876</v>
      </c>
      <c r="C276" s="24" t="str">
        <f>VLOOKUP(B276,Indicator!$A$2:$F$769,5,FALSE)</f>
        <v xml:space="preserve">Percentage of children (3-4 years) attending an early childhood education programme </v>
      </c>
      <c r="D276" s="15" t="str">
        <f>VLOOKUP(B276,Indicator!$A$2:$F$769,6,FALSE)</f>
        <v>ECD_CHLD_36-59M_EDU-PGM</v>
      </c>
      <c r="E276" s="1">
        <f>VLOOKUP(H276,Source!$A$2:$G$510,7,FALSE)</f>
        <v>2021</v>
      </c>
      <c r="F276" s="1" t="s">
        <v>134</v>
      </c>
      <c r="G276" s="1" t="str">
        <f>VLOOKUP(F276,Value_type!$A$2:$I$107,3,FALSE)</f>
        <v>PCNT</v>
      </c>
      <c r="H276" s="1" t="s">
        <v>877</v>
      </c>
      <c r="I276" s="15" t="str">
        <f>VLOOKUP(H276,Source!$A$2:$G$472,3,FALSE)</f>
        <v>Helix: ECD_CHLD_36-59M_EDU-PGM</v>
      </c>
      <c r="K276" s="1"/>
    </row>
    <row r="277" spans="1:11">
      <c r="A277" s="1" t="s">
        <v>878</v>
      </c>
      <c r="B277" s="10" t="s">
        <v>879</v>
      </c>
      <c r="C277" s="24" t="str">
        <f>VLOOKUP(B277,Indicator!$A$2:$F$769,5,FALSE)</f>
        <v>Percentage of children from age 4 to the starting age of compulsory education at primary level attending formal education</v>
      </c>
      <c r="D277" s="15" t="str">
        <f>VLOOKUP(B277,Indicator!$A$2:$F$769,6,FALSE)</f>
        <v>EDU_CHLD_Y04_COMP_AGE</v>
      </c>
      <c r="E277" s="1">
        <f>VLOOKUP(H277,Source!$A$2:$G$510,7,FALSE)</f>
        <v>2022</v>
      </c>
      <c r="F277" s="1" t="s">
        <v>93</v>
      </c>
      <c r="G277" s="1" t="str">
        <f>VLOOKUP(F277,Value_type!$A$2:$I$107,3,FALSE)</f>
        <v>PCNT</v>
      </c>
      <c r="H277" s="1" t="s">
        <v>880</v>
      </c>
      <c r="I277" s="15" t="str">
        <f>VLOOKUP(H277,Source!$A$2:$G$472,3,FALSE)</f>
        <v>ESTAT: EDU_CHLD_Y04_COMP_AGE</v>
      </c>
      <c r="K277" s="1"/>
    </row>
    <row r="278" spans="1:11">
      <c r="A278" s="1" t="s">
        <v>881</v>
      </c>
      <c r="B278" s="10" t="s">
        <v>882</v>
      </c>
      <c r="C278" s="24" t="str">
        <f>VLOOKUP(B278,Indicator!$A$2:$F$769,5,FALSE)</f>
        <v>Percentage of Grade 4 students who are top performers in reading</v>
      </c>
      <c r="D278" s="15" t="str">
        <f>VLOOKUP(B278,Indicator!$A$2:$F$769,6,FALSE)</f>
        <v>EDU_CHLD_TOP_REA</v>
      </c>
      <c r="E278" s="1">
        <f>VLOOKUP(H278,Source!$A$2:$G$510,7,FALSE)</f>
        <v>2022</v>
      </c>
      <c r="F278" s="1" t="s">
        <v>326</v>
      </c>
      <c r="G278" s="1" t="str">
        <f>VLOOKUP(F278,Value_type!$A$2:$I$107,3,FALSE)</f>
        <v>PCNT</v>
      </c>
      <c r="H278" s="1" t="s">
        <v>883</v>
      </c>
      <c r="I278" s="15" t="str">
        <f>VLOOKUP(H278,Source!$A$2:$G$472,3,FALSE)</f>
        <v>OECD CWD: EDU_CHLD_TOP_REA</v>
      </c>
      <c r="K278" s="1"/>
    </row>
    <row r="279" spans="1:11">
      <c r="A279" s="1" t="s">
        <v>884</v>
      </c>
      <c r="B279" s="10" t="s">
        <v>885</v>
      </c>
      <c r="C279" s="24" t="str">
        <f>VLOOKUP(B279,Indicator!$A$2:$F$769,5,FALSE)</f>
        <v>Percentage of Grade 4 students who are top performers in maths and/or science</v>
      </c>
      <c r="D279" s="15" t="str">
        <f>VLOOKUP(B279,Indicator!$A$2:$F$769,6,FALSE)</f>
        <v>EDU_CHLD_TOP_MAT_SCI</v>
      </c>
      <c r="E279" s="1">
        <f>VLOOKUP(H279,Source!$A$2:$G$510,7,FALSE)</f>
        <v>2022</v>
      </c>
      <c r="F279" s="1" t="s">
        <v>326</v>
      </c>
      <c r="G279" s="1" t="str">
        <f>VLOOKUP(F279,Value_type!$A$2:$I$107,3,FALSE)</f>
        <v>PCNT</v>
      </c>
      <c r="H279" s="1" t="s">
        <v>886</v>
      </c>
      <c r="I279" s="15" t="str">
        <f>VLOOKUP(H279,Source!$A$2:$G$472,3,FALSE)</f>
        <v>OECD CWD: EDU_CHLD_TOP_MAT_SCI</v>
      </c>
      <c r="K279" s="1"/>
    </row>
    <row r="280" spans="1:11">
      <c r="A280" s="1" t="s">
        <v>887</v>
      </c>
      <c r="B280" s="10" t="s">
        <v>888</v>
      </c>
      <c r="C280" s="24" t="str">
        <f>VLOOKUP(B280,Indicator!$A$2:$F$769,5,FALSE)</f>
        <v>Percentage of 15-year-old students who are top performers in reading, maths and/or science</v>
      </c>
      <c r="D280" s="15" t="str">
        <f>VLOOKUP(B280,Indicator!$A$2:$F$769,6,FALSE)</f>
        <v>EDU_CHLD_TOP_REA_MAT_SCI</v>
      </c>
      <c r="E280" s="1">
        <f>VLOOKUP(H280,Source!$A$2:$G$510,7,FALSE)</f>
        <v>2022</v>
      </c>
      <c r="F280" s="1" t="s">
        <v>326</v>
      </c>
      <c r="G280" s="1" t="str">
        <f>VLOOKUP(F280,Value_type!$A$2:$I$107,3,FALSE)</f>
        <v>PCNT</v>
      </c>
      <c r="H280" s="1" t="s">
        <v>889</v>
      </c>
      <c r="I280" s="15" t="str">
        <f>VLOOKUP(H280,Source!$A$2:$G$472,3,FALSE)</f>
        <v>OECD CWD: EDU_CHLD_TOP_REA_MAT_SCI</v>
      </c>
      <c r="K280" s="1"/>
    </row>
    <row r="281" spans="1:11">
      <c r="A281" s="1" t="s">
        <v>890</v>
      </c>
      <c r="B281" s="10" t="s">
        <v>891</v>
      </c>
      <c r="C281" s="24" t="str">
        <f>VLOOKUP(B281,Indicator!$A$2:$F$769,5,FALSE)</f>
        <v>Percentage of 15-year-old students who expect to complete tertiary education</v>
      </c>
      <c r="D281" s="15" t="str">
        <f>VLOOKUP(B281,Indicator!$A$2:$F$769,6,FALSE)</f>
        <v>EDU_CHLD_EXP_COMP_L5</v>
      </c>
      <c r="E281" s="1">
        <f>VLOOKUP(H281,Source!$A$2:$G$510,7,FALSE)</f>
        <v>2022</v>
      </c>
      <c r="F281" s="1" t="s">
        <v>326</v>
      </c>
      <c r="G281" s="1" t="str">
        <f>VLOOKUP(F281,Value_type!$A$2:$I$107,3,FALSE)</f>
        <v>PCNT</v>
      </c>
      <c r="H281" s="1" t="s">
        <v>892</v>
      </c>
      <c r="I281" s="15" t="str">
        <f>VLOOKUP(H281,Source!$A$2:$G$472,3,FALSE)</f>
        <v>OECD CWD: EDU_CHLD_EXP_COMP_L5</v>
      </c>
      <c r="K281" s="1"/>
    </row>
    <row r="282" spans="1:11">
      <c r="A282" s="1" t="s">
        <v>893</v>
      </c>
      <c r="B282" s="10" t="s">
        <v>894</v>
      </c>
      <c r="C282" s="24" t="str">
        <f>VLOOKUP(B282,Indicator!$A$2:$F$769,5,FALSE)</f>
        <v>Percentage of children (0-2 years) participating in early childhood education and care</v>
      </c>
      <c r="D282" s="15" t="str">
        <f>VLOOKUP(B282,Indicator!$A$2:$F$769,6,FALSE)</f>
        <v>EDU_CHLD_Y0T2_ECEC_PART</v>
      </c>
      <c r="E282" s="1">
        <f>VLOOKUP(H282,Source!$A$2:$G$510,7,FALSE)</f>
        <v>2022</v>
      </c>
      <c r="F282" s="1" t="s">
        <v>17</v>
      </c>
      <c r="G282" s="1" t="str">
        <f>VLOOKUP(F282,Value_type!$A$2:$I$107,3,FALSE)</f>
        <v>PCNT</v>
      </c>
      <c r="H282" s="1" t="s">
        <v>895</v>
      </c>
      <c r="I282" s="15" t="str">
        <f>VLOOKUP(H282,Source!$A$2:$G$472,3,FALSE)</f>
        <v>OECD CWD: EDU_CHLD_Y0T2_ECEC_PART</v>
      </c>
      <c r="K282" s="1"/>
    </row>
    <row r="283" spans="1:11">
      <c r="A283" s="1" t="s">
        <v>896</v>
      </c>
      <c r="B283" s="10" t="s">
        <v>897</v>
      </c>
      <c r="C283" s="24" t="str">
        <f>VLOOKUP(B283,Indicator!$A$2:$F$769,5,FALSE)</f>
        <v>Percentage of Grade 4 students who often participated in early learning activities with parents when young</v>
      </c>
      <c r="D283" s="15" t="str">
        <f>VLOOKUP(B283,Indicator!$A$2:$F$769,6,FALSE)</f>
        <v>EDU_CHLD_ELA_PAR</v>
      </c>
      <c r="E283" s="1">
        <f>VLOOKUP(H283,Source!$A$2:$G$510,7,FALSE)</f>
        <v>2022</v>
      </c>
      <c r="F283" s="1" t="s">
        <v>326</v>
      </c>
      <c r="G283" s="1" t="str">
        <f>VLOOKUP(F283,Value_type!$A$2:$I$107,3,FALSE)</f>
        <v>PCNT</v>
      </c>
      <c r="H283" s="1" t="s">
        <v>898</v>
      </c>
      <c r="I283" s="15" t="str">
        <f>VLOOKUP(H283,Source!$A$2:$G$472,3,FALSE)</f>
        <v>OECD CWD: EDU_CHLD_ELA_PAR</v>
      </c>
      <c r="K283" s="1"/>
    </row>
    <row r="284" spans="1:11">
      <c r="A284" s="1" t="s">
        <v>899</v>
      </c>
      <c r="B284" s="10" t="s">
        <v>900</v>
      </c>
      <c r="C284" s="24" t="str">
        <f>VLOOKUP(B284,Indicator!$A$2:$F$769,5,FALSE)</f>
        <v>Percentage of 15-year-old students in schools with high staff shortages</v>
      </c>
      <c r="D284" s="15" t="str">
        <f>VLOOKUP(B284,Indicator!$A$2:$F$769,6,FALSE)</f>
        <v>EDU_CHLD_HIGH_SS</v>
      </c>
      <c r="E284" s="1">
        <f>VLOOKUP(H284,Source!$A$2:$G$510,7,FALSE)</f>
        <v>2022</v>
      </c>
      <c r="F284" s="1" t="s">
        <v>326</v>
      </c>
      <c r="G284" s="1" t="str">
        <f>VLOOKUP(F284,Value_type!$A$2:$I$107,3,FALSE)</f>
        <v>PCNT</v>
      </c>
      <c r="H284" s="1" t="s">
        <v>901</v>
      </c>
      <c r="I284" s="15" t="str">
        <f>VLOOKUP(H284,Source!$A$2:$G$472,3,FALSE)</f>
        <v>OECD CWD: EDU_CHLD_HIGH_SS</v>
      </c>
      <c r="K284" s="1"/>
    </row>
    <row r="285" spans="1:11">
      <c r="A285" s="1" t="s">
        <v>902</v>
      </c>
      <c r="B285" s="10" t="s">
        <v>903</v>
      </c>
      <c r="C285" s="24" t="str">
        <f>VLOOKUP(B285,Indicator!$A$2:$F$769,5,FALSE)</f>
        <v>Percentage of 15-year-old students who report a poor relative disciplinary climate in their classroom</v>
      </c>
      <c r="D285" s="15" t="str">
        <f>VLOOKUP(B285,Indicator!$A$2:$F$769,6,FALSE)</f>
        <v>EDU_CHLD_POOR_DISC</v>
      </c>
      <c r="E285" s="1">
        <f>VLOOKUP(H285,Source!$A$2:$G$510,7,FALSE)</f>
        <v>2022</v>
      </c>
      <c r="F285" s="1" t="s">
        <v>326</v>
      </c>
      <c r="G285" s="1" t="str">
        <f>VLOOKUP(F285,Value_type!$A$2:$I$107,3,FALSE)</f>
        <v>PCNT</v>
      </c>
      <c r="H285" s="1" t="s">
        <v>904</v>
      </c>
      <c r="I285" s="15" t="str">
        <f>VLOOKUP(H285,Source!$A$2:$G$472,3,FALSE)</f>
        <v>OECD CWD: EDU_CHLD_POOR_DISC</v>
      </c>
      <c r="K285" s="1"/>
    </row>
    <row r="286" spans="1:11">
      <c r="A286" s="1" t="s">
        <v>905</v>
      </c>
      <c r="B286" s="10" t="s">
        <v>906</v>
      </c>
      <c r="C286" s="24" t="str">
        <f>VLOOKUP(B286,Indicator!$A$2:$F$769,5,FALSE)</f>
        <v>Percentage of 15-year-old students who feel like they belong at school</v>
      </c>
      <c r="D286" s="15" t="str">
        <f>VLOOKUP(B286,Indicator!$A$2:$F$769,6,FALSE)</f>
        <v>EDU_CHLD_BELONG_SCH</v>
      </c>
      <c r="E286" s="1">
        <f>VLOOKUP(H286,Source!$A$2:$G$510,7,FALSE)</f>
        <v>2022</v>
      </c>
      <c r="F286" s="1" t="s">
        <v>326</v>
      </c>
      <c r="G286" s="1" t="str">
        <f>VLOOKUP(F286,Value_type!$A$2:$I$107,3,FALSE)</f>
        <v>PCNT</v>
      </c>
      <c r="H286" s="1" t="s">
        <v>907</v>
      </c>
      <c r="I286" s="15" t="str">
        <f>VLOOKUP(H286,Source!$A$2:$G$472,3,FALSE)</f>
        <v>OECD CWD: EDU_CHLD_BELONG_SCH</v>
      </c>
      <c r="K286" s="1"/>
    </row>
    <row r="287" spans="1:11">
      <c r="A287" s="1" t="s">
        <v>908</v>
      </c>
      <c r="B287" s="10" t="s">
        <v>909</v>
      </c>
      <c r="C287" s="26" t="str">
        <f>VLOOKUP(B287,Indicator!$A$2:$F$769,5,FALSE)</f>
        <v>Employed population below international poverty line - SDG 1.1.1</v>
      </c>
      <c r="D287" s="15" t="str">
        <f>VLOOKUP(B287,Indicator!$A$2:$F$769,6,FALSE)</f>
        <v>PV_SI_POV_EMP1</v>
      </c>
      <c r="E287" s="1">
        <f>VLOOKUP(H287,Source!$A$2:$G$510,7,FALSE)</f>
        <v>2021</v>
      </c>
      <c r="F287" s="1" t="s">
        <v>399</v>
      </c>
      <c r="G287" s="1" t="str">
        <f>VLOOKUP(F287,Value_type!$A$2:$I$107,3,FALSE)</f>
        <v>PCNT</v>
      </c>
      <c r="H287" s="1" t="s">
        <v>910</v>
      </c>
      <c r="I287" s="15" t="str">
        <f>VLOOKUP(H287,Source!$A$2:$G$472,3,FALSE)</f>
        <v>SDG: SI_POV_EMP1</v>
      </c>
      <c r="K287" s="1"/>
    </row>
    <row r="288" spans="1:11">
      <c r="A288" s="1" t="s">
        <v>911</v>
      </c>
      <c r="B288" s="10" t="s">
        <v>912</v>
      </c>
      <c r="C288" s="26" t="str">
        <f>VLOOKUP(B288,Indicator!$A$2:$F$769,5,FALSE)</f>
        <v>Percentage of population below international poverty line - SDG 1.1.1</v>
      </c>
      <c r="D288" s="15" t="str">
        <f>VLOOKUP(B288,Indicator!$A$2:$F$769,6,FALSE)</f>
        <v>PV_SI_POV_DAY1</v>
      </c>
      <c r="E288" s="1">
        <f>VLOOKUP(H288,Source!$A$2:$G$510,7,FALSE)</f>
        <v>2021</v>
      </c>
      <c r="F288" s="1" t="s">
        <v>17</v>
      </c>
      <c r="G288" s="1" t="str">
        <f>VLOOKUP(F288,Value_type!$A$2:$I$107,3,FALSE)</f>
        <v>PCNT</v>
      </c>
      <c r="H288" s="1" t="s">
        <v>913</v>
      </c>
      <c r="I288" s="15" t="str">
        <f>VLOOKUP(H288,Source!$A$2:$G$472,3,FALSE)</f>
        <v>SDG: SI_POV_DAY1</v>
      </c>
      <c r="K288" s="1"/>
    </row>
    <row r="289" spans="1:11">
      <c r="A289" s="1" t="s">
        <v>914</v>
      </c>
      <c r="B289" s="10" t="s">
        <v>915</v>
      </c>
      <c r="C289" s="26" t="str">
        <f>VLOOKUP(B289,Indicator!$A$2:$F$769,5,FALSE)</f>
        <v>Poverty headcount ratio at $5.50 a day (2011 PPP)</v>
      </c>
      <c r="D289" s="15" t="str">
        <f>VLOOKUP(B289,Indicator!$A$2:$F$769,6,FALSE)</f>
        <v>PV_SI_POV_UMIC</v>
      </c>
      <c r="E289" s="1">
        <f>VLOOKUP(H289,Source!$A$2:$G$510,7,FALSE)</f>
        <v>2021</v>
      </c>
      <c r="F289" s="1" t="s">
        <v>17</v>
      </c>
      <c r="G289" s="1" t="str">
        <f>VLOOKUP(F289,Value_type!$A$2:$I$107,3,FALSE)</f>
        <v>PCNT</v>
      </c>
      <c r="H289" s="1" t="s">
        <v>916</v>
      </c>
      <c r="I289" s="15" t="str">
        <f>VLOOKUP(H289,Source!$A$2:$G$472,3,FALSE)</f>
        <v>WB: SI.POV.UMIC</v>
      </c>
      <c r="K289" s="1"/>
    </row>
    <row r="290" spans="1:11">
      <c r="A290" s="1" t="s">
        <v>917</v>
      </c>
      <c r="B290" s="10" t="s">
        <v>918</v>
      </c>
      <c r="C290" s="26" t="str">
        <f>VLOOKUP(B290,Indicator!$A$2:$F$769,5,FALSE)</f>
        <v>Percentage of population living below the national poverty line - SDG 1.2.1</v>
      </c>
      <c r="D290" s="15" t="str">
        <f>VLOOKUP(B290,Indicator!$A$2:$F$769,6,FALSE)</f>
        <v>PV_SDG_SI_POV_NAHC</v>
      </c>
      <c r="E290" s="1">
        <f>VLOOKUP(H290,Source!$A$2:$G$510,7,FALSE)</f>
        <v>2021</v>
      </c>
      <c r="F290" s="1" t="s">
        <v>386</v>
      </c>
      <c r="G290" s="1" t="str">
        <f>VLOOKUP(F290,Value_type!$A$2:$I$107,3,FALSE)</f>
        <v>PCNT</v>
      </c>
      <c r="H290" s="1" t="s">
        <v>919</v>
      </c>
      <c r="I290" s="15" t="str">
        <f>VLOOKUP(H290,Source!$A$2:$G$472,3,FALSE)</f>
        <v>SDG: SI_POV_NAHC</v>
      </c>
      <c r="K290" s="1"/>
    </row>
    <row r="291" spans="1:11">
      <c r="A291" s="1" t="s">
        <v>920</v>
      </c>
      <c r="B291" s="10" t="s">
        <v>921</v>
      </c>
      <c r="C291" s="26" t="str">
        <f>VLOOKUP(B291,Indicator!$A$2:$F$769,5,FALSE)</f>
        <v>Poverty headcount ratio at national poverty lines - SDG 1.2.1</v>
      </c>
      <c r="D291" s="15" t="str">
        <f>VLOOKUP(B291,Indicator!$A$2:$F$769,6,FALSE)</f>
        <v>PV_WB_SI_POV_NAHC</v>
      </c>
      <c r="E291" s="1">
        <f>VLOOKUP(H291,Source!$A$2:$G$510,7,FALSE)</f>
        <v>2021</v>
      </c>
      <c r="F291" s="1" t="s">
        <v>17</v>
      </c>
      <c r="G291" s="1" t="str">
        <f>VLOOKUP(F291,Value_type!$A$2:$I$107,3,FALSE)</f>
        <v>PCNT</v>
      </c>
      <c r="H291" s="1" t="s">
        <v>922</v>
      </c>
      <c r="I291" s="15" t="str">
        <f>VLOOKUP(H291,Source!$A$2:$G$472,3,FALSE)</f>
        <v>WB: SI.POV.NAHC</v>
      </c>
      <c r="K291" s="1"/>
    </row>
    <row r="292" spans="1:11">
      <c r="A292" s="1" t="s">
        <v>923</v>
      </c>
      <c r="B292" s="10" t="s">
        <v>924</v>
      </c>
      <c r="C292" s="26" t="str">
        <f>VLOOKUP(B292,Indicator!$A$2:$F$769,5,FALSE)</f>
        <v>Percentage of people at risk of poverty or social exclusion</v>
      </c>
      <c r="D292" s="15" t="str">
        <f>VLOOKUP(B292,Indicator!$A$2:$F$769,6,FALSE)</f>
        <v>PV_AROPE</v>
      </c>
      <c r="E292" s="1">
        <f>VLOOKUP(H292,Source!$A$2:$G$510,7,FALSE)</f>
        <v>2021</v>
      </c>
      <c r="F292" s="1" t="s">
        <v>399</v>
      </c>
      <c r="G292" s="1" t="str">
        <f>VLOOKUP(F292,Value_type!$A$2:$I$107,3,FALSE)</f>
        <v>PCNT</v>
      </c>
      <c r="H292" s="1" t="s">
        <v>925</v>
      </c>
      <c r="I292" s="15" t="str">
        <f>VLOOKUP(H292,Source!$A$2:$G$472,3,FALSE)</f>
        <v>ESTAT: PV_AROPE</v>
      </c>
      <c r="K292" s="1"/>
    </row>
    <row r="293" spans="1:11">
      <c r="A293" s="1" t="s">
        <v>926</v>
      </c>
      <c r="B293" s="10" t="s">
        <v>927</v>
      </c>
      <c r="C293" s="26" t="str">
        <f>VLOOKUP(B293,Indicator!$A$2:$F$769,5,FALSE)</f>
        <v>At-risk-of-poverty rate</v>
      </c>
      <c r="D293" s="15" t="str">
        <f>VLOOKUP(B293,Indicator!$A$2:$F$769,6,FALSE)</f>
        <v>PV_AROPRT</v>
      </c>
      <c r="E293" s="1">
        <f>VLOOKUP(H293,Source!$A$2:$G$510,7,FALSE)</f>
        <v>2021</v>
      </c>
      <c r="F293" s="1" t="s">
        <v>399</v>
      </c>
      <c r="G293" s="1" t="str">
        <f>VLOOKUP(F293,Value_type!$A$2:$I$107,3,FALSE)</f>
        <v>PCNT</v>
      </c>
      <c r="H293" s="1" t="s">
        <v>928</v>
      </c>
      <c r="I293" s="15" t="str">
        <f>VLOOKUP(H293,Source!$A$2:$G$472,3,FALSE)</f>
        <v>ESTAT: PV_AROPRT</v>
      </c>
      <c r="K293" s="1"/>
    </row>
    <row r="294" spans="1:11">
      <c r="A294" s="1" t="s">
        <v>929</v>
      </c>
      <c r="B294" s="10" t="s">
        <v>930</v>
      </c>
      <c r="C294" s="26" t="str">
        <f>VLOOKUP(B294,Indicator!$A$2:$F$769,5,FALSE)</f>
        <v>Percentage of children living in child-specific multidimensional poverty - SDG 1.2.1</v>
      </c>
      <c r="D294" s="15" t="str">
        <f>VLOOKUP(B294,Indicator!$A$2:$F$769,6,FALSE)</f>
        <v>PV_SD_MDP_CSMP</v>
      </c>
      <c r="E294" s="1">
        <f>VLOOKUP(H294,Source!$A$2:$G$510,7,FALSE)</f>
        <v>2021</v>
      </c>
      <c r="F294" s="1" t="s">
        <v>386</v>
      </c>
      <c r="G294" s="1" t="str">
        <f>VLOOKUP(F294,Value_type!$A$2:$I$107,3,FALSE)</f>
        <v>PCNT</v>
      </c>
      <c r="H294" s="1" t="s">
        <v>931</v>
      </c>
      <c r="I294" s="15" t="str">
        <f>VLOOKUP(H294,Source!$A$2:$G$472,3,FALSE)</f>
        <v>SDG: SD_MDP_CSMP</v>
      </c>
      <c r="K294" s="1"/>
    </row>
    <row r="295" spans="1:11">
      <c r="A295" s="1" t="s">
        <v>932</v>
      </c>
      <c r="B295" s="10" t="s">
        <v>933</v>
      </c>
      <c r="C295" s="26" t="str">
        <f>VLOOKUP(B295,Indicator!$A$2:$F$769,5,FALSE)</f>
        <v>Percentage of households living in multidimensional poverty - SDG 1.2.1</v>
      </c>
      <c r="D295" s="15" t="str">
        <f>VLOOKUP(B295,Indicator!$A$2:$F$769,6,FALSE)</f>
        <v>PV_SD_MDP_MUHHC</v>
      </c>
      <c r="E295" s="1">
        <f>VLOOKUP(H295,Source!$A$2:$G$510,7,FALSE)</f>
        <v>2021</v>
      </c>
      <c r="F295" s="1" t="s">
        <v>17</v>
      </c>
      <c r="G295" s="1" t="str">
        <f>VLOOKUP(F295,Value_type!$A$2:$I$107,3,FALSE)</f>
        <v>PCNT</v>
      </c>
      <c r="H295" s="1" t="s">
        <v>934</v>
      </c>
      <c r="I295" s="15" t="str">
        <f>VLOOKUP(H295,Source!$A$2:$G$472,3,FALSE)</f>
        <v>SDG: SD_MDP_MUHHC</v>
      </c>
      <c r="K295" s="1"/>
    </row>
    <row r="296" spans="1:11">
      <c r="A296" s="1" t="s">
        <v>935</v>
      </c>
      <c r="B296" s="10" t="s">
        <v>936</v>
      </c>
      <c r="C296" s="26" t="str">
        <f>VLOOKUP(B296,Indicator!$A$2:$F$769,5,FALSE)</f>
        <v>Percentage of population living in multidimensional poverty - SDG 1.2.1</v>
      </c>
      <c r="D296" s="15" t="str">
        <f>VLOOKUP(B296,Indicator!$A$2:$F$769,6,FALSE)</f>
        <v>PV_SD_MDP_MUHC</v>
      </c>
      <c r="E296" s="1">
        <f>VLOOKUP(H296,Source!$A$2:$G$510,7,FALSE)</f>
        <v>2021</v>
      </c>
      <c r="F296" s="1" t="s">
        <v>937</v>
      </c>
      <c r="G296" s="1" t="str">
        <f>VLOOKUP(F296,Value_type!$A$2:$I$107,3,FALSE)</f>
        <v>PCNT</v>
      </c>
      <c r="H296" s="1" t="s">
        <v>938</v>
      </c>
      <c r="I296" s="15" t="str">
        <f>VLOOKUP(H296,Source!$A$2:$G$472,3,FALSE)</f>
        <v>SDG: SD_MDP_MUHC</v>
      </c>
      <c r="K296" s="1"/>
    </row>
    <row r="297" spans="1:11">
      <c r="A297" s="1" t="s">
        <v>939</v>
      </c>
      <c r="B297" s="10" t="s">
        <v>940</v>
      </c>
      <c r="C297" s="26" t="str">
        <f>VLOOKUP(B297,Indicator!$A$2:$F$769,5,FALSE)</f>
        <v>Multidimensional poverty headcount ratio for total population</v>
      </c>
      <c r="D297" s="15" t="str">
        <f>VLOOKUP(B297,Indicator!$A$2:$F$769,6,FALSE)</f>
        <v>PV_SI_POV_MDIM</v>
      </c>
      <c r="E297" s="1">
        <f>VLOOKUP(H297,Source!$A$2:$G$510,7,FALSE)</f>
        <v>2021</v>
      </c>
      <c r="F297" s="1" t="s">
        <v>93</v>
      </c>
      <c r="G297" s="1" t="str">
        <f>VLOOKUP(F297,Value_type!$A$2:$I$107,3,FALSE)</f>
        <v>PCNT</v>
      </c>
      <c r="H297" s="1" t="s">
        <v>941</v>
      </c>
      <c r="I297" s="15" t="str">
        <f>VLOOKUP(H297,Source!$A$2:$G$472,3,FALSE)</f>
        <v>WB: SI.POV.MDIM</v>
      </c>
      <c r="K297" s="1"/>
    </row>
    <row r="298" spans="1:11">
      <c r="A298" s="1" t="s">
        <v>942</v>
      </c>
      <c r="B298" s="10" t="s">
        <v>943</v>
      </c>
      <c r="C298" s="26" t="str">
        <f>VLOOKUP(B298,Indicator!$A$2:$F$769,5,FALSE)</f>
        <v>Multidimensional poverty headcount ratio for child population (0-17 years)</v>
      </c>
      <c r="D298" s="15" t="str">
        <f>VLOOKUP(B298,Indicator!$A$2:$F$769,6,FALSE)</f>
        <v>PV_SI_POV_MDIM_17</v>
      </c>
      <c r="E298" s="1">
        <f>VLOOKUP(H298,Source!$A$2:$G$510,7,FALSE)</f>
        <v>2021</v>
      </c>
      <c r="F298" s="1" t="s">
        <v>17</v>
      </c>
      <c r="G298" s="1" t="str">
        <f>VLOOKUP(F298,Value_type!$A$2:$I$107,3,FALSE)</f>
        <v>PCNT</v>
      </c>
      <c r="H298" s="1" t="s">
        <v>944</v>
      </c>
      <c r="I298" s="15" t="str">
        <f>VLOOKUP(H298,Source!$A$2:$G$472,3,FALSE)</f>
        <v>WB: SI.POV.MDIM.17</v>
      </c>
      <c r="K298" s="1"/>
    </row>
    <row r="299" spans="1:11">
      <c r="A299" s="1" t="s">
        <v>945</v>
      </c>
      <c r="B299" s="10" t="s">
        <v>946</v>
      </c>
      <c r="C299" s="26" t="str">
        <f>VLOOKUP(B299,Indicator!$A$2:$F$769,5,FALSE)</f>
        <v>Percentage of population using basic drinking water services</v>
      </c>
      <c r="D299" s="15" t="str">
        <f>VLOOKUP(B299,Indicator!$A$2:$F$769,6,FALSE)</f>
        <v>WS_PPL_W-B</v>
      </c>
      <c r="E299" s="1">
        <f>VLOOKUP(H299,Source!$A$2:$G$510,7,FALSE)</f>
        <v>2021</v>
      </c>
      <c r="F299" s="1" t="s">
        <v>386</v>
      </c>
      <c r="G299" s="1" t="str">
        <f>VLOOKUP(F299,Value_type!$A$2:$I$107,3,FALSE)</f>
        <v>PCNT</v>
      </c>
      <c r="H299" s="1" t="s">
        <v>947</v>
      </c>
      <c r="I299" s="15" t="str">
        <f>VLOOKUP(H299,Source!$A$2:$G$472,3,FALSE)</f>
        <v>Helix: WS_PPL_W-B</v>
      </c>
      <c r="K299" s="1"/>
    </row>
    <row r="300" spans="1:11">
      <c r="A300" s="1" t="s">
        <v>948</v>
      </c>
      <c r="B300" s="10" t="s">
        <v>949</v>
      </c>
      <c r="C300" s="26" t="str">
        <f>VLOOKUP(B300,Indicator!$A$2:$F$769,5,FALSE)</f>
        <v>Percentage of population using basic sanitation services</v>
      </c>
      <c r="D300" s="15" t="str">
        <f>VLOOKUP(B300,Indicator!$A$2:$F$769,6,FALSE)</f>
        <v>WS_PPL_S-B</v>
      </c>
      <c r="E300" s="1">
        <f>VLOOKUP(H300,Source!$A$2:$G$510,7,FALSE)</f>
        <v>2021</v>
      </c>
      <c r="F300" s="1" t="s">
        <v>386</v>
      </c>
      <c r="G300" s="1" t="str">
        <f>VLOOKUP(F300,Value_type!$A$2:$I$107,3,FALSE)</f>
        <v>PCNT</v>
      </c>
      <c r="H300" s="1" t="s">
        <v>950</v>
      </c>
      <c r="I300" s="15" t="str">
        <f>VLOOKUP(H300,Source!$A$2:$G$472,3,FALSE)</f>
        <v>Helix: WS_PPL_S-B</v>
      </c>
      <c r="K300" s="1"/>
    </row>
    <row r="301" spans="1:11">
      <c r="A301" s="1" t="s">
        <v>951</v>
      </c>
      <c r="B301" s="10" t="s">
        <v>952</v>
      </c>
      <c r="C301" s="26" t="str">
        <f>VLOOKUP(B301,Indicator!$A$2:$F$769,5,FALSE)</f>
        <v>Severe material deprivation rate</v>
      </c>
      <c r="D301" s="15" t="str">
        <f>VLOOKUP(B301,Indicator!$A$2:$F$769,6,FALSE)</f>
        <v>PV_SEV_MAT_DPRT</v>
      </c>
      <c r="E301" s="1">
        <f>VLOOKUP(H301,Source!$A$2:$G$510,7,FALSE)</f>
        <v>2021</v>
      </c>
      <c r="F301" s="1" t="s">
        <v>399</v>
      </c>
      <c r="G301" s="1" t="str">
        <f>VLOOKUP(F301,Value_type!$A$2:$I$107,3,FALSE)</f>
        <v>PCNT</v>
      </c>
      <c r="H301" s="1" t="s">
        <v>953</v>
      </c>
      <c r="I301" s="15" t="str">
        <f>VLOOKUP(H301,Source!$A$2:$G$472,3,FALSE)</f>
        <v>ESTAT: PV_SEV_MAT_DPRT</v>
      </c>
      <c r="K301" s="1"/>
    </row>
    <row r="302" spans="1:11">
      <c r="A302" s="1" t="s">
        <v>954</v>
      </c>
      <c r="B302" s="10" t="s">
        <v>955</v>
      </c>
      <c r="C302" s="26" t="str">
        <f>VLOOKUP(B302,Indicator!$A$2:$F$769,5,FALSE)</f>
        <v>Severe material and social deprivation rate</v>
      </c>
      <c r="D302" s="15" t="str">
        <f>VLOOKUP(B302,Indicator!$A$2:$F$769,6,FALSE)</f>
        <v>PV_SEV_MAT_SOC_DPRT</v>
      </c>
      <c r="E302" s="1">
        <f>VLOOKUP(H302,Source!$A$2:$G$510,7,FALSE)</f>
        <v>2022</v>
      </c>
      <c r="F302" s="1" t="s">
        <v>93</v>
      </c>
      <c r="G302" s="1" t="str">
        <f>VLOOKUP(F302,Value_type!$A$2:$I$107,3,FALSE)</f>
        <v>PCNT</v>
      </c>
      <c r="H302" s="1" t="s">
        <v>956</v>
      </c>
      <c r="I302" s="15" t="str">
        <f>VLOOKUP(H302,Source!$A$2:$G$472,3,FALSE)</f>
        <v>ESTAT: PV_SEV_MAT_SOC_DPRT</v>
      </c>
      <c r="K302" s="1"/>
    </row>
    <row r="303" spans="1:11">
      <c r="A303" s="1" t="s">
        <v>957</v>
      </c>
      <c r="B303" s="10" t="s">
        <v>958</v>
      </c>
      <c r="C303" s="26" t="str">
        <f>VLOOKUP(B303,Indicator!$A$2:$F$769,5,FALSE)</f>
        <v>Share of households with dependent children with inability to afford a meal with protein every second day</v>
      </c>
      <c r="D303" s="15" t="str">
        <f>VLOOKUP(B303,Indicator!$A$2:$F$769,6,FALSE)</f>
        <v>PV_INABLE_PROTEIN</v>
      </c>
      <c r="E303" s="1">
        <f>VLOOKUP(H303,Source!$A$2:$G$510,7,FALSE)</f>
        <v>2022</v>
      </c>
      <c r="F303" s="1" t="s">
        <v>17</v>
      </c>
      <c r="G303" s="1" t="str">
        <f>VLOOKUP(F303,Value_type!$A$2:$I$107,3,FALSE)</f>
        <v>PCNT</v>
      </c>
      <c r="H303" s="1" t="s">
        <v>959</v>
      </c>
      <c r="I303" s="15" t="str">
        <f>VLOOKUP(H303,Source!$A$2:$G$472,3,FALSE)</f>
        <v>ESTAT: PV_INABLE_PROTEIN</v>
      </c>
      <c r="K303" s="1"/>
    </row>
    <row r="304" spans="1:11">
      <c r="A304" s="1" t="s">
        <v>960</v>
      </c>
      <c r="B304" s="10" t="s">
        <v>961</v>
      </c>
      <c r="C304" s="26" t="str">
        <f>VLOOKUP(B304,Indicator!$A$2:$F$769,5,FALSE)</f>
        <v>Percentage of children (1-15 years) experiencing food deprivation</v>
      </c>
      <c r="D304" s="15" t="str">
        <f>VLOOKUP(B304,Indicator!$A$2:$F$769,6,FALSE)</f>
        <v>PV_CHLD_FOOD_DPRT</v>
      </c>
      <c r="E304" s="1">
        <f>VLOOKUP(H304,Source!$A$2:$G$510,7,FALSE)</f>
        <v>2022</v>
      </c>
      <c r="F304" s="1" t="s">
        <v>326</v>
      </c>
      <c r="G304" s="1" t="str">
        <f>VLOOKUP(F304,Value_type!$A$2:$I$107,3,FALSE)</f>
        <v>PCNT</v>
      </c>
      <c r="H304" s="1" t="s">
        <v>962</v>
      </c>
      <c r="I304" s="15" t="str">
        <f>VLOOKUP(H304,Source!$A$2:$G$472,3,FALSE)</f>
        <v>OECD CWD: PV_CHLD_FOOD_DPRT</v>
      </c>
      <c r="K304" s="1"/>
    </row>
    <row r="305" spans="1:11">
      <c r="A305" s="1" t="s">
        <v>963</v>
      </c>
      <c r="B305" s="10" t="s">
        <v>964</v>
      </c>
      <c r="C305" s="26" t="str">
        <f>VLOOKUP(B305,Indicator!$A$2:$F$769,5,FALSE)</f>
        <v>Percentage of children (0-17-years) in households experiencing severe housing deprivation</v>
      </c>
      <c r="D305" s="15" t="str">
        <f>VLOOKUP(B305,Indicator!$A$2:$F$769,6,FALSE)</f>
        <v>PV_CHLD_HOUS_DPRT</v>
      </c>
      <c r="E305" s="1">
        <f>VLOOKUP(H305,Source!$A$2:$G$510,7,FALSE)</f>
        <v>2022</v>
      </c>
      <c r="F305" s="1" t="s">
        <v>326</v>
      </c>
      <c r="G305" s="1" t="str">
        <f>VLOOKUP(F305,Value_type!$A$2:$I$107,3,FALSE)</f>
        <v>PCNT</v>
      </c>
      <c r="H305" s="1" t="s">
        <v>965</v>
      </c>
      <c r="I305" s="15" t="str">
        <f>VLOOKUP(H305,Source!$A$2:$G$472,3,FALSE)</f>
        <v>OECD CWD: PV_CHLD_HOUS_DPRT</v>
      </c>
      <c r="K305" s="1"/>
    </row>
    <row r="306" spans="1:11">
      <c r="A306" s="1" t="s">
        <v>966</v>
      </c>
      <c r="B306" s="10" t="s">
        <v>967</v>
      </c>
      <c r="C306" s="26" t="str">
        <f>VLOOKUP(B306,Indicator!$A$2:$F$769,5,FALSE)</f>
        <v xml:space="preserve">Percentage of children (1-15 years) experiencing child-specific material deprivation </v>
      </c>
      <c r="D306" s="15" t="str">
        <f>VLOOKUP(B306,Indicator!$A$2:$F$769,6,FALSE)</f>
        <v>PV_CHLD_MAT_DPRT</v>
      </c>
      <c r="E306" s="1">
        <f>VLOOKUP(H306,Source!$A$2:$G$510,7,FALSE)</f>
        <v>2022</v>
      </c>
      <c r="F306" s="1" t="s">
        <v>326</v>
      </c>
      <c r="G306" s="1" t="str">
        <f>VLOOKUP(F306,Value_type!$A$2:$I$107,3,FALSE)</f>
        <v>PCNT</v>
      </c>
      <c r="H306" s="1" t="s">
        <v>968</v>
      </c>
      <c r="I306" s="15" t="str">
        <f>VLOOKUP(H306,Source!$A$2:$G$472,3,FALSE)</f>
        <v>OECD CWD: PV_CHLD_MAT_DPRT</v>
      </c>
      <c r="K306" s="1"/>
    </row>
    <row r="307" spans="1:11">
      <c r="A307" s="1" t="s">
        <v>969</v>
      </c>
      <c r="B307" s="10" t="s">
        <v>970</v>
      </c>
      <c r="C307" s="26" t="str">
        <f>VLOOKUP(B307,Indicator!$A$2:$F$769,5,FALSE)</f>
        <v>Percentage of 15-year-old students who report not having an internet connection at home</v>
      </c>
      <c r="D307" s="15" t="str">
        <f>VLOOKUP(B307,Indicator!$A$2:$F$769,6,FALSE)</f>
        <v>PV_CHLD_NO_INTERNET</v>
      </c>
      <c r="E307" s="1">
        <f>VLOOKUP(H307,Source!$A$2:$G$510,7,FALSE)</f>
        <v>2022</v>
      </c>
      <c r="F307" s="1" t="s">
        <v>326</v>
      </c>
      <c r="G307" s="1" t="str">
        <f>VLOOKUP(F307,Value_type!$A$2:$I$107,3,FALSE)</f>
        <v>PCNT</v>
      </c>
      <c r="H307" s="1" t="s">
        <v>971</v>
      </c>
      <c r="I307" s="15" t="str">
        <f>VLOOKUP(H307,Source!$A$2:$G$472,3,FALSE)</f>
        <v>OECD CWD: PV_CHLD_NO_INTERNET</v>
      </c>
      <c r="K307" s="1"/>
    </row>
    <row r="308" spans="1:11">
      <c r="A308" s="1" t="s">
        <v>972</v>
      </c>
      <c r="B308" s="10" t="s">
        <v>973</v>
      </c>
      <c r="C308" s="26" t="str">
        <f>VLOOKUP(B308,Indicator!$A$2:$F$769,5,FALSE)</f>
        <v>Percentage of children (0-17 years) living in relative income poverty</v>
      </c>
      <c r="D308" s="15" t="str">
        <f>VLOOKUP(B308,Indicator!$A$2:$F$769,6,FALSE)</f>
        <v>PV_CHLD_REL_INC_POV</v>
      </c>
      <c r="E308" s="1">
        <f>VLOOKUP(H308,Source!$A$2:$G$510,7,FALSE)</f>
        <v>2022</v>
      </c>
      <c r="F308" s="1" t="s">
        <v>17</v>
      </c>
      <c r="G308" s="1" t="str">
        <f>VLOOKUP(F308,Value_type!$A$2:$I$107,3,FALSE)</f>
        <v>PCNT</v>
      </c>
      <c r="H308" s="1" t="s">
        <v>974</v>
      </c>
      <c r="I308" s="15" t="str">
        <f>VLOOKUP(H308,Source!$A$2:$G$472,3,FALSE)</f>
        <v>OECD CWD: PV_CHLD_REL_INC_POV</v>
      </c>
      <c r="K308" s="1"/>
    </row>
    <row r="309" spans="1:11">
      <c r="A309" s="1" t="s">
        <v>975</v>
      </c>
      <c r="B309" s="10" t="s">
        <v>976</v>
      </c>
      <c r="C309" s="26" t="str">
        <f>VLOOKUP(B309,Indicator!$A$2:$F$769,5,FALSE)</f>
        <v>Percentage of individuals in working-age households with children that are financially vulnerable</v>
      </c>
      <c r="D309" s="15" t="str">
        <f>VLOOKUP(B309,Indicator!$A$2:$F$769,6,FALSE)</f>
        <v>PV_FIN_VULN</v>
      </c>
      <c r="E309" s="1">
        <f>VLOOKUP(H309,Source!$A$2:$G$510,7,FALSE)</f>
        <v>2022</v>
      </c>
      <c r="F309" s="1" t="s">
        <v>17</v>
      </c>
      <c r="G309" s="1" t="str">
        <f>VLOOKUP(F309,Value_type!$A$2:$I$107,3,FALSE)</f>
        <v>PCNT</v>
      </c>
      <c r="H309" s="1" t="s">
        <v>977</v>
      </c>
      <c r="I309" s="15" t="str">
        <f>VLOOKUP(H309,Source!$A$2:$G$472,3,FALSE)</f>
        <v>OECD CWD: PV_FIN_VULN</v>
      </c>
      <c r="K309" s="1"/>
    </row>
    <row r="310" spans="1:11">
      <c r="A310" s="1" t="s">
        <v>978</v>
      </c>
      <c r="B310" s="10" t="s">
        <v>979</v>
      </c>
      <c r="C310" s="26" t="str">
        <f>VLOOKUP(B310,Indicator!$A$2:$F$769,5,FALSE)</f>
        <v>Percentage of population covered by at least one social protection benefit - SDG 1.3.1</v>
      </c>
      <c r="D310" s="15" t="str">
        <f>VLOOKUP(B310,Indicator!$A$2:$F$769,6,FALSE)</f>
        <v>PV_SI_COV_BENFTS</v>
      </c>
      <c r="E310" s="1">
        <f>VLOOKUP(H310,Source!$A$2:$G$510,7,FALSE)</f>
        <v>2021</v>
      </c>
      <c r="F310" s="1" t="s">
        <v>17</v>
      </c>
      <c r="G310" s="1" t="str">
        <f>VLOOKUP(F310,Value_type!$A$2:$I$107,3,FALSE)</f>
        <v>PCNT</v>
      </c>
      <c r="H310" s="1" t="s">
        <v>980</v>
      </c>
      <c r="I310" s="15" t="str">
        <f>VLOOKUP(H310,Source!$A$2:$G$472,3,FALSE)</f>
        <v>SDG: SI_COV_BENFTS</v>
      </c>
      <c r="K310" s="1"/>
    </row>
    <row r="311" spans="1:11">
      <c r="A311" s="1" t="s">
        <v>981</v>
      </c>
      <c r="B311" s="10" t="s">
        <v>982</v>
      </c>
      <c r="C311" s="26" t="str">
        <f>VLOOKUP(B311,Indicator!$A$2:$F$769,5,FALSE)</f>
        <v>Percentage of population covered by labour market programs - SDG 1.3.1</v>
      </c>
      <c r="D311" s="15" t="str">
        <f>VLOOKUP(B311,Indicator!$A$2:$F$769,6,FALSE)</f>
        <v>PV_SI_COV_LMKT</v>
      </c>
      <c r="E311" s="1">
        <f>VLOOKUP(H311,Source!$A$2:$G$510,7,FALSE)</f>
        <v>2021</v>
      </c>
      <c r="F311" s="1" t="s">
        <v>983</v>
      </c>
      <c r="G311" s="1" t="str">
        <f>VLOOKUP(F311,Value_type!$A$2:$I$107,3,FALSE)</f>
        <v>PCNT</v>
      </c>
      <c r="H311" s="1" t="s">
        <v>984</v>
      </c>
      <c r="I311" s="15" t="str">
        <f>VLOOKUP(H311,Source!$A$2:$G$472,3,FALSE)</f>
        <v>SDG: SI_COV_LMKT</v>
      </c>
      <c r="K311" s="1"/>
    </row>
    <row r="312" spans="1:11">
      <c r="A312" s="1" t="s">
        <v>985</v>
      </c>
      <c r="B312" s="10" t="s">
        <v>986</v>
      </c>
      <c r="C312" s="26" t="str">
        <f>VLOOKUP(B312,Indicator!$A$2:$F$769,5,FALSE)</f>
        <v>Percentage of population covered by social assistance programs - SDG 1.3.1</v>
      </c>
      <c r="D312" s="15" t="str">
        <f>VLOOKUP(B312,Indicator!$A$2:$F$769,6,FALSE)</f>
        <v>PV_SI_COV_SOCAST</v>
      </c>
      <c r="E312" s="1">
        <f>VLOOKUP(H312,Source!$A$2:$G$510,7,FALSE)</f>
        <v>2021</v>
      </c>
      <c r="F312" s="1" t="s">
        <v>983</v>
      </c>
      <c r="G312" s="1" t="str">
        <f>VLOOKUP(F312,Value_type!$A$2:$I$107,3,FALSE)</f>
        <v>PCNT</v>
      </c>
      <c r="H312" s="1" t="s">
        <v>987</v>
      </c>
      <c r="I312" s="15" t="str">
        <f>VLOOKUP(H312,Source!$A$2:$G$472,3,FALSE)</f>
        <v>SDG: SI_COV_SOCAST</v>
      </c>
      <c r="K312" s="1"/>
    </row>
    <row r="313" spans="1:11">
      <c r="A313" s="1" t="s">
        <v>988</v>
      </c>
      <c r="B313" s="10" t="s">
        <v>989</v>
      </c>
      <c r="C313" s="26" t="str">
        <f>VLOOKUP(B313,Indicator!$A$2:$F$769,5,FALSE)</f>
        <v>Percentage of population covered by social insurance programs - SDG 1.3.1</v>
      </c>
      <c r="D313" s="15" t="str">
        <f>VLOOKUP(B313,Indicator!$A$2:$F$769,6,FALSE)</f>
        <v>PV_SI_COV_SOCINS</v>
      </c>
      <c r="E313" s="1">
        <f>VLOOKUP(H313,Source!$A$2:$G$510,7,FALSE)</f>
        <v>2021</v>
      </c>
      <c r="F313" s="1" t="s">
        <v>983</v>
      </c>
      <c r="G313" s="1" t="str">
        <f>VLOOKUP(F313,Value_type!$A$2:$I$107,3,FALSE)</f>
        <v>PCNT</v>
      </c>
      <c r="H313" s="1" t="s">
        <v>990</v>
      </c>
      <c r="I313" s="15" t="str">
        <f>VLOOKUP(H313,Source!$A$2:$G$472,3,FALSE)</f>
        <v>SDG: SI_COV_SOCINS</v>
      </c>
      <c r="K313" s="1"/>
    </row>
    <row r="314" spans="1:11">
      <c r="A314" s="1" t="s">
        <v>991</v>
      </c>
      <c r="B314" s="10" t="s">
        <v>992</v>
      </c>
      <c r="C314" s="26" t="str">
        <f>VLOOKUP(B314,Indicator!$A$2:$F$769,5,FALSE)</f>
        <v>Percentage of employed population covered in the event of work injury - SDG 1.3.1</v>
      </c>
      <c r="D314" s="15" t="str">
        <f>VLOOKUP(B314,Indicator!$A$2:$F$769,6,FALSE)</f>
        <v>PV_SI_COV_WKINJRY</v>
      </c>
      <c r="E314" s="1">
        <f>VLOOKUP(H314,Source!$A$2:$G$510,7,FALSE)</f>
        <v>2021</v>
      </c>
      <c r="F314" s="1" t="s">
        <v>17</v>
      </c>
      <c r="G314" s="1" t="str">
        <f>VLOOKUP(F314,Value_type!$A$2:$I$107,3,FALSE)</f>
        <v>PCNT</v>
      </c>
      <c r="H314" s="1" t="s">
        <v>993</v>
      </c>
      <c r="I314" s="15" t="str">
        <f>VLOOKUP(H314,Source!$A$2:$G$472,3,FALSE)</f>
        <v>SDG: SI_COV_WKINJRY</v>
      </c>
      <c r="K314" s="1"/>
    </row>
    <row r="315" spans="1:11">
      <c r="A315" s="1" t="s">
        <v>994</v>
      </c>
      <c r="B315" s="10" t="s">
        <v>995</v>
      </c>
      <c r="C315" s="26" t="str">
        <f>VLOOKUP(B315,Indicator!$A$2:$F$769,5,FALSE)</f>
        <v>Percentage of children/households receiving child/family cash benefit - SDG 1.3.1</v>
      </c>
      <c r="D315" s="15" t="str">
        <f>VLOOKUP(B315,Indicator!$A$2:$F$769,6,FALSE)</f>
        <v>PV_SI_COV_CHLD</v>
      </c>
      <c r="E315" s="1">
        <f>VLOOKUP(H315,Source!$A$2:$G$510,7,FALSE)</f>
        <v>2021</v>
      </c>
      <c r="F315" s="1" t="s">
        <v>17</v>
      </c>
      <c r="G315" s="1" t="str">
        <f>VLOOKUP(F315,Value_type!$A$2:$I$107,3,FALSE)</f>
        <v>PCNT</v>
      </c>
      <c r="H315" s="1" t="s">
        <v>996</v>
      </c>
      <c r="I315" s="15" t="str">
        <f>VLOOKUP(H315,Source!$A$2:$G$472,3,FALSE)</f>
        <v>SDG: SI_COV_CHLD</v>
      </c>
      <c r="K315" s="1"/>
    </row>
    <row r="316" spans="1:11">
      <c r="A316" s="1" t="s">
        <v>997</v>
      </c>
      <c r="B316" s="10" t="s">
        <v>998</v>
      </c>
      <c r="C316" s="26" t="str">
        <f>VLOOKUP(B316,Indicator!$A$2:$F$769,5,FALSE)</f>
        <v>Percentage of population with severe disabilities receiving disability cash benefit - SDG 1.3.1</v>
      </c>
      <c r="D316" s="15" t="str">
        <f>VLOOKUP(B316,Indicator!$A$2:$F$769,6,FALSE)</f>
        <v>PV_SI_COV_DISAB</v>
      </c>
      <c r="E316" s="1">
        <f>VLOOKUP(H316,Source!$A$2:$G$510,7,FALSE)</f>
        <v>2021</v>
      </c>
      <c r="F316" s="1" t="s">
        <v>93</v>
      </c>
      <c r="G316" s="1" t="str">
        <f>VLOOKUP(F316,Value_type!$A$2:$I$107,3,FALSE)</f>
        <v>PCNT</v>
      </c>
      <c r="H316" s="1" t="s">
        <v>999</v>
      </c>
      <c r="I316" s="15" t="str">
        <f>VLOOKUP(H316,Source!$A$2:$G$472,3,FALSE)</f>
        <v>SDG: SI_COV_DISAB</v>
      </c>
      <c r="K316" s="1"/>
    </row>
    <row r="317" spans="1:11">
      <c r="A317" s="1" t="s">
        <v>1000</v>
      </c>
      <c r="B317" s="10" t="s">
        <v>1001</v>
      </c>
      <c r="C317" s="26" t="str">
        <f>VLOOKUP(B317,Indicator!$A$2:$F$769,5,FALSE)</f>
        <v>Percentage of mothers with newborns receiving maternity cash benefit - SDG 1.3.1</v>
      </c>
      <c r="D317" s="15" t="str">
        <f>VLOOKUP(B317,Indicator!$A$2:$F$769,6,FALSE)</f>
        <v>PV_SI_COV_MATNL</v>
      </c>
      <c r="E317" s="1">
        <f>VLOOKUP(H317,Source!$A$2:$G$510,7,FALSE)</f>
        <v>2021</v>
      </c>
      <c r="F317" s="1" t="s">
        <v>17</v>
      </c>
      <c r="G317" s="1" t="str">
        <f>VLOOKUP(F317,Value_type!$A$2:$I$107,3,FALSE)</f>
        <v>PCNT</v>
      </c>
      <c r="H317" s="1" t="s">
        <v>1002</v>
      </c>
      <c r="I317" s="15" t="str">
        <f>VLOOKUP(H317,Source!$A$2:$G$472,3,FALSE)</f>
        <v>SDG: SI_COV_MATNL</v>
      </c>
      <c r="K317" s="1"/>
    </row>
    <row r="318" spans="1:11">
      <c r="A318" s="1" t="s">
        <v>1003</v>
      </c>
      <c r="B318" s="10" t="s">
        <v>1004</v>
      </c>
      <c r="C318" s="26" t="str">
        <f>VLOOKUP(B318,Indicator!$A$2:$F$769,5,FALSE)</f>
        <v>Percentage of poor population receiving social assistance cash benefit - SDG 1.3.1</v>
      </c>
      <c r="D318" s="15" t="str">
        <f>VLOOKUP(B318,Indicator!$A$2:$F$769,6,FALSE)</f>
        <v>PV_SI_COV_POOR</v>
      </c>
      <c r="E318" s="1">
        <f>VLOOKUP(H318,Source!$A$2:$G$510,7,FALSE)</f>
        <v>2021</v>
      </c>
      <c r="F318" s="1" t="s">
        <v>17</v>
      </c>
      <c r="G318" s="1" t="str">
        <f>VLOOKUP(F318,Value_type!$A$2:$I$107,3,FALSE)</f>
        <v>PCNT</v>
      </c>
      <c r="H318" s="1" t="s">
        <v>1005</v>
      </c>
      <c r="I318" s="15" t="str">
        <f>VLOOKUP(H318,Source!$A$2:$G$472,3,FALSE)</f>
        <v>SDG: SI_COV_POOR</v>
      </c>
      <c r="K318" s="1"/>
    </row>
    <row r="319" spans="1:11">
      <c r="A319" s="1" t="s">
        <v>1006</v>
      </c>
      <c r="B319" s="10" t="s">
        <v>1007</v>
      </c>
      <c r="C319" s="26" t="str">
        <f>VLOOKUP(B319,Indicator!$A$2:$F$769,5,FALSE)</f>
        <v>Percentage of unemployed persons receiving unemployment cash benefit - SDG 1.3.1</v>
      </c>
      <c r="D319" s="15" t="str">
        <f>VLOOKUP(B319,Indicator!$A$2:$F$769,6,FALSE)</f>
        <v>PV_SI_COV_UEMP</v>
      </c>
      <c r="E319" s="1">
        <f>VLOOKUP(H319,Source!$A$2:$G$510,7,FALSE)</f>
        <v>2021</v>
      </c>
      <c r="F319" s="1" t="s">
        <v>93</v>
      </c>
      <c r="G319" s="1" t="str">
        <f>VLOOKUP(F319,Value_type!$A$2:$I$107,3,FALSE)</f>
        <v>PCNT</v>
      </c>
      <c r="H319" s="1" t="s">
        <v>1008</v>
      </c>
      <c r="I319" s="15" t="str">
        <f>VLOOKUP(H319,Source!$A$2:$G$472,3,FALSE)</f>
        <v>SDG: SI_COV_UEMP</v>
      </c>
      <c r="K319" s="1"/>
    </row>
    <row r="320" spans="1:11">
      <c r="A320" s="1" t="s">
        <v>1009</v>
      </c>
      <c r="B320" s="10" t="s">
        <v>1010</v>
      </c>
      <c r="C320" s="26" t="str">
        <f>VLOOKUP(B320,Indicator!$A$2:$F$769,5,FALSE)</f>
        <v>Percentage of vulnerable population receiving social assistance cash benefit - SDG 1.3.1</v>
      </c>
      <c r="D320" s="15" t="str">
        <f>VLOOKUP(B320,Indicator!$A$2:$F$769,6,FALSE)</f>
        <v>PV_SI_COV_VULN</v>
      </c>
      <c r="E320" s="1">
        <f>VLOOKUP(H320,Source!$A$2:$G$510,7,FALSE)</f>
        <v>2021</v>
      </c>
      <c r="F320" s="1" t="s">
        <v>93</v>
      </c>
      <c r="G320" s="1" t="str">
        <f>VLOOKUP(F320,Value_type!$A$2:$I$107,3,FALSE)</f>
        <v>PCNT</v>
      </c>
      <c r="H320" s="1" t="s">
        <v>1011</v>
      </c>
      <c r="I320" s="15" t="str">
        <f>VLOOKUP(H320,Source!$A$2:$G$472,3,FALSE)</f>
        <v>SDG: SI_COV_VULN</v>
      </c>
      <c r="K320" s="1"/>
    </row>
    <row r="321" spans="1:11">
      <c r="A321" s="1" t="s">
        <v>1012</v>
      </c>
      <c r="B321" s="10" t="s">
        <v>1013</v>
      </c>
      <c r="C321" s="26" t="str">
        <f>VLOOKUP(B321,Indicator!$A$2:$F$769,5,FALSE)</f>
        <v>Percentage of population above statutory pensionable age receiving a pension - SDG 1.3.1</v>
      </c>
      <c r="D321" s="15" t="str">
        <f>VLOOKUP(B321,Indicator!$A$2:$F$769,6,FALSE)</f>
        <v>PV_SI_COV_PENSN</v>
      </c>
      <c r="E321" s="1">
        <f>VLOOKUP(H321,Source!$A$2:$G$510,7,FALSE)</f>
        <v>2021</v>
      </c>
      <c r="F321" s="1" t="s">
        <v>93</v>
      </c>
      <c r="G321" s="1" t="str">
        <f>VLOOKUP(F321,Value_type!$A$2:$I$107,3,FALSE)</f>
        <v>PCNT</v>
      </c>
      <c r="H321" s="1" t="s">
        <v>1014</v>
      </c>
      <c r="I321" s="15" t="str">
        <f>VLOOKUP(H321,Source!$A$2:$G$472,3,FALSE)</f>
        <v>SDG: SI_COV_PENSN</v>
      </c>
      <c r="K321" s="1"/>
    </row>
    <row r="322" spans="1:11">
      <c r="A322" s="1" t="s">
        <v>1015</v>
      </c>
      <c r="B322" s="10" t="s">
        <v>1016</v>
      </c>
      <c r="C322" s="27" t="str">
        <f>VLOOKUP(B322,Indicator!$A$2:$F$769,5,FALSE)</f>
        <v>Child population (0-17 years)</v>
      </c>
      <c r="D322" s="15" t="str">
        <f>VLOOKUP(B322,Indicator!$A$2:$F$769,6,FALSE)</f>
        <v>DM_CHLD_POP</v>
      </c>
      <c r="E322" s="1">
        <f>VLOOKUP(H322,Source!$A$2:$G$510,7,FALSE)</f>
        <v>2021</v>
      </c>
      <c r="F322" s="1" t="s">
        <v>29</v>
      </c>
      <c r="G322" s="1" t="str">
        <f>VLOOKUP(F322,Value_type!$A$2:$I$107,3,FALSE)</f>
        <v>PS</v>
      </c>
      <c r="H322" s="1" t="s">
        <v>1017</v>
      </c>
      <c r="I322" s="15" t="str">
        <f>VLOOKUP(H322,Source!$A$2:$G$472,3,FALSE)</f>
        <v>Helix: DM_CHLD_POP</v>
      </c>
      <c r="J322" s="1" t="s">
        <v>1018</v>
      </c>
      <c r="K322" s="15" t="str">
        <f>VLOOKUP(J322,Calculation!$A$2:$G$468,2,FALSE)</f>
        <v>Sum of single age population</v>
      </c>
    </row>
    <row r="323" spans="1:11">
      <c r="A323" s="1" t="s">
        <v>1019</v>
      </c>
      <c r="B323" s="10" t="s">
        <v>1020</v>
      </c>
      <c r="C323" s="27" t="str">
        <f>VLOOKUP(B323,Indicator!$A$2:$F$769,5,FALSE)</f>
        <v>Total adolescent population (10-19 years)</v>
      </c>
      <c r="D323" s="15" t="str">
        <f>VLOOKUP(B323,Indicator!$A$2:$F$769,6,FALSE)</f>
        <v>DM_ADOL_POP</v>
      </c>
      <c r="E323" s="1">
        <f>VLOOKUP(H323,Source!$A$2:$G$510,7,FALSE)</f>
        <v>2021</v>
      </c>
      <c r="F323" s="1" t="s">
        <v>29</v>
      </c>
      <c r="G323" s="1" t="str">
        <f>VLOOKUP(F323,Value_type!$A$2:$I$107,3,FALSE)</f>
        <v>PS</v>
      </c>
      <c r="H323" s="1" t="s">
        <v>1021</v>
      </c>
      <c r="I323" s="15" t="str">
        <f>VLOOKUP(H323,Source!$A$2:$G$472,3,FALSE)</f>
        <v>Helix: DM_ADOL_POP</v>
      </c>
      <c r="J323" s="1" t="s">
        <v>1022</v>
      </c>
      <c r="K323" s="15" t="str">
        <f>VLOOKUP(J323,Calculation!$A$2:$G$468,2,FALSE)</f>
        <v>Sum of single age population</v>
      </c>
    </row>
    <row r="324" spans="1:11">
      <c r="A324" s="1" t="s">
        <v>1023</v>
      </c>
      <c r="B324" s="10" t="s">
        <v>1024</v>
      </c>
      <c r="C324" s="27" t="str">
        <f>VLOOKUP(B324,Indicator!$A$2:$F$769,5,FALSE)</f>
        <v>Percentage of children as a share of the total population</v>
      </c>
      <c r="D324" s="15" t="str">
        <f>VLOOKUP(B324,Indicator!$A$2:$F$769,6,FALSE)</f>
        <v>DM_CHLD_POP_PT</v>
      </c>
      <c r="E324" s="1">
        <f>VLOOKUP(H324,Source!$A$2:$G$510,7,FALSE)</f>
        <v>2021</v>
      </c>
      <c r="F324" s="1" t="s">
        <v>93</v>
      </c>
      <c r="G324" s="1" t="str">
        <f>VLOOKUP(F324,Value_type!$A$2:$I$107,3,FALSE)</f>
        <v>PCNT</v>
      </c>
      <c r="H324" s="1" t="s">
        <v>1025</v>
      </c>
      <c r="I324" s="15" t="str">
        <f>VLOOKUP(H324,Source!$A$2:$G$472,3,FALSE)</f>
        <v>Helix: DM_CHLD_POP_PT</v>
      </c>
      <c r="J324" s="1" t="s">
        <v>1026</v>
      </c>
      <c r="K324" s="15" t="str">
        <f>VLOOKUP(J324,Calculation!$A$2:$G$468,2,FALSE)</f>
        <v>Rate</v>
      </c>
    </row>
    <row r="325" spans="1:11">
      <c r="A325" s="1" t="s">
        <v>1027</v>
      </c>
      <c r="B325" s="10" t="s">
        <v>1028</v>
      </c>
      <c r="C325" s="27" t="str">
        <f>VLOOKUP(B325,Indicator!$A$2:$F$769,5,FALSE)</f>
        <v>Sex ratio at birth</v>
      </c>
      <c r="D325" s="15" t="str">
        <f>VLOOKUP(B325,Indicator!$A$2:$F$769,6,FALSE)</f>
        <v>DM_SP_POP_BRTH_MF</v>
      </c>
      <c r="E325" s="1">
        <f>VLOOKUP(H325,Source!$A$2:$G$510,7,FALSE)</f>
        <v>2021</v>
      </c>
      <c r="F325" s="1" t="s">
        <v>1029</v>
      </c>
      <c r="G325" s="1" t="str">
        <f>VLOOKUP(F325,Value_type!$A$2:$I$107,3,FALSE)</f>
        <v>RATIO</v>
      </c>
      <c r="H325" s="1" t="s">
        <v>1030</v>
      </c>
      <c r="I325" s="15" t="str">
        <f>VLOOKUP(H325,Source!$A$2:$G$472,3,FALSE)</f>
        <v>WB: SP.POP.BRTH.MF</v>
      </c>
      <c r="J325" s="1"/>
      <c r="K325" s="15"/>
    </row>
    <row r="326" spans="1:11">
      <c r="A326" s="1" t="s">
        <v>1031</v>
      </c>
      <c r="B326" s="10" t="s">
        <v>1032</v>
      </c>
      <c r="C326" s="27" t="str">
        <f>VLOOKUP(B326,Indicator!$A$2:$F$769,5,FALSE)</f>
        <v>Total adolescent, young and youth population (10-24 years)</v>
      </c>
      <c r="D326" s="15" t="str">
        <f>VLOOKUP(B326,Indicator!$A$2:$F$769,6,FALSE)</f>
        <v>DM_ADOL_YOUTH_POP</v>
      </c>
      <c r="E326" s="1">
        <f>VLOOKUP(H326,Source!$A$2:$G$510,7,FALSE)</f>
        <v>2021</v>
      </c>
      <c r="F326" s="1" t="s">
        <v>29</v>
      </c>
      <c r="G326" s="1" t="str">
        <f>VLOOKUP(F326,Value_type!$A$2:$I$107,3,FALSE)</f>
        <v>PS</v>
      </c>
      <c r="H326" s="1" t="s">
        <v>1033</v>
      </c>
      <c r="I326" s="15" t="str">
        <f>VLOOKUP(H326,Source!$A$2:$G$472,3,FALSE)</f>
        <v>Helix: DM_ADOL_YOUTH_POP</v>
      </c>
      <c r="J326" s="1" t="s">
        <v>1034</v>
      </c>
      <c r="K326" s="15" t="str">
        <f>VLOOKUP(J326,Calculation!$A$2:$G$468,2,FALSE)</f>
        <v>Sum of single age population</v>
      </c>
    </row>
    <row r="327" spans="1:11">
      <c r="A327" s="1" t="s">
        <v>1035</v>
      </c>
      <c r="B327" s="10" t="s">
        <v>1036</v>
      </c>
      <c r="C327" s="27" t="str">
        <f>VLOOKUP(B327,Indicator!$A$2:$F$769,5,FALSE)</f>
        <v>Total adult youth population (20-29 years)</v>
      </c>
      <c r="D327" s="15" t="str">
        <f>VLOOKUP(B327,Indicator!$A$2:$F$769,6,FALSE)</f>
        <v>DM_ADULT_YOUTH_POP</v>
      </c>
      <c r="E327" s="1">
        <f>VLOOKUP(H327,Source!$A$2:$G$510,7,FALSE)</f>
        <v>2021</v>
      </c>
      <c r="F327" s="1" t="s">
        <v>29</v>
      </c>
      <c r="G327" s="1" t="str">
        <f>VLOOKUP(F327,Value_type!$A$2:$I$107,3,FALSE)</f>
        <v>PS</v>
      </c>
      <c r="H327" s="1" t="s">
        <v>1037</v>
      </c>
      <c r="I327" s="15" t="str">
        <f>VLOOKUP(H327,Source!$A$2:$G$472,3,FALSE)</f>
        <v>Helix: DM_ADULT_YOUTH_POP</v>
      </c>
      <c r="J327" s="1" t="s">
        <v>1038</v>
      </c>
      <c r="K327" s="15" t="str">
        <f>VLOOKUP(J327,Calculation!$A$2:$G$468,2,FALSE)</f>
        <v>Sum of single age population</v>
      </c>
    </row>
    <row r="328" spans="1:11">
      <c r="A328" s="1" t="s">
        <v>1039</v>
      </c>
      <c r="B328" s="10" t="s">
        <v>1040</v>
      </c>
      <c r="C328" s="27" t="str">
        <f>VLOOKUP(B328,Indicator!$A$2:$F$769,5,FALSE)</f>
        <v>Total population of reproductive age (15-49 years)</v>
      </c>
      <c r="D328" s="15" t="str">
        <f>VLOOKUP(B328,Indicator!$A$2:$F$769,6,FALSE)</f>
        <v>DM_REPD_AGE_POP</v>
      </c>
      <c r="E328" s="1">
        <f>VLOOKUP(H328,Source!$A$2:$G$510,7,FALSE)</f>
        <v>2021</v>
      </c>
      <c r="F328" s="1" t="s">
        <v>37</v>
      </c>
      <c r="G328" s="1" t="str">
        <f>VLOOKUP(F328,Value_type!$A$2:$I$107,3,FALSE)</f>
        <v>PS</v>
      </c>
      <c r="H328" s="1" t="s">
        <v>1041</v>
      </c>
      <c r="I328" s="15" t="str">
        <f>VLOOKUP(H328,Source!$A$2:$G$472,3,FALSE)</f>
        <v>Helix: DM_REPD_AGE_POP</v>
      </c>
      <c r="J328" s="1" t="s">
        <v>1042</v>
      </c>
      <c r="K328" s="15" t="str">
        <f>VLOOKUP(J328,Calculation!$A$2:$G$468,2,FALSE)</f>
        <v>Sum of single age population</v>
      </c>
    </row>
    <row r="329" spans="1:11">
      <c r="A329" s="1" t="s">
        <v>1043</v>
      </c>
      <c r="B329" s="10" t="s">
        <v>1044</v>
      </c>
      <c r="C329" s="27" t="str">
        <f>VLOOKUP(B329,Indicator!$A$2:$F$769,5,FALSE)</f>
        <v>Human Development Index</v>
      </c>
      <c r="D329" s="15" t="str">
        <f>VLOOKUP(B329,Indicator!$A$2:$F$769,6,FALSE)</f>
        <v>EC_HDI</v>
      </c>
      <c r="E329" s="1">
        <f>VLOOKUP(H329,Source!$A$2:$G$510,7,FALSE)</f>
        <v>2021</v>
      </c>
      <c r="F329" s="1" t="s">
        <v>1045</v>
      </c>
      <c r="G329" s="1" t="str">
        <f>VLOOKUP(F329,Value_type!$A$2:$I$107,3,FALSE)</f>
        <v>IDX</v>
      </c>
      <c r="H329" s="1" t="s">
        <v>1046</v>
      </c>
      <c r="I329" s="15" t="str">
        <f>VLOOKUP(H329,Source!$A$2:$G$472,3,FALSE)</f>
        <v>UNDP: EC_HDI</v>
      </c>
      <c r="K329" s="1"/>
    </row>
    <row r="330" spans="1:11">
      <c r="A330" s="1" t="s">
        <v>1047</v>
      </c>
      <c r="B330" s="10" t="s">
        <v>1048</v>
      </c>
      <c r="C330" s="27" t="str">
        <f>VLOOKUP(B330,Indicator!$A$2:$F$769,5,FALSE)</f>
        <v>GDP growth (annual %)</v>
      </c>
      <c r="D330" s="15" t="str">
        <f>VLOOKUP(B330,Indicator!$A$2:$F$769,6,FALSE)</f>
        <v>EC_NY_GDP_MKTP_KD_ZG</v>
      </c>
      <c r="E330" s="1">
        <f>VLOOKUP(H330,Source!$A$2:$G$510,7,FALSE)</f>
        <v>2021</v>
      </c>
      <c r="F330" s="1" t="s">
        <v>17</v>
      </c>
      <c r="G330" s="1" t="str">
        <f>VLOOKUP(F330,Value_type!$A$2:$I$107,3,FALSE)</f>
        <v>PCNT</v>
      </c>
      <c r="H330" s="1" t="s">
        <v>1049</v>
      </c>
      <c r="I330" s="15" t="str">
        <f>VLOOKUP(H330,Source!$A$2:$G$472,3,FALSE)</f>
        <v>WB: NY.GDP.MKTP.KD.ZG</v>
      </c>
      <c r="K330" s="1"/>
    </row>
    <row r="331" spans="1:11">
      <c r="A331" s="1" t="s">
        <v>1050</v>
      </c>
      <c r="B331" s="10" t="s">
        <v>1051</v>
      </c>
      <c r="C331" s="27" t="str">
        <f>VLOOKUP(B331,Indicator!$A$2:$F$769,5,FALSE)</f>
        <v>GDP per capita growth (annual %)</v>
      </c>
      <c r="D331" s="15" t="str">
        <f>VLOOKUP(B331,Indicator!$A$2:$F$769,6,FALSE)</f>
        <v>EC_NY_GDP_PCAP_KD_ZG</v>
      </c>
      <c r="E331" s="1">
        <f>VLOOKUP(H331,Source!$A$2:$G$510,7,FALSE)</f>
        <v>2021</v>
      </c>
      <c r="F331" s="1" t="s">
        <v>17</v>
      </c>
      <c r="G331" s="1" t="str">
        <f>VLOOKUP(F331,Value_type!$A$2:$I$107,3,FALSE)</f>
        <v>PCNT</v>
      </c>
      <c r="H331" s="1" t="s">
        <v>1052</v>
      </c>
      <c r="I331" s="15" t="str">
        <f>VLOOKUP(H331,Source!$A$2:$G$472,3,FALSE)</f>
        <v>WB: NY.GDP.PCAP.KD.ZG</v>
      </c>
      <c r="K331" s="1"/>
    </row>
    <row r="332" spans="1:11">
      <c r="A332" s="1" t="s">
        <v>1053</v>
      </c>
      <c r="B332" s="10" t="s">
        <v>1054</v>
      </c>
      <c r="C332" s="27" t="str">
        <f>VLOOKUP(B332,Indicator!$A$2:$F$769,5,FALSE)</f>
        <v>Gross national expenditure (% of GDP)</v>
      </c>
      <c r="D332" s="15" t="str">
        <f>VLOOKUP(B332,Indicator!$A$2:$F$769,6,FALSE)</f>
        <v>EC_NE_DAB_TOTL_ZS</v>
      </c>
      <c r="E332" s="1">
        <f>VLOOKUP(H332,Source!$A$2:$G$510,7,FALSE)</f>
        <v>2021</v>
      </c>
      <c r="F332" s="1" t="s">
        <v>17</v>
      </c>
      <c r="G332" s="1" t="str">
        <f>VLOOKUP(F332,Value_type!$A$2:$I$107,3,FALSE)</f>
        <v>PCNT</v>
      </c>
      <c r="H332" s="1" t="s">
        <v>1055</v>
      </c>
      <c r="I332" s="15" t="str">
        <f>VLOOKUP(H332,Source!$A$2:$G$472,3,FALSE)</f>
        <v>WB: NE.DAB.TOTL.ZS</v>
      </c>
      <c r="K332" s="1"/>
    </row>
    <row r="333" spans="1:11">
      <c r="A333" s="1" t="s">
        <v>1056</v>
      </c>
      <c r="B333" s="10" t="s">
        <v>1057</v>
      </c>
      <c r="C333" s="27" t="str">
        <f>VLOOKUP(B333,Indicator!$A$2:$F$769,5,FALSE)</f>
        <v>Total general government expenditure (% of GDP)</v>
      </c>
      <c r="D333" s="15" t="str">
        <f>VLOOKUP(B333,Indicator!$A$2:$F$769,6,FALSE)</f>
        <v>EC_TEC_GRL_GOV_EXP</v>
      </c>
      <c r="E333" s="1">
        <f>VLOOKUP(H333,Source!$A$2:$G$510,7,FALSE)</f>
        <v>2021</v>
      </c>
      <c r="F333" s="1" t="s">
        <v>17</v>
      </c>
      <c r="G333" s="1" t="str">
        <f>VLOOKUP(F333,Value_type!$A$2:$I$107,3,FALSE)</f>
        <v>PCNT</v>
      </c>
      <c r="H333" s="1" t="s">
        <v>1058</v>
      </c>
      <c r="I333" s="15" t="str">
        <f>VLOOKUP(H333,Source!$A$2:$G$472,3,FALSE)</f>
        <v>ESTAT: EC_TEC_GRL_GOV_EXP</v>
      </c>
      <c r="K333" s="1"/>
    </row>
    <row r="334" spans="1:11">
      <c r="A334" s="1" t="s">
        <v>1059</v>
      </c>
      <c r="B334" s="10" t="s">
        <v>1060</v>
      </c>
      <c r="C334" s="27" t="str">
        <f>VLOOKUP(B334,Indicator!$A$2:$F$769,5,FALSE)</f>
        <v>Total central government expenditure (% of GDP)</v>
      </c>
      <c r="D334" s="15" t="str">
        <f>VLOOKUP(B334,Indicator!$A$2:$F$769,6,FALSE)</f>
        <v>EC_TEC_CNT_GOV_EXP</v>
      </c>
      <c r="E334" s="1">
        <f>VLOOKUP(H334,Source!$A$2:$G$510,7,FALSE)</f>
        <v>2021</v>
      </c>
      <c r="F334" s="1" t="s">
        <v>17</v>
      </c>
      <c r="G334" s="1" t="str">
        <f>VLOOKUP(F334,Value_type!$A$2:$I$107,3,FALSE)</f>
        <v>PCNT</v>
      </c>
      <c r="H334" s="1" t="s">
        <v>1061</v>
      </c>
      <c r="I334" s="15" t="str">
        <f>VLOOKUP(H334,Source!$A$2:$G$472,3,FALSE)</f>
        <v>ESTAT: EC_TEC_CNT_GOV_EXP</v>
      </c>
      <c r="K334" s="1"/>
    </row>
    <row r="335" spans="1:11">
      <c r="A335" s="1" t="s">
        <v>1062</v>
      </c>
      <c r="B335" s="10" t="s">
        <v>1063</v>
      </c>
      <c r="C335" s="27" t="str">
        <f>VLOOKUP(B335,Indicator!$A$2:$F$769,5,FALSE)</f>
        <v>Total state government expenditure (% of GDP)</v>
      </c>
      <c r="D335" s="15" t="str">
        <f>VLOOKUP(B335,Indicator!$A$2:$F$769,6,FALSE)</f>
        <v>EC_TEC_STA_GOV_EXP</v>
      </c>
      <c r="E335" s="1">
        <f>VLOOKUP(H335,Source!$A$2:$G$510,7,FALSE)</f>
        <v>2021</v>
      </c>
      <c r="F335" s="1" t="s">
        <v>17</v>
      </c>
      <c r="G335" s="1" t="str">
        <f>VLOOKUP(F335,Value_type!$A$2:$I$107,3,FALSE)</f>
        <v>PCNT</v>
      </c>
      <c r="H335" s="1" t="s">
        <v>1064</v>
      </c>
      <c r="I335" s="15" t="str">
        <f>VLOOKUP(H335,Source!$A$2:$G$472,3,FALSE)</f>
        <v>ESTAT: EC_TEC_STA_GOV_EXP</v>
      </c>
      <c r="K335" s="1"/>
    </row>
    <row r="336" spans="1:11">
      <c r="A336" s="1" t="s">
        <v>1065</v>
      </c>
      <c r="B336" s="10" t="s">
        <v>1066</v>
      </c>
      <c r="C336" s="27" t="str">
        <f>VLOOKUP(B336,Indicator!$A$2:$F$769,5,FALSE)</f>
        <v>Total local government expenditure (% of GDP)</v>
      </c>
      <c r="D336" s="15" t="str">
        <f>VLOOKUP(B336,Indicator!$A$2:$F$769,6,FALSE)</f>
        <v>EC_TEC_LOC_GOV_EXP</v>
      </c>
      <c r="E336" s="1">
        <f>VLOOKUP(H336,Source!$A$2:$G$510,7,FALSE)</f>
        <v>2021</v>
      </c>
      <c r="F336" s="1" t="s">
        <v>17</v>
      </c>
      <c r="G336" s="1" t="str">
        <f>VLOOKUP(F336,Value_type!$A$2:$I$107,3,FALSE)</f>
        <v>PCNT</v>
      </c>
      <c r="H336" s="1" t="s">
        <v>1067</v>
      </c>
      <c r="I336" s="15" t="str">
        <f>VLOOKUP(H336,Source!$A$2:$G$472,3,FALSE)</f>
        <v>ESTAT: EC_TEC_LOC_GOV_EXP</v>
      </c>
      <c r="K336" s="1"/>
    </row>
    <row r="337" spans="1:11">
      <c r="A337" s="1" t="s">
        <v>1068</v>
      </c>
      <c r="B337" s="10" t="s">
        <v>1069</v>
      </c>
      <c r="C337" s="27" t="str">
        <f>VLOOKUP(B337,Indicator!$A$2:$F$769,5,FALSE)</f>
        <v>Total social security funds expenditure (% of GDP)</v>
      </c>
      <c r="D337" s="15" t="str">
        <f>VLOOKUP(B337,Indicator!$A$2:$F$769,6,FALSE)</f>
        <v>EC_TEC_SSF_EXP</v>
      </c>
      <c r="E337" s="1">
        <f>VLOOKUP(H337,Source!$A$2:$G$510,7,FALSE)</f>
        <v>2021</v>
      </c>
      <c r="F337" s="1" t="s">
        <v>17</v>
      </c>
      <c r="G337" s="1" t="str">
        <f>VLOOKUP(F337,Value_type!$A$2:$I$107,3,FALSE)</f>
        <v>PCNT</v>
      </c>
      <c r="H337" s="1" t="s">
        <v>1070</v>
      </c>
      <c r="I337" s="15" t="str">
        <f>VLOOKUP(H337,Source!$A$2:$G$472,3,FALSE)</f>
        <v>ESTAT: EC_TEC_SSF_EXP</v>
      </c>
      <c r="K337" s="1"/>
    </row>
    <row r="338" spans="1:11">
      <c r="A338" s="1" t="s">
        <v>1071</v>
      </c>
      <c r="B338" s="10" t="s">
        <v>1072</v>
      </c>
      <c r="C338" s="27" t="str">
        <f>VLOOKUP(B338,Indicator!$A$2:$F$769,5,FALSE)</f>
        <v>Total government revenue (budgetary central government) (% of GDP) - SDG 17.1.1</v>
      </c>
      <c r="D338" s="15" t="str">
        <f>VLOOKUP(B338,Indicator!$A$2:$F$769,6,FALSE)</f>
        <v>EC_GR_G14_GDP</v>
      </c>
      <c r="E338" s="1">
        <f>VLOOKUP(H338,Source!$A$2:$G$510,7,FALSE)</f>
        <v>2021</v>
      </c>
      <c r="F338" s="1" t="s">
        <v>17</v>
      </c>
      <c r="G338" s="1" t="str">
        <f>VLOOKUP(F338,Value_type!$A$2:$I$107,3,FALSE)</f>
        <v>PCNT</v>
      </c>
      <c r="H338" s="1" t="s">
        <v>1073</v>
      </c>
      <c r="I338" s="15" t="str">
        <f>VLOOKUP(H338,Source!$A$2:$G$472,3,FALSE)</f>
        <v>SDG: GR_G14_GDP</v>
      </c>
      <c r="K338" s="1"/>
    </row>
    <row r="339" spans="1:11">
      <c r="A339" s="1" t="s">
        <v>1074</v>
      </c>
      <c r="B339" s="10" t="s">
        <v>1075</v>
      </c>
      <c r="C339" s="27" t="str">
        <f>VLOOKUP(B339,Indicator!$A$2:$F$769,5,FALSE)</f>
        <v>Expenditure on family-children benefits (% of GDP)</v>
      </c>
      <c r="D339" s="15" t="str">
        <f>VLOOKUP(B339,Indicator!$A$2:$F$769,6,FALSE)</f>
        <v>EC_EXP_FAM_CHLD_GDP</v>
      </c>
      <c r="E339" s="1">
        <f>VLOOKUP(H339,Source!$A$2:$G$510,7,FALSE)</f>
        <v>2024</v>
      </c>
      <c r="F339" s="1" t="s">
        <v>17</v>
      </c>
      <c r="G339" s="1" t="str">
        <f>VLOOKUP(F339,Value_type!$A$2:$I$107,3,FALSE)</f>
        <v>PCNT</v>
      </c>
      <c r="H339" s="1" t="s">
        <v>1076</v>
      </c>
      <c r="I339" s="15" t="str">
        <f>VLOOKUP(H339,Source!$A$2:$G$472,3,FALSE)</f>
        <v>ESTAT: EC_EXP_FAM_CHLD_GDP</v>
      </c>
      <c r="K339" s="1"/>
    </row>
    <row r="340" spans="1:11">
      <c r="A340" s="1" t="s">
        <v>1077</v>
      </c>
      <c r="B340" s="10" t="s">
        <v>1078</v>
      </c>
      <c r="C340" s="27" t="str">
        <f>VLOOKUP(B340,Indicator!$A$2:$F$769,5,FALSE)</f>
        <v>Expenditure on family-children benefits (% of expenditure on social benefits)</v>
      </c>
      <c r="D340" s="15" t="str">
        <f>VLOOKUP(B340,Indicator!$A$2:$F$769,6,FALSE)</f>
        <v>EC_EXP_FAM_CHLD_EXP</v>
      </c>
      <c r="E340" s="1">
        <f>VLOOKUP(H340,Source!$A$2:$G$510,7,FALSE)</f>
        <v>2024</v>
      </c>
      <c r="F340" s="1" t="s">
        <v>17</v>
      </c>
      <c r="G340" s="1" t="str">
        <f>VLOOKUP(F340,Value_type!$A$2:$I$107,3,FALSE)</f>
        <v>PCNT</v>
      </c>
      <c r="H340" s="1" t="s">
        <v>1079</v>
      </c>
      <c r="I340" s="15" t="str">
        <f>VLOOKUP(H340,Source!$A$2:$G$472,3,FALSE)</f>
        <v>ESTAT: EC_EXP_FAM_CHLD_EXP</v>
      </c>
      <c r="K340" s="1"/>
    </row>
    <row r="341" spans="1:11">
      <c r="A341" s="1" t="s">
        <v>1080</v>
      </c>
      <c r="B341" s="10" t="s">
        <v>1081</v>
      </c>
      <c r="C341" s="27" t="str">
        <f>VLOOKUP(B341,Indicator!$A$2:$F$769,5,FALSE)</f>
        <v>Expenditure on family-children benefits (EUR per child)</v>
      </c>
      <c r="D341" s="15" t="str">
        <f>VLOOKUP(B341,Indicator!$A$2:$F$769,6,FALSE)</f>
        <v>EC_EXP_FAM_CHLD_EUR</v>
      </c>
      <c r="E341" s="1">
        <f>VLOOKUP(H341,Source!$A$2:$G$510,7,FALSE)</f>
        <v>2024</v>
      </c>
      <c r="F341" s="1" t="s">
        <v>17</v>
      </c>
      <c r="G341" s="1" t="str">
        <f>VLOOKUP(F341,Value_type!$A$2:$I$107,3,FALSE)</f>
        <v>PCNT</v>
      </c>
      <c r="H341" s="1" t="s">
        <v>1082</v>
      </c>
      <c r="I341" s="15" t="str">
        <f>VLOOKUP(H341,Source!$A$2:$G$472,3,FALSE)</f>
        <v>ESTAT: EC_EXP_FAM_CHLD_EUR</v>
      </c>
      <c r="K341" s="1"/>
    </row>
    <row r="342" spans="1:11">
      <c r="A342" s="1" t="s">
        <v>1083</v>
      </c>
      <c r="B342" s="10" t="s">
        <v>1084</v>
      </c>
      <c r="C342" s="27" t="str">
        <f>VLOOKUP(B342,Indicator!$A$2:$F$769,5,FALSE)</f>
        <v>Expenditure on family-children benefits (PPS per child)</v>
      </c>
      <c r="D342" s="15" t="str">
        <f>VLOOKUP(B342,Indicator!$A$2:$F$769,6,FALSE)</f>
        <v>EC_EXP_FAM_CHLD_PPS</v>
      </c>
      <c r="E342" s="1">
        <f>VLOOKUP(H342,Source!$A$2:$G$510,7,FALSE)</f>
        <v>2024</v>
      </c>
      <c r="F342" s="1" t="s">
        <v>17</v>
      </c>
      <c r="G342" s="1" t="str">
        <f>VLOOKUP(F342,Value_type!$A$2:$I$107,3,FALSE)</f>
        <v>PCNT</v>
      </c>
      <c r="H342" s="1" t="s">
        <v>1085</v>
      </c>
      <c r="I342" s="15" t="str">
        <f>VLOOKUP(H342,Source!$A$2:$G$472,3,FALSE)</f>
        <v>ESTAT: EC_EXP_FAM_CHLD_PPS</v>
      </c>
      <c r="K342" s="1"/>
    </row>
    <row r="343" spans="1:11">
      <c r="A343" s="1" t="s">
        <v>1086</v>
      </c>
      <c r="B343" s="10" t="s">
        <v>1087</v>
      </c>
      <c r="C343" s="27" t="str">
        <f>VLOOKUP(B343,Indicator!$A$2:$F$769,5,FALSE)</f>
        <v>Expenditure on family-children, benefits in kind (% of GDP)</v>
      </c>
      <c r="D343" s="15" t="str">
        <f>VLOOKUP(B343,Indicator!$A$2:$F$769,6,FALSE)</f>
        <v>EC_EXP_FAM_KIND_GDP</v>
      </c>
      <c r="E343" s="1">
        <f>VLOOKUP(H343,Source!$A$2:$G$510,7,FALSE)</f>
        <v>2024</v>
      </c>
      <c r="F343" s="1" t="s">
        <v>17</v>
      </c>
      <c r="G343" s="1" t="str">
        <f>VLOOKUP(F343,Value_type!$A$2:$I$107,3,FALSE)</f>
        <v>PCNT</v>
      </c>
      <c r="H343" s="1" t="s">
        <v>1088</v>
      </c>
      <c r="I343" s="15" t="str">
        <f>VLOOKUP(H343,Source!$A$2:$G$472,3,FALSE)</f>
        <v>ESTAT: EC_EXP_FAM_KIND_GDP</v>
      </c>
      <c r="K343" s="1"/>
    </row>
    <row r="344" spans="1:11">
      <c r="A344" s="1" t="s">
        <v>1089</v>
      </c>
      <c r="B344" s="10" t="s">
        <v>1090</v>
      </c>
      <c r="C344" s="27" t="str">
        <f>VLOOKUP(B344,Indicator!$A$2:$F$769,5,FALSE)</f>
        <v>Expenditure on family-children, lump sum cash benefits (% of GDP)</v>
      </c>
      <c r="D344" s="15" t="str">
        <f>VLOOKUP(B344,Indicator!$A$2:$F$769,6,FALSE)</f>
        <v>EC_EXP_FAM_LUMP_CASH_GDP</v>
      </c>
      <c r="E344" s="1">
        <f>VLOOKUP(H344,Source!$A$2:$G$510,7,FALSE)</f>
        <v>2024</v>
      </c>
      <c r="F344" s="1" t="s">
        <v>17</v>
      </c>
      <c r="G344" s="1" t="str">
        <f>VLOOKUP(F344,Value_type!$A$2:$I$107,3,FALSE)</f>
        <v>PCNT</v>
      </c>
      <c r="H344" s="1" t="s">
        <v>1091</v>
      </c>
      <c r="I344" s="15" t="str">
        <f>VLOOKUP(H344,Source!$A$2:$G$472,3,FALSE)</f>
        <v>ESTAT: EC_EXP_FAM_LUMP_CASH_GDP</v>
      </c>
      <c r="K344" s="1"/>
    </row>
    <row r="345" spans="1:11">
      <c r="A345" s="1" t="s">
        <v>1092</v>
      </c>
      <c r="B345" s="10" t="s">
        <v>1093</v>
      </c>
      <c r="C345" s="27" t="str">
        <f>VLOOKUP(B345,Indicator!$A$2:$F$769,5,FALSE)</f>
        <v>Expenditure on family-children, periodic cash benefits (% of GDP)</v>
      </c>
      <c r="D345" s="15" t="str">
        <f>VLOOKUP(B345,Indicator!$A$2:$F$769,6,FALSE)</f>
        <v>EC_EXP_FAM_PER_CASH_GDP</v>
      </c>
      <c r="E345" s="1">
        <f>VLOOKUP(H345,Source!$A$2:$G$510,7,FALSE)</f>
        <v>2024</v>
      </c>
      <c r="F345" s="1" t="s">
        <v>17</v>
      </c>
      <c r="G345" s="1" t="str">
        <f>VLOOKUP(F345,Value_type!$A$2:$I$107,3,FALSE)</f>
        <v>PCNT</v>
      </c>
      <c r="H345" s="1" t="s">
        <v>1094</v>
      </c>
      <c r="I345" s="15" t="str">
        <f>VLOOKUP(H345,Source!$A$2:$G$472,3,FALSE)</f>
        <v>ESTAT: EC_EXP_FAM_PER_CASH_GDP</v>
      </c>
      <c r="K345" s="1"/>
    </row>
    <row r="346" spans="1:11">
      <c r="A346" s="1" t="s">
        <v>1095</v>
      </c>
      <c r="B346" s="10" t="s">
        <v>1096</v>
      </c>
      <c r="C346" s="27" t="str">
        <f>VLOOKUP(B346,Indicator!$A$2:$F$769,5,FALSE)</f>
        <v>Expenditure on family-children, benefits in kind: Child day care (% of GDP)</v>
      </c>
      <c r="D346" s="15" t="str">
        <f>VLOOKUP(B346,Indicator!$A$2:$F$769,6,FALSE)</f>
        <v>EC_EXP_FAM_KIND_CARE_GDP</v>
      </c>
      <c r="E346" s="1">
        <f>VLOOKUP(H346,Source!$A$2:$G$510,7,FALSE)</f>
        <v>2024</v>
      </c>
      <c r="F346" s="1" t="s">
        <v>17</v>
      </c>
      <c r="G346" s="1" t="str">
        <f>VLOOKUP(F346,Value_type!$A$2:$I$107,3,FALSE)</f>
        <v>PCNT</v>
      </c>
      <c r="H346" s="1" t="s">
        <v>1097</v>
      </c>
      <c r="I346" s="15" t="str">
        <f>VLOOKUP(H346,Source!$A$2:$G$472,3,FALSE)</f>
        <v>ESTAT: EC_EXP_FAM_KIND_CARE_GDP</v>
      </c>
      <c r="K346" s="1"/>
    </row>
    <row r="347" spans="1:11">
      <c r="A347" s="1" t="s">
        <v>1098</v>
      </c>
      <c r="B347" s="10" t="s">
        <v>1099</v>
      </c>
      <c r="C347" s="27" t="str">
        <f>VLOOKUP(B347,Indicator!$A$2:$F$769,5,FALSE)</f>
        <v>Expenditure on family-children, benefits in kind: Accommodation (% of GDP)</v>
      </c>
      <c r="D347" s="15" t="str">
        <f>VLOOKUP(B347,Indicator!$A$2:$F$769,6,FALSE)</f>
        <v>EC_EXP_FAM_KIND_ACCO_GDP</v>
      </c>
      <c r="E347" s="1">
        <f>VLOOKUP(H347,Source!$A$2:$G$510,7,FALSE)</f>
        <v>2024</v>
      </c>
      <c r="F347" s="1" t="s">
        <v>17</v>
      </c>
      <c r="G347" s="1" t="str">
        <f>VLOOKUP(F347,Value_type!$A$2:$I$107,3,FALSE)</f>
        <v>PCNT</v>
      </c>
      <c r="H347" s="1" t="s">
        <v>1100</v>
      </c>
      <c r="I347" s="15" t="str">
        <f>VLOOKUP(H347,Source!$A$2:$G$472,3,FALSE)</f>
        <v>ESTAT: EC_EXP_FAM_KIND_ACCO_GDP</v>
      </c>
      <c r="K347" s="1"/>
    </row>
    <row r="348" spans="1:11">
      <c r="A348" s="1" t="s">
        <v>1101</v>
      </c>
      <c r="B348" s="10" t="s">
        <v>1102</v>
      </c>
      <c r="C348" s="27" t="str">
        <f>VLOOKUP(B348,Indicator!$A$2:$F$769,5,FALSE)</f>
        <v>Expenditure on family-children, benefits in kind: Home help (% of GDP)</v>
      </c>
      <c r="D348" s="15" t="str">
        <f>VLOOKUP(B348,Indicator!$A$2:$F$769,6,FALSE)</f>
        <v>EC_EXP_FAM_KIND_HOME_GDP</v>
      </c>
      <c r="E348" s="1">
        <f>VLOOKUP(H348,Source!$A$2:$G$510,7,FALSE)</f>
        <v>2024</v>
      </c>
      <c r="F348" s="1" t="s">
        <v>17</v>
      </c>
      <c r="G348" s="1" t="str">
        <f>VLOOKUP(F348,Value_type!$A$2:$I$107,3,FALSE)</f>
        <v>PCNT</v>
      </c>
      <c r="H348" s="1" t="s">
        <v>1103</v>
      </c>
      <c r="I348" s="15" t="str">
        <f>VLOOKUP(H348,Source!$A$2:$G$472,3,FALSE)</f>
        <v>ESTAT: EC_EXP_FAM_KIND_HOME_GDP</v>
      </c>
      <c r="K348" s="1"/>
    </row>
    <row r="349" spans="1:11">
      <c r="A349" s="1" t="s">
        <v>1104</v>
      </c>
      <c r="B349" s="10" t="s">
        <v>1105</v>
      </c>
      <c r="C349" s="27" t="str">
        <f>VLOOKUP(B349,Indicator!$A$2:$F$769,5,FALSE)</f>
        <v>Expenditure on family-children, benefits in kind: Other (% of GDP)</v>
      </c>
      <c r="D349" s="15" t="str">
        <f>VLOOKUP(B349,Indicator!$A$2:$F$769,6,FALSE)</f>
        <v>EC_EXP_FAM_KIND_OTHER_GDP</v>
      </c>
      <c r="E349" s="1">
        <f>VLOOKUP(H349,Source!$A$2:$G$510,7,FALSE)</f>
        <v>2024</v>
      </c>
      <c r="F349" s="1" t="s">
        <v>17</v>
      </c>
      <c r="G349" s="1" t="str">
        <f>VLOOKUP(F349,Value_type!$A$2:$I$107,3,FALSE)</f>
        <v>PCNT</v>
      </c>
      <c r="H349" s="1" t="s">
        <v>1106</v>
      </c>
      <c r="I349" s="15" t="str">
        <f>VLOOKUP(H349,Source!$A$2:$G$472,3,FALSE)</f>
        <v>ESTAT: EC_EXP_FAM_KIND_OTHER_GDP</v>
      </c>
      <c r="K349" s="1"/>
    </row>
    <row r="350" spans="1:11">
      <c r="A350" s="1" t="s">
        <v>1107</v>
      </c>
      <c r="B350" s="10" t="s">
        <v>1108</v>
      </c>
      <c r="C350" s="27" t="str">
        <f>VLOOKUP(B350,Indicator!$A$2:$F$769,5,FALSE)</f>
        <v>Expenditure on family-children, lump sum cash benefits: Birth grant (% of GDP)</v>
      </c>
      <c r="D350" s="15" t="str">
        <f>VLOOKUP(B350,Indicator!$A$2:$F$769,6,FALSE)</f>
        <v>EC_EXP_FAM_LUMP_CASH_BIRTH_GDP</v>
      </c>
      <c r="E350" s="1">
        <f>VLOOKUP(H350,Source!$A$2:$G$510,7,FALSE)</f>
        <v>2024</v>
      </c>
      <c r="F350" s="1" t="s">
        <v>17</v>
      </c>
      <c r="G350" s="1" t="str">
        <f>VLOOKUP(F350,Value_type!$A$2:$I$107,3,FALSE)</f>
        <v>PCNT</v>
      </c>
      <c r="H350" s="1" t="s">
        <v>1109</v>
      </c>
      <c r="I350" s="15" t="str">
        <f>VLOOKUP(H350,Source!$A$2:$G$472,3,FALSE)</f>
        <v>ESTAT: EC_EXP_FAM_LUMP_CASH_BIRTH_GDP</v>
      </c>
      <c r="K350" s="1"/>
    </row>
    <row r="351" spans="1:11">
      <c r="A351" s="1" t="s">
        <v>1110</v>
      </c>
      <c r="B351" s="10" t="s">
        <v>1111</v>
      </c>
      <c r="C351" s="27" t="str">
        <f>VLOOKUP(B351,Indicator!$A$2:$F$769,5,FALSE)</f>
        <v>Expenditure on family-children, lump sum cash benefits: Parental leave (% of GDP)</v>
      </c>
      <c r="D351" s="15" t="str">
        <f>VLOOKUP(B351,Indicator!$A$2:$F$769,6,FALSE)</f>
        <v>EC_EXP_FAM_LUMP_CASH_PAREN_GDP</v>
      </c>
      <c r="E351" s="1">
        <f>VLOOKUP(H351,Source!$A$2:$G$510,7,FALSE)</f>
        <v>2024</v>
      </c>
      <c r="F351" s="1" t="s">
        <v>17</v>
      </c>
      <c r="G351" s="1" t="str">
        <f>VLOOKUP(F351,Value_type!$A$2:$I$107,3,FALSE)</f>
        <v>PCNT</v>
      </c>
      <c r="H351" s="1" t="s">
        <v>1112</v>
      </c>
      <c r="I351" s="15" t="str">
        <f>VLOOKUP(H351,Source!$A$2:$G$472,3,FALSE)</f>
        <v>ESTAT: EC_EXP_FAM_LUMP_CASH_PAREN_GDP</v>
      </c>
      <c r="K351" s="1"/>
    </row>
    <row r="352" spans="1:11">
      <c r="A352" s="1" t="s">
        <v>1113</v>
      </c>
      <c r="B352" s="10" t="s">
        <v>1114</v>
      </c>
      <c r="C352" s="27" t="str">
        <f>VLOOKUP(B352,Indicator!$A$2:$F$769,5,FALSE)</f>
        <v>Expenditure on family-children, lump sum cash benefits: Other (% of GDP)</v>
      </c>
      <c r="D352" s="15" t="str">
        <f>VLOOKUP(B352,Indicator!$A$2:$F$769,6,FALSE)</f>
        <v>EC_EXP_FAM_LUMP_CASH_OTHER_GDP</v>
      </c>
      <c r="E352" s="1">
        <f>VLOOKUP(H352,Source!$A$2:$G$510,7,FALSE)</f>
        <v>2024</v>
      </c>
      <c r="F352" s="1" t="s">
        <v>17</v>
      </c>
      <c r="G352" s="1" t="str">
        <f>VLOOKUP(F352,Value_type!$A$2:$I$107,3,FALSE)</f>
        <v>PCNT</v>
      </c>
      <c r="H352" s="1" t="s">
        <v>1115</v>
      </c>
      <c r="I352" s="15" t="str">
        <f>VLOOKUP(H352,Source!$A$2:$G$472,3,FALSE)</f>
        <v>ESTAT: EC_EXP_FAM_LUMP_CASH_OTHER_GDP</v>
      </c>
      <c r="K352" s="1"/>
    </row>
    <row r="353" spans="1:11">
      <c r="A353" s="1" t="s">
        <v>1116</v>
      </c>
      <c r="B353" s="10" t="s">
        <v>1117</v>
      </c>
      <c r="C353" s="27" t="str">
        <f>VLOOKUP(B353,Indicator!$A$2:$F$769,5,FALSE)</f>
        <v>Expenditure on family-children, periodic cash benefits: Family or child allowance (% of GDP)</v>
      </c>
      <c r="D353" s="15" t="str">
        <f>VLOOKUP(B353,Indicator!$A$2:$F$769,6,FALSE)</f>
        <v>EC_EXP_FAM_PER_CASH_ALLOW_GDP</v>
      </c>
      <c r="E353" s="1">
        <f>VLOOKUP(H353,Source!$A$2:$G$510,7,FALSE)</f>
        <v>2024</v>
      </c>
      <c r="F353" s="1" t="s">
        <v>17</v>
      </c>
      <c r="G353" s="1" t="str">
        <f>VLOOKUP(F353,Value_type!$A$2:$I$107,3,FALSE)</f>
        <v>PCNT</v>
      </c>
      <c r="H353" s="1" t="s">
        <v>1118</v>
      </c>
      <c r="I353" s="15" t="str">
        <f>VLOOKUP(H353,Source!$A$2:$G$472,3,FALSE)</f>
        <v>ESTAT: EC_EXP_FAM_PER_CASH_ALLOW_GDP</v>
      </c>
      <c r="K353" s="1"/>
    </row>
    <row r="354" spans="1:11">
      <c r="A354" s="1" t="s">
        <v>1119</v>
      </c>
      <c r="B354" s="10" t="s">
        <v>1120</v>
      </c>
      <c r="C354" s="27" t="str">
        <f>VLOOKUP(B354,Indicator!$A$2:$F$769,5,FALSE)</f>
        <v>Expenditure on family-children, periodic cash benefits: Income maintenance in event of childbirth (% of GDP)</v>
      </c>
      <c r="D354" s="15" t="str">
        <f>VLOOKUP(B354,Indicator!$A$2:$F$769,6,FALSE)</f>
        <v>EC_EXP_FAM_PER_CASH_BIRTH_GDP</v>
      </c>
      <c r="E354" s="1">
        <f>VLOOKUP(H354,Source!$A$2:$G$510,7,FALSE)</f>
        <v>2024</v>
      </c>
      <c r="F354" s="1" t="s">
        <v>17</v>
      </c>
      <c r="G354" s="1" t="str">
        <f>VLOOKUP(F354,Value_type!$A$2:$I$107,3,FALSE)</f>
        <v>PCNT</v>
      </c>
      <c r="H354" s="1" t="s">
        <v>1121</v>
      </c>
      <c r="I354" s="15" t="str">
        <f>VLOOKUP(H354,Source!$A$2:$G$472,3,FALSE)</f>
        <v>ESTAT: EC_EXP_FAM_PER_CASH_BIRTH_GDP</v>
      </c>
      <c r="K354" s="1"/>
    </row>
    <row r="355" spans="1:11">
      <c r="A355" s="1" t="s">
        <v>1122</v>
      </c>
      <c r="B355" s="10" t="s">
        <v>1123</v>
      </c>
      <c r="C355" s="27" t="str">
        <f>VLOOKUP(B355,Indicator!$A$2:$F$769,5,FALSE)</f>
        <v>Expenditure on family-children, periodic cash benefits: Parental leave (% of GDP)</v>
      </c>
      <c r="D355" s="15" t="str">
        <f>VLOOKUP(B355,Indicator!$A$2:$F$769,6,FALSE)</f>
        <v>EC_EXP_FAM_PER_CASH_PAREN_GDP</v>
      </c>
      <c r="E355" s="1">
        <f>VLOOKUP(H355,Source!$A$2:$G$510,7,FALSE)</f>
        <v>2024</v>
      </c>
      <c r="F355" s="1" t="s">
        <v>17</v>
      </c>
      <c r="G355" s="1" t="str">
        <f>VLOOKUP(F355,Value_type!$A$2:$I$107,3,FALSE)</f>
        <v>PCNT</v>
      </c>
      <c r="H355" s="1" t="s">
        <v>1124</v>
      </c>
      <c r="I355" s="15" t="str">
        <f>VLOOKUP(H355,Source!$A$2:$G$472,3,FALSE)</f>
        <v>ESTAT: EC_EXP_FAM_PER_CASH_PAREN_GDP</v>
      </c>
      <c r="K355" s="1"/>
    </row>
    <row r="356" spans="1:11">
      <c r="A356" s="1" t="s">
        <v>1125</v>
      </c>
      <c r="B356" s="10" t="s">
        <v>1126</v>
      </c>
      <c r="C356" s="27" t="str">
        <f>VLOOKUP(B356,Indicator!$A$2:$F$769,5,FALSE)</f>
        <v>Expenditure on family-children, periodic cash benefits: Other (% of GDP)</v>
      </c>
      <c r="D356" s="15" t="str">
        <f>VLOOKUP(B356,Indicator!$A$2:$F$769,6,FALSE)</f>
        <v>EC_EXP_FAM_PER_CASH_OTHER_GDP</v>
      </c>
      <c r="E356" s="1">
        <f>VLOOKUP(H356,Source!$A$2:$G$510,7,FALSE)</f>
        <v>2024</v>
      </c>
      <c r="F356" s="1" t="s">
        <v>17</v>
      </c>
      <c r="G356" s="1" t="str">
        <f>VLOOKUP(F356,Value_type!$A$2:$I$107,3,FALSE)</f>
        <v>PCNT</v>
      </c>
      <c r="H356" s="1" t="s">
        <v>1127</v>
      </c>
      <c r="I356" s="15" t="str">
        <f>VLOOKUP(H356,Source!$A$2:$G$472,3,FALSE)</f>
        <v>ESTAT: EC_EXP_FAM_PER_CASH_OTHER_GDP</v>
      </c>
      <c r="K356" s="1"/>
    </row>
    <row r="357" spans="1:11">
      <c r="A357" s="1" t="s">
        <v>1128</v>
      </c>
      <c r="B357" s="10" t="s">
        <v>1129</v>
      </c>
      <c r="C357" s="27" t="str">
        <f>VLOOKUP(B357,Indicator!$A$2:$F$769,5,FALSE)</f>
        <v>Total general government expenditure (% of GDP)</v>
      </c>
      <c r="D357" s="15" t="str">
        <f>VLOOKUP(B357,Indicator!$A$2:$F$769,6,FALSE)</f>
        <v>EC_TOT_GOV_EXP_GDP</v>
      </c>
      <c r="E357" s="1">
        <f>VLOOKUP(H357,Source!$A$2:$G$510,7,FALSE)</f>
        <v>2022</v>
      </c>
      <c r="F357" s="1" t="s">
        <v>17</v>
      </c>
      <c r="G357" s="1" t="str">
        <f>VLOOKUP(F357,Value_type!$A$2:$I$107,3,FALSE)</f>
        <v>PCNT</v>
      </c>
      <c r="H357" s="1" t="s">
        <v>1130</v>
      </c>
      <c r="I357" s="15" t="str">
        <f>VLOOKUP(H357,Source!$A$2:$G$472,3,FALSE)</f>
        <v>ESTAT: EC_TOT_GOV_EXP_GDP</v>
      </c>
      <c r="K357" s="1"/>
    </row>
    <row r="358" spans="1:11">
      <c r="A358" s="1" t="s">
        <v>1131</v>
      </c>
      <c r="B358" s="10" t="s">
        <v>1132</v>
      </c>
      <c r="C358" s="27" t="str">
        <f>VLOOKUP(B358,Indicator!$A$2:$F$769,5,FALSE)</f>
        <v>General government expenditure on environmental protection (% of GDP)</v>
      </c>
      <c r="D358" s="15" t="str">
        <f>VLOOKUP(B358,Indicator!$A$2:$F$769,6,FALSE)</f>
        <v>EC_ENV_GOV_EXP_GDP</v>
      </c>
      <c r="E358" s="1">
        <f>VLOOKUP(H358,Source!$A$2:$G$510,7,FALSE)</f>
        <v>2022</v>
      </c>
      <c r="F358" s="1" t="s">
        <v>17</v>
      </c>
      <c r="G358" s="1" t="str">
        <f>VLOOKUP(F358,Value_type!$A$2:$I$107,3,FALSE)</f>
        <v>PCNT</v>
      </c>
      <c r="H358" s="1" t="s">
        <v>1133</v>
      </c>
      <c r="I358" s="15" t="str">
        <f>VLOOKUP(H358,Source!$A$2:$G$472,3,FALSE)</f>
        <v>ESTAT: EC_ENV_GOV_EXP_GDP</v>
      </c>
      <c r="K358" s="1"/>
    </row>
    <row r="359" spans="1:11">
      <c r="A359" s="1" t="s">
        <v>1134</v>
      </c>
      <c r="B359" s="10" t="s">
        <v>1135</v>
      </c>
      <c r="C359" s="27" t="str">
        <f>VLOOKUP(B359,Indicator!$A$2:$F$769,5,FALSE)</f>
        <v>General government expenditure on housing and community amenities (% of GDP)</v>
      </c>
      <c r="D359" s="15" t="str">
        <f>VLOOKUP(B359,Indicator!$A$2:$F$769,6,FALSE)</f>
        <v>EC_HOU_GOV_EXP_GDP</v>
      </c>
      <c r="E359" s="1">
        <f>VLOOKUP(H359,Source!$A$2:$G$510,7,FALSE)</f>
        <v>2022</v>
      </c>
      <c r="F359" s="1" t="s">
        <v>17</v>
      </c>
      <c r="G359" s="1" t="str">
        <f>VLOOKUP(F359,Value_type!$A$2:$I$107,3,FALSE)</f>
        <v>PCNT</v>
      </c>
      <c r="H359" s="1" t="s">
        <v>1136</v>
      </c>
      <c r="I359" s="15" t="str">
        <f>VLOOKUP(H359,Source!$A$2:$G$472,3,FALSE)</f>
        <v>ESTAT: EC_HOU_GOV_EXP_GDP</v>
      </c>
      <c r="K359" s="1"/>
    </row>
    <row r="360" spans="1:11">
      <c r="A360" s="1" t="s">
        <v>1137</v>
      </c>
      <c r="B360" s="10" t="s">
        <v>1138</v>
      </c>
      <c r="C360" s="27" t="str">
        <f>VLOOKUP(B360,Indicator!$A$2:$F$769,5,FALSE)</f>
        <v>General government expenditure on social protection (% of GDP)</v>
      </c>
      <c r="D360" s="15" t="str">
        <f>VLOOKUP(B360,Indicator!$A$2:$F$769,6,FALSE)</f>
        <v>EC_SP_GOV_EXP_GDP</v>
      </c>
      <c r="E360" s="1">
        <f>VLOOKUP(H360,Source!$A$2:$G$510,7,FALSE)</f>
        <v>2021</v>
      </c>
      <c r="F360" s="1" t="s">
        <v>17</v>
      </c>
      <c r="G360" s="1" t="str">
        <f>VLOOKUP(F360,Value_type!$A$2:$I$107,3,FALSE)</f>
        <v>PCNT</v>
      </c>
      <c r="H360" s="1" t="s">
        <v>1139</v>
      </c>
      <c r="I360" s="15" t="str">
        <f>VLOOKUP(H360,Source!$A$2:$G$472,3,FALSE)</f>
        <v>ESTAT: EC_SP_GOV_EXP_GDP</v>
      </c>
      <c r="K360" s="1"/>
    </row>
    <row r="361" spans="1:11">
      <c r="A361" s="1" t="s">
        <v>1140</v>
      </c>
      <c r="B361" s="10" t="s">
        <v>1141</v>
      </c>
      <c r="C361" s="27" t="str">
        <f>VLOOKUP(B361,Indicator!$A$2:$F$769,5,FALSE)</f>
        <v>General government expenditure on social protection (% of total government expenditure)</v>
      </c>
      <c r="D361" s="15" t="str">
        <f>VLOOKUP(B361,Indicator!$A$2:$F$769,6,FALSE)</f>
        <v>EC_SP_GOV_EXP_TOT</v>
      </c>
      <c r="E361" s="1">
        <f>VLOOKUP(H361,Source!$A$2:$G$510,7,FALSE)</f>
        <v>2021</v>
      </c>
      <c r="F361" s="1" t="s">
        <v>17</v>
      </c>
      <c r="G361" s="1" t="str">
        <f>VLOOKUP(F361,Value_type!$A$2:$I$107,3,FALSE)</f>
        <v>PCNT</v>
      </c>
      <c r="H361" s="1" t="s">
        <v>1142</v>
      </c>
      <c r="I361" s="15" t="str">
        <f>VLOOKUP(H361,Source!$A$2:$G$472,3,FALSE)</f>
        <v>ESTAT: EC_SP_GOV_EXP_TOT</v>
      </c>
      <c r="K361" s="1"/>
    </row>
    <row r="362" spans="1:11">
      <c r="A362" s="1" t="s">
        <v>1143</v>
      </c>
      <c r="B362" s="10" t="s">
        <v>1144</v>
      </c>
      <c r="C362" s="27" t="str">
        <f>VLOOKUP(B362,Indicator!$A$2:$F$769,5,FALSE)</f>
        <v>General government expenditure on health (% of GDP)</v>
      </c>
      <c r="D362" s="15" t="str">
        <f>VLOOKUP(B362,Indicator!$A$2:$F$769,6,FALSE)</f>
        <v>EC_HT_GOV_EXP_GDP</v>
      </c>
      <c r="E362" s="1">
        <f>VLOOKUP(H362,Source!$A$2:$G$510,7,FALSE)</f>
        <v>2022</v>
      </c>
      <c r="F362" s="1" t="s">
        <v>17</v>
      </c>
      <c r="G362" s="1" t="str">
        <f>VLOOKUP(F362,Value_type!$A$2:$I$107,3,FALSE)</f>
        <v>PCNT</v>
      </c>
      <c r="H362" s="1" t="s">
        <v>1145</v>
      </c>
      <c r="I362" s="15" t="str">
        <f>VLOOKUP(H362,Source!$A$2:$G$472,3,FALSE)</f>
        <v>ESTAT: EC_HT_GOV_EXP_GDP</v>
      </c>
      <c r="K362" s="1"/>
    </row>
    <row r="363" spans="1:11">
      <c r="A363" s="1" t="s">
        <v>1146</v>
      </c>
      <c r="B363" s="10" t="s">
        <v>1147</v>
      </c>
      <c r="C363" s="27" t="str">
        <f>VLOOKUP(B363,Indicator!$A$2:$F$769,5,FALSE)</f>
        <v>General government expenditure on general public services (% of GDP)</v>
      </c>
      <c r="D363" s="15" t="str">
        <f>VLOOKUP(B363,Indicator!$A$2:$F$769,6,FALSE)</f>
        <v>EC_PUB_GOV_EXP_GDP</v>
      </c>
      <c r="E363" s="1">
        <f>VLOOKUP(H363,Source!$A$2:$G$510,7,FALSE)</f>
        <v>2022</v>
      </c>
      <c r="F363" s="1" t="s">
        <v>17</v>
      </c>
      <c r="G363" s="1" t="str">
        <f>VLOOKUP(F363,Value_type!$A$2:$I$107,3,FALSE)</f>
        <v>PCNT</v>
      </c>
      <c r="H363" s="1" t="s">
        <v>1148</v>
      </c>
      <c r="I363" s="15" t="str">
        <f>VLOOKUP(H363,Source!$A$2:$G$472,3,FALSE)</f>
        <v>ESTAT: EC_PUB_GOV_EXP_GDP</v>
      </c>
      <c r="K363" s="1"/>
    </row>
    <row r="364" spans="1:11">
      <c r="A364" s="1" t="s">
        <v>1149</v>
      </c>
      <c r="B364" s="10" t="s">
        <v>1150</v>
      </c>
      <c r="C364" s="27" t="str">
        <f>VLOOKUP(B364,Indicator!$A$2:$F$769,5,FALSE)</f>
        <v>General government expenditure on economic affairs (% of GDP)</v>
      </c>
      <c r="D364" s="15" t="str">
        <f>VLOOKUP(B364,Indicator!$A$2:$F$769,6,FALSE)</f>
        <v>EC_EA_GOV_EXP_GDP</v>
      </c>
      <c r="E364" s="1">
        <f>VLOOKUP(H364,Source!$A$2:$G$510,7,FALSE)</f>
        <v>2022</v>
      </c>
      <c r="F364" s="1" t="s">
        <v>17</v>
      </c>
      <c r="G364" s="1" t="str">
        <f>VLOOKUP(F364,Value_type!$A$2:$I$107,3,FALSE)</f>
        <v>PCNT</v>
      </c>
      <c r="H364" s="1" t="s">
        <v>1151</v>
      </c>
      <c r="I364" s="15" t="str">
        <f>VLOOKUP(H364,Source!$A$2:$G$472,3,FALSE)</f>
        <v>ESTAT: EC_EA_GOV_EXP_GDP</v>
      </c>
      <c r="K364" s="1"/>
    </row>
    <row r="365" spans="1:11">
      <c r="A365" s="1" t="s">
        <v>1152</v>
      </c>
      <c r="B365" s="10" t="s">
        <v>1153</v>
      </c>
      <c r="C365" s="27" t="str">
        <f>VLOOKUP(B365,Indicator!$A$2:$F$769,5,FALSE)</f>
        <v>General government expenditure on education (% of GDP)</v>
      </c>
      <c r="D365" s="15" t="str">
        <f>VLOOKUP(B365,Indicator!$A$2:$F$769,6,FALSE)</f>
        <v>EC_EDU_GOV_EXP_GDP</v>
      </c>
      <c r="E365" s="1">
        <f>VLOOKUP(H365,Source!$A$2:$G$510,7,FALSE)</f>
        <v>2022</v>
      </c>
      <c r="F365" s="1" t="s">
        <v>17</v>
      </c>
      <c r="G365" s="1" t="str">
        <f>VLOOKUP(F365,Value_type!$A$2:$I$107,3,FALSE)</f>
        <v>PCNT</v>
      </c>
      <c r="H365" s="1" t="s">
        <v>1154</v>
      </c>
      <c r="I365" s="15" t="str">
        <f>VLOOKUP(H365,Source!$A$2:$G$472,3,FALSE)</f>
        <v>ESTAT: EC_EDU_GOV_EXP_GDP</v>
      </c>
      <c r="K365" s="1"/>
    </row>
    <row r="366" spans="1:11">
      <c r="A366" s="1" t="s">
        <v>1155</v>
      </c>
      <c r="B366" s="10" t="s">
        <v>1156</v>
      </c>
      <c r="C366" s="27" t="str">
        <f>VLOOKUP(B366,Indicator!$A$2:$F$769,5,FALSE)</f>
        <v>General government expenditure on public order and safety (% of GDP)</v>
      </c>
      <c r="D366" s="15" t="str">
        <f>VLOOKUP(B366,Indicator!$A$2:$F$769,6,FALSE)</f>
        <v>EC_SAF_GOV_EXP_GDP</v>
      </c>
      <c r="E366" s="1">
        <f>VLOOKUP(H366,Source!$A$2:$G$510,7,FALSE)</f>
        <v>2022</v>
      </c>
      <c r="F366" s="1" t="s">
        <v>17</v>
      </c>
      <c r="G366" s="1" t="str">
        <f>VLOOKUP(F366,Value_type!$A$2:$I$107,3,FALSE)</f>
        <v>PCNT</v>
      </c>
      <c r="H366" s="1" t="s">
        <v>1157</v>
      </c>
      <c r="I366" s="15" t="str">
        <f>VLOOKUP(H366,Source!$A$2:$G$472,3,FALSE)</f>
        <v>ESTAT: EC_SAF_GOV_EXP_GDP</v>
      </c>
      <c r="K366" s="1"/>
    </row>
    <row r="367" spans="1:11">
      <c r="A367" s="1" t="s">
        <v>1158</v>
      </c>
      <c r="B367" s="10" t="s">
        <v>1159</v>
      </c>
      <c r="C367" s="27" t="str">
        <f>VLOOKUP(B367,Indicator!$A$2:$F$769,5,FALSE)</f>
        <v>General government expenditure on defence (% of GDP)</v>
      </c>
      <c r="D367" s="15" t="str">
        <f>VLOOKUP(B367,Indicator!$A$2:$F$769,6,FALSE)</f>
        <v>EC_DEF_GOV_EXP_GDP</v>
      </c>
      <c r="E367" s="1">
        <f>VLOOKUP(H367,Source!$A$2:$G$510,7,FALSE)</f>
        <v>2022</v>
      </c>
      <c r="F367" s="1" t="s">
        <v>17</v>
      </c>
      <c r="G367" s="1" t="str">
        <f>VLOOKUP(F367,Value_type!$A$2:$I$107,3,FALSE)</f>
        <v>PCNT</v>
      </c>
      <c r="H367" s="1" t="s">
        <v>1160</v>
      </c>
      <c r="I367" s="15" t="str">
        <f>VLOOKUP(H367,Source!$A$2:$G$472,3,FALSE)</f>
        <v>ESTAT: EC_DEF_GOV_EXP_GDP</v>
      </c>
      <c r="K367" s="1"/>
    </row>
    <row r="368" spans="1:11">
      <c r="A368" s="1" t="s">
        <v>1161</v>
      </c>
      <c r="B368" s="10" t="s">
        <v>1162</v>
      </c>
      <c r="C368" s="27" t="str">
        <f>VLOOKUP(B368,Indicator!$A$2:$F$769,5,FALSE)</f>
        <v>General government expenditure on recreation, culture and religion (% of GDP)</v>
      </c>
      <c r="D368" s="15" t="str">
        <f>VLOOKUP(B368,Indicator!$A$2:$F$769,6,FALSE)</f>
        <v>EC_REC_GOV_EXP_GDP</v>
      </c>
      <c r="E368" s="1">
        <f>VLOOKUP(H368,Source!$A$2:$G$510,7,FALSE)</f>
        <v>2022</v>
      </c>
      <c r="F368" s="1" t="s">
        <v>17</v>
      </c>
      <c r="G368" s="1" t="str">
        <f>VLOOKUP(F368,Value_type!$A$2:$I$107,3,FALSE)</f>
        <v>PCNT</v>
      </c>
      <c r="H368" s="1" t="s">
        <v>1163</v>
      </c>
      <c r="I368" s="15" t="str">
        <f>VLOOKUP(H368,Source!$A$2:$G$472,3,FALSE)</f>
        <v>ESTAT: EC_REC_GOV_EXP_GDP</v>
      </c>
      <c r="K368" s="1"/>
    </row>
    <row r="369" spans="1:11">
      <c r="A369" s="1" t="s">
        <v>1164</v>
      </c>
      <c r="B369" s="10" t="s">
        <v>1165</v>
      </c>
      <c r="C369" s="27" t="str">
        <f>VLOOKUP(B369,Indicator!$A$2:$F$769,5,FALSE)</f>
        <v>GDP per capita, PPP (current international $)</v>
      </c>
      <c r="D369" s="15" t="str">
        <f>VLOOKUP(B369,Indicator!$A$2:$F$769,6,FALSE)</f>
        <v>EC_NY_GDP_PCAP_PP_CD</v>
      </c>
      <c r="E369" s="1">
        <f>VLOOKUP(H369,Source!$A$2:$G$510,7,FALSE)</f>
        <v>2021</v>
      </c>
      <c r="F369" s="1" t="s">
        <v>196</v>
      </c>
      <c r="G369" s="1" t="str">
        <f>VLOOKUP(F369,Value_type!$A$2:$I$107,3,FALSE)</f>
        <v>PPP_CUR</v>
      </c>
      <c r="H369" s="1" t="s">
        <v>1166</v>
      </c>
      <c r="I369" s="15" t="str">
        <f>VLOOKUP(H369,Source!$A$2:$G$472,3,FALSE)</f>
        <v>WB: NY.GDP.PCAP.PP.CD</v>
      </c>
      <c r="K369" s="1"/>
    </row>
    <row r="370" spans="1:11">
      <c r="A370" s="1" t="s">
        <v>1167</v>
      </c>
      <c r="B370" s="10" t="s">
        <v>1168</v>
      </c>
      <c r="C370" s="27" t="str">
        <f>VLOOKUP(B370,Indicator!$A$2:$F$769,5,FALSE)</f>
        <v>GNI, Atlas method (current US$)</v>
      </c>
      <c r="D370" s="15" t="str">
        <f>VLOOKUP(B370,Indicator!$A$2:$F$769,6,FALSE)</f>
        <v>EC_NY_GNP_ATLS_CD</v>
      </c>
      <c r="E370" s="1">
        <f>VLOOKUP(H370,Source!$A$2:$G$510,7,FALSE)</f>
        <v>2021</v>
      </c>
      <c r="F370" s="1" t="s">
        <v>206</v>
      </c>
      <c r="G370" s="1" t="str">
        <f>VLOOKUP(F370,Value_type!$A$2:$I$107,3,FALSE)</f>
        <v>USD_CUR</v>
      </c>
      <c r="H370" s="1" t="s">
        <v>1169</v>
      </c>
      <c r="I370" s="15" t="str">
        <f>VLOOKUP(H370,Source!$A$2:$G$472,3,FALSE)</f>
        <v>WB: NY.GNP.ATLS.CD</v>
      </c>
      <c r="K370" s="1"/>
    </row>
    <row r="371" spans="1:11">
      <c r="A371" s="1" t="s">
        <v>1170</v>
      </c>
      <c r="B371" s="10" t="s">
        <v>1171</v>
      </c>
      <c r="C371" s="27" t="str">
        <f>VLOOKUP(B371,Indicator!$A$2:$F$769,5,FALSE)</f>
        <v>GNI per capita, Atlas method (current US$)</v>
      </c>
      <c r="D371" s="15" t="str">
        <f>VLOOKUP(B371,Indicator!$A$2:$F$769,6,FALSE)</f>
        <v>EC_NY_GNP_PCAP_CD</v>
      </c>
      <c r="E371" s="1">
        <f>VLOOKUP(H371,Source!$A$2:$G$510,7,FALSE)</f>
        <v>2021</v>
      </c>
      <c r="F371" s="1" t="s">
        <v>206</v>
      </c>
      <c r="G371" s="1" t="str">
        <f>VLOOKUP(F371,Value_type!$A$2:$I$107,3,FALSE)</f>
        <v>USD_CUR</v>
      </c>
      <c r="H371" s="1" t="s">
        <v>1172</v>
      </c>
      <c r="I371" s="15" t="str">
        <f>VLOOKUP(H371,Source!$A$2:$G$472,3,FALSE)</f>
        <v>WB: NY.GNP.PCAP.CD</v>
      </c>
      <c r="K371" s="1"/>
    </row>
    <row r="372" spans="1:11">
      <c r="A372" s="1" t="s">
        <v>1173</v>
      </c>
      <c r="B372" s="10" t="s">
        <v>1174</v>
      </c>
      <c r="C372" s="27" t="str">
        <f>VLOOKUP(B372,Indicator!$A$2:$F$769,5,FALSE)</f>
        <v>Total central government debt (% of GDP)</v>
      </c>
      <c r="D372" s="15" t="str">
        <f>VLOOKUP(B372,Indicator!$A$2:$F$769,6,FALSE)</f>
        <v>EC_GC_DOD_TOTL_GD_ZS</v>
      </c>
      <c r="E372" s="1">
        <f>VLOOKUP(H372,Source!$A$2:$G$510,7,FALSE)</f>
        <v>2021</v>
      </c>
      <c r="F372" s="1" t="s">
        <v>17</v>
      </c>
      <c r="G372" s="1" t="str">
        <f>VLOOKUP(F372,Value_type!$A$2:$I$107,3,FALSE)</f>
        <v>PCNT</v>
      </c>
      <c r="H372" s="1" t="s">
        <v>1175</v>
      </c>
      <c r="I372" s="15" t="str">
        <f>VLOOKUP(H372,Source!$A$2:$G$472,3,FALSE)</f>
        <v>WB: GC.DOD.TOTL.GD.ZS</v>
      </c>
      <c r="K372" s="1"/>
    </row>
    <row r="373" spans="1:11">
      <c r="A373" s="1" t="s">
        <v>1176</v>
      </c>
      <c r="B373" s="10" t="s">
        <v>1177</v>
      </c>
      <c r="C373" s="27" t="str">
        <f>VLOOKUP(B373,Indicator!$A$2:$F$769,5,FALSE)</f>
        <v>Gini Index (World Bank estimate)</v>
      </c>
      <c r="D373" s="15" t="str">
        <f>VLOOKUP(B373,Indicator!$A$2:$F$769,6,FALSE)</f>
        <v>EC_SI_POV_GINI</v>
      </c>
      <c r="E373" s="1">
        <f>VLOOKUP(H373,Source!$A$2:$G$510,7,FALSE)</f>
        <v>2021</v>
      </c>
      <c r="F373" s="1" t="s">
        <v>17</v>
      </c>
      <c r="G373" s="1" t="str">
        <f>VLOOKUP(F373,Value_type!$A$2:$I$107,3,FALSE)</f>
        <v>PCNT</v>
      </c>
      <c r="H373" s="1" t="s">
        <v>1178</v>
      </c>
      <c r="I373" s="15" t="str">
        <f>VLOOKUP(H373,Source!$A$2:$G$472,3,FALSE)</f>
        <v>WB: SI.POV.GINI</v>
      </c>
      <c r="K373" s="1"/>
    </row>
    <row r="374" spans="1:11">
      <c r="A374" s="1" t="s">
        <v>1179</v>
      </c>
      <c r="B374" s="10" t="s">
        <v>1180</v>
      </c>
      <c r="C374" s="27" t="str">
        <f>VLOOKUP(B374,Indicator!$A$2:$F$769,5,FALSE)</f>
        <v>Unemployment, national estimate (% of total labor force) - SDG 8.5.2</v>
      </c>
      <c r="D374" s="15" t="str">
        <f>VLOOKUP(B374,Indicator!$A$2:$F$769,6,FALSE)</f>
        <v>EC_SL_UEM_TOTL_NE_ZS</v>
      </c>
      <c r="E374" s="1">
        <f>VLOOKUP(H374,Source!$A$2:$G$510,7,FALSE)</f>
        <v>2021</v>
      </c>
      <c r="F374" s="1" t="s">
        <v>93</v>
      </c>
      <c r="G374" s="1" t="str">
        <f>VLOOKUP(F374,Value_type!$A$2:$I$107,3,FALSE)</f>
        <v>PCNT</v>
      </c>
      <c r="H374" s="1" t="s">
        <v>1181</v>
      </c>
      <c r="I374" s="15" t="str">
        <f>VLOOKUP(H374,Source!$A$2:$G$472,3,FALSE)</f>
        <v>WB: SL.UEM.TOTL.NE.ZS</v>
      </c>
      <c r="K374" s="1"/>
    </row>
    <row r="375" spans="1:11">
      <c r="A375" s="1" t="s">
        <v>1182</v>
      </c>
      <c r="B375" s="10" t="s">
        <v>1183</v>
      </c>
      <c r="C375" s="27" t="str">
        <f>VLOOKUP(B375,Indicator!$A$2:$F$769,5,FALSE)</f>
        <v>Unemployment, modelled ILO estimate (% of total labour force) - SDG 8.5.2</v>
      </c>
      <c r="D375" s="15" t="str">
        <f>VLOOKUP(B375,Indicator!$A$2:$F$769,6,FALSE)</f>
        <v>EC_SL_UEM_TOTL_ZS</v>
      </c>
      <c r="E375" s="1">
        <f>VLOOKUP(H375,Source!$A$2:$G$510,7,FALSE)</f>
        <v>2021</v>
      </c>
      <c r="F375" s="1" t="s">
        <v>93</v>
      </c>
      <c r="G375" s="1" t="str">
        <f>VLOOKUP(F375,Value_type!$A$2:$I$107,3,FALSE)</f>
        <v>PCNT</v>
      </c>
      <c r="H375" s="1" t="s">
        <v>1184</v>
      </c>
      <c r="I375" s="15" t="str">
        <f>VLOOKUP(H375,Source!$A$2:$G$472,3,FALSE)</f>
        <v>WB: SL.UEM.TOTL.ZS</v>
      </c>
      <c r="K375" s="1"/>
    </row>
    <row r="376" spans="1:11">
      <c r="A376" s="1" t="s">
        <v>1185</v>
      </c>
      <c r="B376" s="10" t="s">
        <v>1186</v>
      </c>
      <c r="C376" s="27" t="str">
        <f>VLOOKUP(B376,Indicator!$A$2:$F$769,5,FALSE)</f>
        <v>Provision of paid maternity leave (ILO standards)</v>
      </c>
      <c r="D376" s="15" t="str">
        <f>VLOOKUP(B376,Indicator!$A$2:$F$769,6,FALSE)</f>
        <v>GN_MTNTY_LV_BNFTS</v>
      </c>
      <c r="E376" s="1">
        <f>VLOOKUP(H376,Source!$A$2:$G$510,7,FALSE)</f>
        <v>2020</v>
      </c>
      <c r="F376" s="1" t="s">
        <v>483</v>
      </c>
      <c r="G376" s="1" t="str">
        <f>VLOOKUP(F376,Value_type!$A$2:$I$107,3,FALSE)</f>
        <v>YES_NO</v>
      </c>
      <c r="H376" s="1" t="s">
        <v>1187</v>
      </c>
      <c r="I376" s="15" t="str">
        <f>VLOOKUP(H376,Source!$A$2:$G$472,3,FALSE)</f>
        <v>Helix: GN_MTNTY_LV_BNFTS</v>
      </c>
      <c r="K376" s="1"/>
    </row>
    <row r="377" spans="1:11">
      <c r="A377" s="1" t="s">
        <v>1188</v>
      </c>
      <c r="B377" s="10" t="s">
        <v>1189</v>
      </c>
      <c r="C377" s="27" t="str">
        <f>VLOOKUP(B377,Indicator!$A$2:$F$769,5,FALSE)</f>
        <v>Provision of paid paternity leave (of any length)</v>
      </c>
      <c r="D377" s="15" t="str">
        <f>VLOOKUP(B377,Indicator!$A$2:$F$769,6,FALSE)</f>
        <v>GN_PTNTY_LV_BNFTS</v>
      </c>
      <c r="E377" s="1">
        <f>VLOOKUP(H377,Source!$A$2:$G$510,7,FALSE)</f>
        <v>2020</v>
      </c>
      <c r="F377" s="1" t="s">
        <v>483</v>
      </c>
      <c r="G377" s="1" t="str">
        <f>VLOOKUP(F377,Value_type!$A$2:$I$107,3,FALSE)</f>
        <v>YES_NO</v>
      </c>
      <c r="H377" s="1" t="s">
        <v>1190</v>
      </c>
      <c r="I377" s="15" t="str">
        <f>VLOOKUP(H377,Source!$A$2:$G$472,3,FALSE)</f>
        <v>Helix: GN_PTNTY_LV_BNFTS</v>
      </c>
      <c r="K377" s="1"/>
    </row>
    <row r="378" spans="1:11">
      <c r="A378" s="1" t="s">
        <v>1191</v>
      </c>
      <c r="B378" s="10" t="s">
        <v>1192</v>
      </c>
      <c r="C378" s="27" t="str">
        <f>VLOOKUP(B378,Indicator!$A$2:$F$769,5,FALSE)</f>
        <v>Gender Development Index</v>
      </c>
      <c r="D378" s="15" t="str">
        <f>VLOOKUP(B378,Indicator!$A$2:$F$769,6,FALSE)</f>
        <v>EC_GDI</v>
      </c>
      <c r="E378" s="1">
        <f>VLOOKUP(H378,Source!$A$2:$G$510,7,FALSE)</f>
        <v>2021</v>
      </c>
      <c r="F378" s="1" t="s">
        <v>747</v>
      </c>
      <c r="G378" s="1" t="str">
        <f>VLOOKUP(F378,Value_type!$A$2:$I$107,3,FALSE)</f>
        <v>IDX</v>
      </c>
      <c r="H378" s="1" t="s">
        <v>1193</v>
      </c>
      <c r="I378" s="15" t="str">
        <f>VLOOKUP(H378,Source!$A$2:$G$472,3,FALSE)</f>
        <v>UNDP: EC_GDI</v>
      </c>
      <c r="K378" s="1"/>
    </row>
    <row r="379" spans="1:11">
      <c r="A379" s="1" t="s">
        <v>1194</v>
      </c>
      <c r="B379" s="10" t="s">
        <v>1195</v>
      </c>
      <c r="C379" s="27" t="str">
        <f>VLOOKUP(B379,Indicator!$A$2:$F$769,5,FALSE)</f>
        <v>Gender Inequality Index</v>
      </c>
      <c r="D379" s="15" t="str">
        <f>VLOOKUP(B379,Indicator!$A$2:$F$769,6,FALSE)</f>
        <v>EC_GII</v>
      </c>
      <c r="E379" s="1">
        <f>VLOOKUP(H379,Source!$A$2:$G$510,7,FALSE)</f>
        <v>2021</v>
      </c>
      <c r="F379" s="1" t="s">
        <v>747</v>
      </c>
      <c r="G379" s="1" t="str">
        <f>VLOOKUP(F379,Value_type!$A$2:$I$107,3,FALSE)</f>
        <v>IDX</v>
      </c>
      <c r="H379" s="1" t="s">
        <v>1196</v>
      </c>
      <c r="I379" s="15" t="str">
        <f>VLOOKUP(H379,Source!$A$2:$G$472,3,FALSE)</f>
        <v>UNDP: EC_GII</v>
      </c>
      <c r="K379" s="1"/>
    </row>
    <row r="380" spans="1:11">
      <c r="A380" s="1" t="s">
        <v>1197</v>
      </c>
      <c r="B380" s="10" t="s">
        <v>1198</v>
      </c>
      <c r="C380" s="27" t="str">
        <f>VLOOKUP(B380,Indicator!$A$2:$F$769,5,FALSE)</f>
        <v>Country Policy and Institutional Assessment gender equality rating</v>
      </c>
      <c r="D380" s="15" t="str">
        <f>VLOOKUP(B380,Indicator!$A$2:$F$769,6,FALSE)</f>
        <v>EC_IQ_CPA_GNDR_XQ</v>
      </c>
      <c r="E380" s="1">
        <f>VLOOKUP(H380,Source!$A$2:$G$510,7,FALSE)</f>
        <v>2021</v>
      </c>
      <c r="F380" s="1" t="s">
        <v>747</v>
      </c>
      <c r="G380" s="1" t="str">
        <f>VLOOKUP(F380,Value_type!$A$2:$I$107,3,FALSE)</f>
        <v>IDX</v>
      </c>
      <c r="H380" s="1" t="s">
        <v>1199</v>
      </c>
      <c r="I380" s="15" t="str">
        <f>VLOOKUP(H380,Source!$A$2:$G$472,3,FALSE)</f>
        <v>WB: IQ.CPA.GNDR.XQ</v>
      </c>
      <c r="K380" s="1"/>
    </row>
    <row r="381" spans="1:11">
      <c r="A381" s="1" t="s">
        <v>1200</v>
      </c>
      <c r="B381" s="10" t="s">
        <v>1201</v>
      </c>
      <c r="C381" s="27" t="str">
        <f>VLOOKUP(B381,Indicator!$A$2:$F$769,5,FALSE)</f>
        <v>Social Institutions and Gender Index</v>
      </c>
      <c r="D381" s="15" t="str">
        <f>VLOOKUP(B381,Indicator!$A$2:$F$769,6,FALSE)</f>
        <v>EC_SIGI</v>
      </c>
      <c r="E381" s="1">
        <f>VLOOKUP(H381,Source!$A$2:$G$510,7,FALSE)</f>
        <v>2021</v>
      </c>
      <c r="F381" s="1" t="s">
        <v>747</v>
      </c>
      <c r="G381" s="1" t="str">
        <f>VLOOKUP(F381,Value_type!$A$2:$I$107,3,FALSE)</f>
        <v>IDX</v>
      </c>
      <c r="H381" s="1" t="s">
        <v>1202</v>
      </c>
      <c r="I381" s="15" t="str">
        <f>VLOOKUP(H381,Source!$A$2:$G$472,3,FALSE)</f>
        <v>OECD: EC_SIGI</v>
      </c>
      <c r="K381" s="1"/>
    </row>
    <row r="382" spans="1:11">
      <c r="A382" s="1" t="s">
        <v>1203</v>
      </c>
      <c r="B382" s="10" t="s">
        <v>1204</v>
      </c>
      <c r="C382" s="27" t="str">
        <f>VLOOKUP(B382,Indicator!$A$2:$F$769,5,FALSE)</f>
        <v>Youth unemployment rate (15-29 years) - SDG 8.5.2</v>
      </c>
      <c r="D382" s="15" t="str">
        <f>VLOOKUP(B382,Indicator!$A$2:$F$769,6,FALSE)</f>
        <v>EC_YOUTH_UNE_RT</v>
      </c>
      <c r="E382" s="1">
        <f>VLOOKUP(H382,Source!$A$2:$G$510,7,FALSE)</f>
        <v>2024</v>
      </c>
      <c r="F382" s="1" t="s">
        <v>937</v>
      </c>
      <c r="G382" s="1" t="str">
        <f>VLOOKUP(F382,Value_type!$A$2:$I$107,3,FALSE)</f>
        <v>PCNT</v>
      </c>
      <c r="H382" s="1" t="s">
        <v>1205</v>
      </c>
      <c r="I382" s="15" t="str">
        <f>VLOOKUP(H382,Source!$A$2:$G$472,3,FALSE)</f>
        <v>ILO: UNE_3EAP_SEX_AGE_GEO_RT</v>
      </c>
      <c r="K382" s="1"/>
    </row>
    <row r="383" spans="1:11">
      <c r="A383" s="1" t="s">
        <v>1206</v>
      </c>
      <c r="B383" s="10" t="s">
        <v>1207</v>
      </c>
      <c r="C383" s="27" t="str">
        <f>VLOOKUP(B383,Indicator!$A$2:$F$769,5,FALSE)</f>
        <v>Labour force participation rate</v>
      </c>
      <c r="D383" s="15" t="str">
        <f>VLOOKUP(B383,Indicator!$A$2:$F$769,6,FALSE)</f>
        <v>EC_EAP_RT</v>
      </c>
      <c r="E383" s="1">
        <f>VLOOKUP(H383,Source!$A$2:$G$510,7,FALSE)</f>
        <v>2024</v>
      </c>
      <c r="F383" s="1" t="s">
        <v>399</v>
      </c>
      <c r="G383" s="1" t="str">
        <f>VLOOKUP(F383,Value_type!$A$2:$I$107,3,FALSE)</f>
        <v>PCNT</v>
      </c>
      <c r="H383" s="1" t="s">
        <v>1208</v>
      </c>
      <c r="I383" s="15" t="str">
        <f>VLOOKUP(H383,Source!$A$2:$G$472,3,FALSE)</f>
        <v>ILO: EAP_DWAP_SEX_AGE_MTS_RT</v>
      </c>
      <c r="K383" s="1"/>
    </row>
    <row r="384" spans="1:11">
      <c r="A384" s="1" t="s">
        <v>1209</v>
      </c>
      <c r="B384" s="10" t="s">
        <v>1210</v>
      </c>
      <c r="C384" s="27" t="str">
        <f>VLOOKUP(B384,Indicator!$A$2:$F$769,5,FALSE)</f>
        <v>Gross national income per capita (constant 2017 PPP$)</v>
      </c>
      <c r="D384" s="15" t="str">
        <f>VLOOKUP(B384,Indicator!$A$2:$F$769,6,FALSE)</f>
        <v>EC_GNI_PCAP_PPP</v>
      </c>
      <c r="E384" s="1">
        <f>VLOOKUP(H384,Source!$A$2:$G$510,7,FALSE)</f>
        <v>2021</v>
      </c>
      <c r="F384" s="1" t="s">
        <v>1211</v>
      </c>
      <c r="G384" s="1" t="str">
        <f>VLOOKUP(F384,Value_type!$A$2:$I$107,3,FALSE)</f>
        <v>PPP_CONST</v>
      </c>
      <c r="H384" s="1" t="s">
        <v>1212</v>
      </c>
      <c r="I384" s="15" t="str">
        <f>VLOOKUP(H384,Source!$A$2:$G$472,3,FALSE)</f>
        <v>UNDP: EC_GNI_PCAP_PPP</v>
      </c>
      <c r="K384" s="1"/>
    </row>
    <row r="385" spans="1:11">
      <c r="A385" s="1" t="s">
        <v>1213</v>
      </c>
      <c r="B385" s="10" t="s">
        <v>1214</v>
      </c>
      <c r="C385" s="27" t="str">
        <f>VLOOKUP(B385,Indicator!$A$2:$F$769,5,FALSE)</f>
        <v>Percentage of adults (15 years and above) with an account at a financial institution or mobile-money-service provider - SDG 8.10.2</v>
      </c>
      <c r="D385" s="15" t="str">
        <f>VLOOKUP(B385,Indicator!$A$2:$F$769,6,FALSE)</f>
        <v>EC_FB_BNK_ACCSS</v>
      </c>
      <c r="E385" s="1">
        <f>VLOOKUP(H385,Source!$A$2:$G$510,7,FALSE)</f>
        <v>2021</v>
      </c>
      <c r="F385" s="1" t="s">
        <v>134</v>
      </c>
      <c r="G385" s="1" t="str">
        <f>VLOOKUP(F385,Value_type!$A$2:$I$107,3,FALSE)</f>
        <v>PCNT</v>
      </c>
      <c r="H385" s="1" t="s">
        <v>1215</v>
      </c>
      <c r="I385" s="15" t="str">
        <f>VLOOKUP(H385,Source!$A$2:$G$472,3,FALSE)</f>
        <v>SDG: FB_BNK_ACCSS</v>
      </c>
      <c r="K385" s="1"/>
    </row>
    <row r="386" spans="1:11">
      <c r="A386" s="1" t="s">
        <v>1216</v>
      </c>
      <c r="B386" s="10" t="s">
        <v>1217</v>
      </c>
      <c r="C386" s="27" t="str">
        <f>VLOOKUP(B386,Indicator!$A$2:$F$769,5,FALSE)</f>
        <v>Percentage of time spent on unpaid domestic chores and care work - SDG 5.4.1</v>
      </c>
      <c r="D386" s="15" t="str">
        <f>VLOOKUP(B386,Indicator!$A$2:$F$769,6,FALSE)</f>
        <v>SL_DOM_TSPD</v>
      </c>
      <c r="E386" s="1">
        <f>VLOOKUP(H386,Source!$A$2:$G$510,7,FALSE)</f>
        <v>2021</v>
      </c>
      <c r="F386" s="1" t="s">
        <v>937</v>
      </c>
      <c r="G386" s="1" t="str">
        <f>VLOOKUP(F386,Value_type!$A$2:$I$107,3,FALSE)</f>
        <v>PCNT</v>
      </c>
      <c r="H386" s="1" t="s">
        <v>1218</v>
      </c>
      <c r="I386" s="15" t="str">
        <f>VLOOKUP(H386,Source!$A$2:$G$472,3,FALSE)</f>
        <v>SDG: SL_DOM_TSPD</v>
      </c>
      <c r="K386" s="1"/>
    </row>
    <row r="387" spans="1:11">
      <c r="A387" s="1" t="s">
        <v>1219</v>
      </c>
      <c r="B387" s="10" t="s">
        <v>1220</v>
      </c>
      <c r="C387" s="27" t="str">
        <f>VLOOKUP(B387,Indicator!$A$2:$F$769,5,FALSE)</f>
        <v>Percentage of seats held by women in national parliaments - SDG 5.5.1</v>
      </c>
      <c r="D387" s="15" t="str">
        <f>VLOOKUP(B387,Indicator!$A$2:$F$769,6,FALSE)</f>
        <v>SG_GEN_PARL</v>
      </c>
      <c r="E387" s="1">
        <f>VLOOKUP(H387,Source!$A$2:$G$510,7,FALSE)</f>
        <v>2021</v>
      </c>
      <c r="F387" s="1" t="s">
        <v>17</v>
      </c>
      <c r="G387" s="1" t="str">
        <f>VLOOKUP(F387,Value_type!$A$2:$I$107,3,FALSE)</f>
        <v>PCNT</v>
      </c>
      <c r="H387" s="1" t="s">
        <v>1221</v>
      </c>
      <c r="I387" s="15" t="str">
        <f>VLOOKUP(H387,Source!$A$2:$G$472,3,FALSE)</f>
        <v>SDG: SG_GEN_PARL</v>
      </c>
      <c r="K387" s="1"/>
    </row>
    <row r="388" spans="1:11">
      <c r="A388" s="1" t="s">
        <v>1222</v>
      </c>
      <c r="B388" s="10" t="s">
        <v>1223</v>
      </c>
      <c r="C388" s="27" t="str">
        <f>VLOOKUP(B388,Indicator!$A$2:$F$769,5,FALSE)</f>
        <v>Inactivity rate</v>
      </c>
      <c r="D388" s="15" t="str">
        <f>VLOOKUP(B388,Indicator!$A$2:$F$769,6,FALSE)</f>
        <v>EC_INACT_RT</v>
      </c>
      <c r="E388" s="1">
        <f>VLOOKUP(H388,Source!$A$2:$G$510,7,FALSE)</f>
        <v>2024</v>
      </c>
      <c r="F388" s="1" t="s">
        <v>937</v>
      </c>
      <c r="G388" s="1" t="str">
        <f>VLOOKUP(F388,Value_type!$A$2:$I$107,3,FALSE)</f>
        <v>PCNT</v>
      </c>
      <c r="H388" s="1" t="s">
        <v>1224</v>
      </c>
      <c r="I388" s="15" t="str">
        <f>VLOOKUP(H388,Source!$A$2:$G$472,3,FALSE)</f>
        <v>ILO: EIP_DWAP_SEX_AGE_GEO_RT</v>
      </c>
      <c r="K388" s="1"/>
    </row>
    <row r="389" spans="1:11">
      <c r="A389" s="1" t="s">
        <v>1225</v>
      </c>
      <c r="B389" s="10" t="s">
        <v>1226</v>
      </c>
      <c r="C389" s="27" t="str">
        <f>VLOOKUP(B389,Indicator!$A$2:$F$769,5,FALSE)</f>
        <v>Youth inactivity rate (% of population aged 15-29 years)</v>
      </c>
      <c r="D389" s="15" t="str">
        <f>VLOOKUP(B389,Indicator!$A$2:$F$769,6,FALSE)</f>
        <v>EC_YOUTH_INACT_RT</v>
      </c>
      <c r="E389" s="1">
        <f>VLOOKUP(H389,Source!$A$2:$G$510,7,FALSE)</f>
        <v>2024</v>
      </c>
      <c r="F389" s="1" t="s">
        <v>937</v>
      </c>
      <c r="G389" s="1" t="str">
        <f>VLOOKUP(F389,Value_type!$A$2:$I$107,3,FALSE)</f>
        <v>PCNT</v>
      </c>
      <c r="H389" s="1" t="s">
        <v>1227</v>
      </c>
      <c r="I389" s="15" t="str">
        <f>VLOOKUP(H389,Source!$A$2:$G$472,3,FALSE)</f>
        <v>ILO: EIP_3WAP_SEX_AGE_GEO_RT</v>
      </c>
      <c r="K389" s="1"/>
    </row>
    <row r="390" spans="1:11">
      <c r="A390" s="1" t="s">
        <v>1228</v>
      </c>
      <c r="B390" s="10" t="s">
        <v>1229</v>
      </c>
      <c r="C390" s="27" t="str">
        <f>VLOOKUP(B390,Indicator!$A$2:$F$769,5,FALSE)</f>
        <v>Gender pay gap in unadjusted form</v>
      </c>
      <c r="D390" s="15" t="str">
        <f>VLOOKUP(B390,Indicator!$A$2:$F$769,6,FALSE)</f>
        <v>EC_GEN_PAY_GAP</v>
      </c>
      <c r="E390" s="1">
        <f>VLOOKUP(H390,Source!$A$2:$G$510,7,FALSE)</f>
        <v>2021</v>
      </c>
      <c r="F390" s="1" t="s">
        <v>17</v>
      </c>
      <c r="G390" s="1" t="str">
        <f>VLOOKUP(F390,Value_type!$A$2:$I$107,3,FALSE)</f>
        <v>PCNT</v>
      </c>
      <c r="H390" s="1" t="s">
        <v>1230</v>
      </c>
      <c r="I390" s="15" t="str">
        <f>VLOOKUP(H390,Source!$A$2:$G$472,3,FALSE)</f>
        <v>ESTAT: EC_GEN_PAY_GAP</v>
      </c>
      <c r="K390" s="1"/>
    </row>
    <row r="391" spans="1:11">
      <c r="A391" s="1" t="s">
        <v>1231</v>
      </c>
      <c r="B391" s="10" t="s">
        <v>1232</v>
      </c>
      <c r="C391" s="27" t="str">
        <f>VLOOKUP(B391,Indicator!$A$2:$F$769,5,FALSE)</f>
        <v>Share of women declaring lack of confidence in the justice system</v>
      </c>
      <c r="D391" s="15" t="str">
        <f>VLOOKUP(B391,Indicator!$A$2:$F$769,6,FALSE)</f>
        <v>EC_GEN_CONF_JUD</v>
      </c>
      <c r="E391" s="1">
        <f>VLOOKUP(H391,Source!$A$2:$G$510,7,FALSE)</f>
        <v>2021</v>
      </c>
      <c r="F391" s="1" t="s">
        <v>17</v>
      </c>
      <c r="G391" s="1" t="str">
        <f>VLOOKUP(F391,Value_type!$A$2:$I$107,3,FALSE)</f>
        <v>PCNT</v>
      </c>
      <c r="H391" s="1" t="s">
        <v>1233</v>
      </c>
      <c r="I391" s="15" t="str">
        <f>VLOOKUP(H391,Source!$A$2:$G$472,3,FALSE)</f>
        <v>OECD: EC_GEN_CONF_JUD</v>
      </c>
      <c r="K391" s="1"/>
    </row>
    <row r="392" spans="1:11">
      <c r="A392" s="1" t="s">
        <v>1234</v>
      </c>
      <c r="B392" s="10" t="s">
        <v>1235</v>
      </c>
      <c r="C392" s="27" t="str">
        <f>VLOOKUP(B392,Indicator!$A$2:$F$769,5,FALSE)</f>
        <v>Human Capital Index</v>
      </c>
      <c r="D392" s="15" t="str">
        <f>VLOOKUP(B392,Indicator!$A$2:$F$769,6,FALSE)</f>
        <v>EC_HCI_OVRL</v>
      </c>
      <c r="E392" s="1">
        <f>VLOOKUP(H392,Source!$A$2:$G$510,7,FALSE)</f>
        <v>2021</v>
      </c>
      <c r="F392" s="1" t="s">
        <v>1045</v>
      </c>
      <c r="G392" s="1" t="str">
        <f>VLOOKUP(F392,Value_type!$A$2:$I$107,3,FALSE)</f>
        <v>IDX</v>
      </c>
      <c r="H392" s="1" t="s">
        <v>1236</v>
      </c>
      <c r="I392" s="15" t="str">
        <f>VLOOKUP(H392,Source!$A$2:$G$472,3,FALSE)</f>
        <v>WB: HD.HCI.OVRL</v>
      </c>
      <c r="K392" s="1"/>
    </row>
    <row r="393" spans="1:11">
      <c r="A393" s="1" t="s">
        <v>1237</v>
      </c>
      <c r="B393" s="10" t="s">
        <v>1238</v>
      </c>
      <c r="C393" s="27" t="str">
        <f>VLOOKUP(B393,Indicator!$A$2:$F$769,5,FALSE)</f>
        <v>Minimum wages (EUR)</v>
      </c>
      <c r="D393" s="15" t="str">
        <f>VLOOKUP(B393,Indicator!$A$2:$F$769,6,FALSE)</f>
        <v>EC_MIN_WAGE</v>
      </c>
      <c r="E393" s="1">
        <f>VLOOKUP(H393,Source!$A$2:$G$510,7,FALSE)</f>
        <v>2021</v>
      </c>
      <c r="F393" s="1" t="s">
        <v>1239</v>
      </c>
      <c r="G393" s="1" t="str">
        <f>VLOOKUP(F393,Value_type!$A$2:$I$107,3,FALSE)</f>
        <v>EUR</v>
      </c>
      <c r="H393" s="1" t="s">
        <v>1240</v>
      </c>
      <c r="I393" s="15" t="str">
        <f>VLOOKUP(H393,Source!$A$2:$G$472,3,FALSE)</f>
        <v>ESTAT: EC_MIN_WAGE</v>
      </c>
      <c r="K393" s="1"/>
    </row>
    <row r="394" spans="1:11">
      <c r="A394" s="1" t="s">
        <v>1241</v>
      </c>
      <c r="B394" s="10" t="s">
        <v>1242</v>
      </c>
      <c r="C394" s="27" t="str">
        <f>VLOOKUP(B394,Indicator!$A$2:$F$769,5,FALSE)</f>
        <v>Refugee population by country or territory of asylum</v>
      </c>
      <c r="D394" s="15" t="str">
        <f>VLOOKUP(B394,Indicator!$A$2:$F$769,6,FALSE)</f>
        <v>DM_SM_POP_REFG</v>
      </c>
      <c r="E394" s="1">
        <f>VLOOKUP(H394,Source!$A$2:$G$510,7,FALSE)</f>
        <v>2021</v>
      </c>
      <c r="F394" s="1" t="s">
        <v>13</v>
      </c>
      <c r="G394" s="1" t="str">
        <f>VLOOKUP(F394,Value_type!$A$2:$I$107,3,FALSE)</f>
        <v>PS</v>
      </c>
      <c r="H394" s="1" t="s">
        <v>1243</v>
      </c>
      <c r="I394" s="15" t="str">
        <f>VLOOKUP(H394,Source!$A$2:$G$472,3,FALSE)</f>
        <v>WB: SM.POP.REFG</v>
      </c>
      <c r="K394" s="1"/>
    </row>
    <row r="395" spans="1:11">
      <c r="A395" s="1" t="s">
        <v>1244</v>
      </c>
      <c r="B395" s="10" t="s">
        <v>1245</v>
      </c>
      <c r="C395" s="27" t="str">
        <f>VLOOKUP(B395,Indicator!$A$2:$F$769,5,FALSE)</f>
        <v>Refugee population by country or territory of origin</v>
      </c>
      <c r="D395" s="15" t="str">
        <f>VLOOKUP(B395,Indicator!$A$2:$F$769,6,FALSE)</f>
        <v>DM_SM_POP_REFG_OR</v>
      </c>
      <c r="E395" s="1">
        <f>VLOOKUP(H395,Source!$A$2:$G$510,7,FALSE)</f>
        <v>2021</v>
      </c>
      <c r="F395" s="1" t="s">
        <v>13</v>
      </c>
      <c r="G395" s="1" t="str">
        <f>VLOOKUP(F395,Value_type!$A$2:$I$107,3,FALSE)</f>
        <v>PS</v>
      </c>
      <c r="H395" s="1" t="s">
        <v>1246</v>
      </c>
      <c r="I395" s="15" t="str">
        <f>VLOOKUP(H395,Source!$A$2:$G$472,3,FALSE)</f>
        <v>WB: SM.POP.REFG.OR</v>
      </c>
      <c r="K395" s="1"/>
    </row>
    <row r="396" spans="1:11">
      <c r="A396" s="1" t="s">
        <v>1247</v>
      </c>
      <c r="B396" s="10" t="s">
        <v>1248</v>
      </c>
      <c r="C396" s="27" t="str">
        <f>VLOOKUP(B396,Indicator!$A$2:$F$769,5,FALSE)</f>
        <v>Number of first time asylum applicants</v>
      </c>
      <c r="D396" s="15" t="str">
        <f>VLOOKUP(B396,Indicator!$A$2:$F$769,6,FALSE)</f>
        <v>DM_ASYL_FRST</v>
      </c>
      <c r="E396" s="1">
        <f>VLOOKUP(H396,Source!$A$2:$G$510,7,FALSE)</f>
        <v>2021</v>
      </c>
      <c r="F396" s="1" t="s">
        <v>29</v>
      </c>
      <c r="G396" s="1" t="str">
        <f>VLOOKUP(F396,Value_type!$A$2:$I$107,3,FALSE)</f>
        <v>PS</v>
      </c>
      <c r="H396" s="1" t="s">
        <v>1249</v>
      </c>
      <c r="I396" s="15" t="str">
        <f>VLOOKUP(H396,Source!$A$2:$G$472,3,FALSE)</f>
        <v>ESTAT: DM_ASYL_FRST</v>
      </c>
      <c r="K396" s="1"/>
    </row>
    <row r="397" spans="1:11">
      <c r="A397" s="1" t="s">
        <v>1250</v>
      </c>
      <c r="B397" s="10" t="s">
        <v>1251</v>
      </c>
      <c r="C397" s="27" t="str">
        <f>VLOOKUP(B397,Indicator!$A$2:$F$769,5,FALSE)</f>
        <v>Number of asylum applicants considered to be unaccompanied minors</v>
      </c>
      <c r="D397" s="15" t="str">
        <f>VLOOKUP(B397,Indicator!$A$2:$F$769,6,FALSE)</f>
        <v>DM_ASYL_UASC</v>
      </c>
      <c r="E397" s="1">
        <f>VLOOKUP(H397,Source!$A$2:$G$510,7,FALSE)</f>
        <v>2021</v>
      </c>
      <c r="F397" s="1" t="s">
        <v>29</v>
      </c>
      <c r="G397" s="1" t="str">
        <f>VLOOKUP(F397,Value_type!$A$2:$I$107,3,FALSE)</f>
        <v>PS</v>
      </c>
      <c r="H397" s="1" t="s">
        <v>1252</v>
      </c>
      <c r="I397" s="15" t="str">
        <f>VLOOKUP(H397,Source!$A$2:$G$472,3,FALSE)</f>
        <v>ESTAT: DM_ASYL_UASC</v>
      </c>
      <c r="K397" s="1"/>
    </row>
    <row r="398" spans="1:11">
      <c r="A398" s="1" t="s">
        <v>1253</v>
      </c>
      <c r="B398" s="10" t="s">
        <v>1254</v>
      </c>
      <c r="C398" s="27" t="str">
        <f>VLOOKUP(B398,Indicator!$A$2:$F$769,5,FALSE)</f>
        <v>Number of deaths and missing persons attributed to disasters (per 100,000 population) - SDG 11.5.1</v>
      </c>
      <c r="D398" s="15" t="str">
        <f>VLOOKUP(B398,Indicator!$A$2:$F$769,6,FALSE)</f>
        <v>CR_VC_DSR_MTMP</v>
      </c>
      <c r="E398" s="1">
        <f>VLOOKUP(H398,Source!$A$2:$G$510,7,FALSE)</f>
        <v>2021</v>
      </c>
      <c r="F398" s="1" t="s">
        <v>85</v>
      </c>
      <c r="G398" s="1" t="str">
        <f>VLOOKUP(F398,Value_type!$A$2:$I$107,3,FALSE)</f>
        <v>RATE_100000</v>
      </c>
      <c r="H398" s="1" t="s">
        <v>1255</v>
      </c>
      <c r="I398" s="15" t="str">
        <f>VLOOKUP(H398,Source!$A$2:$G$472,3,FALSE)</f>
        <v>SDG: VC_DSR_MTMP</v>
      </c>
      <c r="K398" s="1"/>
    </row>
    <row r="399" spans="1:11">
      <c r="A399" s="1" t="s">
        <v>1256</v>
      </c>
      <c r="B399" s="10" t="s">
        <v>1257</v>
      </c>
      <c r="C399" s="27" t="str">
        <f>VLOOKUP(B399,Indicator!$A$2:$F$769,5,FALSE)</f>
        <v>Number of directly affected persons attributed to disasters (per 100,000 population) - SDG 11.5.1</v>
      </c>
      <c r="D399" s="15" t="str">
        <f>VLOOKUP(B399,Indicator!$A$2:$F$769,6,FALSE)</f>
        <v>CR_VC_DSR_DAFF</v>
      </c>
      <c r="E399" s="1">
        <f>VLOOKUP(H399,Source!$A$2:$G$510,7,FALSE)</f>
        <v>2021</v>
      </c>
      <c r="F399" s="1" t="s">
        <v>85</v>
      </c>
      <c r="G399" s="1" t="str">
        <f>VLOOKUP(F399,Value_type!$A$2:$I$107,3,FALSE)</f>
        <v>RATE_100000</v>
      </c>
      <c r="H399" s="1" t="s">
        <v>1258</v>
      </c>
      <c r="I399" s="15" t="str">
        <f>VLOOKUP(H399,Source!$A$2:$G$472,3,FALSE)</f>
        <v>SDG: VC_DSR_DAFF</v>
      </c>
      <c r="K399" s="1"/>
    </row>
    <row r="400" spans="1:11" ht="14.1" customHeight="1">
      <c r="A400" s="1" t="s">
        <v>1259</v>
      </c>
      <c r="B400" s="10" t="s">
        <v>1260</v>
      </c>
      <c r="C400" s="27" t="str">
        <f>VLOOKUP(B400,Indicator!$A$2:$F$769,5,FALSE)</f>
        <v>Age-standardized mortality rate attributed to ambient air pollution - SDG 3.9.1</v>
      </c>
      <c r="D400" s="15" t="str">
        <f>VLOOKUP(B400,Indicator!$A$2:$F$769,6,FALSE)</f>
        <v>CR_SH_AAP_ASMORT</v>
      </c>
      <c r="E400" s="1">
        <f>VLOOKUP(H400,Source!$A$2:$G$510,7,FALSE)</f>
        <v>2021</v>
      </c>
      <c r="F400" s="1" t="s">
        <v>85</v>
      </c>
      <c r="G400" s="1" t="str">
        <f>VLOOKUP(F400,Value_type!$A$2:$I$107,3,FALSE)</f>
        <v>RATE_100000</v>
      </c>
      <c r="H400" s="1" t="s">
        <v>1261</v>
      </c>
      <c r="I400" s="15" t="str">
        <f>VLOOKUP(H400,Source!$A$2:$G$472,3,FALSE)</f>
        <v>SDG: SH_AAP_ASMORT</v>
      </c>
      <c r="K400" s="1"/>
    </row>
    <row r="401" spans="1:11" ht="14.1" customHeight="1">
      <c r="A401" s="1" t="s">
        <v>1262</v>
      </c>
      <c r="B401" s="10" t="s">
        <v>1263</v>
      </c>
      <c r="C401" s="27" t="str">
        <f>VLOOKUP(B401,Indicator!$A$2:$F$769,5,FALSE)</f>
        <v>Age-standardized mortality rate attributed to household air pollution - SDG 3.9.1</v>
      </c>
      <c r="D401" s="15" t="str">
        <f>VLOOKUP(B401,Indicator!$A$2:$F$769,6,FALSE)</f>
        <v>CR_SH_HAP_ASMORT</v>
      </c>
      <c r="E401" s="1">
        <f>VLOOKUP(H401,Source!$A$2:$G$510,7,FALSE)</f>
        <v>2021</v>
      </c>
      <c r="F401" s="1" t="s">
        <v>85</v>
      </c>
      <c r="G401" s="1" t="str">
        <f>VLOOKUP(F401,Value_type!$A$2:$I$107,3,FALSE)</f>
        <v>RATE_100000</v>
      </c>
      <c r="H401" s="1" t="s">
        <v>1264</v>
      </c>
      <c r="I401" s="15" t="str">
        <f>VLOOKUP(H401,Source!$A$2:$G$472,3,FALSE)</f>
        <v>SDG: SH_HAP_ASMORT</v>
      </c>
      <c r="K401" s="1"/>
    </row>
    <row r="402" spans="1:11">
      <c r="A402" s="1" t="s">
        <v>1265</v>
      </c>
      <c r="B402" s="10" t="s">
        <v>1266</v>
      </c>
      <c r="C402" s="27" t="str">
        <f>VLOOKUP(B402,Indicator!$A$2:$F$769,5,FALSE)</f>
        <v>Age-standardized mortality rate attributed to household and ambient air pollution - SDG 3.9.1</v>
      </c>
      <c r="D402" s="15" t="str">
        <f>VLOOKUP(B402,Indicator!$A$2:$F$769,6,FALSE)</f>
        <v>CR_SH_STA_ASAIRP</v>
      </c>
      <c r="E402" s="1">
        <f>VLOOKUP(H402,Source!$A$2:$G$510,7,FALSE)</f>
        <v>2021</v>
      </c>
      <c r="F402" s="1" t="s">
        <v>85</v>
      </c>
      <c r="G402" s="1" t="str">
        <f>VLOOKUP(F402,Value_type!$A$2:$I$107,3,FALSE)</f>
        <v>RATE_100000</v>
      </c>
      <c r="H402" s="1" t="s">
        <v>1267</v>
      </c>
      <c r="I402" s="15" t="str">
        <f>VLOOKUP(H402,Source!$A$2:$G$472,3,FALSE)</f>
        <v>SDG: SH_STA_ASAIRP</v>
      </c>
      <c r="K402" s="1"/>
    </row>
    <row r="403" spans="1:11">
      <c r="A403" s="1" t="s">
        <v>1268</v>
      </c>
      <c r="B403" s="10" t="s">
        <v>1269</v>
      </c>
      <c r="C403" s="27" t="str">
        <f>VLOOKUP(B403,Indicator!$A$2:$F$769,5,FALSE)</f>
        <v>Number of deaths attributable to ambient air pollution</v>
      </c>
      <c r="D403" s="15" t="str">
        <f>VLOOKUP(B403,Indicator!$A$2:$F$769,6,FALSE)</f>
        <v>CR_AAP_DEATH</v>
      </c>
      <c r="E403" s="1">
        <f>VLOOKUP(H403,Source!$A$2:$G$510,7,FALSE)</f>
        <v>2021</v>
      </c>
      <c r="F403" s="1" t="s">
        <v>1270</v>
      </c>
      <c r="G403" s="1" t="str">
        <f>VLOOKUP(F403,Value_type!$A$2:$I$107,3,FALSE)</f>
        <v>NUMBER</v>
      </c>
      <c r="H403" s="1" t="s">
        <v>1271</v>
      </c>
      <c r="I403" s="15" t="str">
        <f>VLOOKUP(H403,Source!$A$2:$G$472,3,FALSE)</f>
        <v>WHO: CR_AAP_DEATH</v>
      </c>
      <c r="K403" s="1"/>
    </row>
    <row r="404" spans="1:11">
      <c r="A404" s="1" t="s">
        <v>1272</v>
      </c>
      <c r="B404" s="10" t="s">
        <v>1273</v>
      </c>
      <c r="C404" s="27" t="str">
        <f>VLOOKUP(B404,Indicator!$A$2:$F$769,5,FALSE)</f>
        <v>Number of deaths attributable to household air pollution</v>
      </c>
      <c r="D404" s="15" t="str">
        <f>VLOOKUP(B404,Indicator!$A$2:$F$769,6,FALSE)</f>
        <v>CR_HAP_DEATH</v>
      </c>
      <c r="E404" s="1">
        <f>VLOOKUP(H404,Source!$A$2:$G$510,7,FALSE)</f>
        <v>2021</v>
      </c>
      <c r="F404" s="1" t="s">
        <v>1270</v>
      </c>
      <c r="G404" s="1" t="str">
        <f>VLOOKUP(F404,Value_type!$A$2:$I$107,3,FALSE)</f>
        <v>NUMBER</v>
      </c>
      <c r="H404" s="1" t="s">
        <v>1274</v>
      </c>
      <c r="I404" s="15" t="str">
        <f>VLOOKUP(H404,Source!$A$2:$G$472,3,FALSE)</f>
        <v>WHO: CR_HAP_DEATH</v>
      </c>
      <c r="K404" s="1"/>
    </row>
    <row r="405" spans="1:11">
      <c r="A405" s="1" t="s">
        <v>1275</v>
      </c>
      <c r="B405" s="10" t="s">
        <v>1276</v>
      </c>
      <c r="C405" s="27" t="str">
        <f>VLOOKUP(B405,Indicator!$A$2:$F$769,5,FALSE)</f>
        <v>CCRI Pillar 2.2: Children's vulnerability due to inadequate health and nutrition</v>
      </c>
      <c r="D405" s="15" t="str">
        <f>VLOOKUP(B405,Indicator!$A$2:$F$769,6,FALSE)</f>
        <v>CR_CCRI_VUL_HT</v>
      </c>
      <c r="E405" s="1">
        <f>VLOOKUP(H405,Source!$A$2:$G$510,7,FALSE)</f>
        <v>2021</v>
      </c>
      <c r="F405" s="1" t="s">
        <v>747</v>
      </c>
      <c r="G405" s="1" t="str">
        <f>VLOOKUP(F405,Value_type!$A$2:$I$107,3,FALSE)</f>
        <v>IDX</v>
      </c>
      <c r="H405" s="1" t="s">
        <v>1277</v>
      </c>
      <c r="I405" s="15" t="str">
        <f>VLOOKUP(H405,Source!$A$2:$G$472,3,FALSE)</f>
        <v>CCRI: CHLD_HEALTH_NUTRITION</v>
      </c>
      <c r="K405" s="1"/>
    </row>
    <row r="406" spans="1:11">
      <c r="A406" s="1" t="s">
        <v>1278</v>
      </c>
      <c r="B406" s="10" t="s">
        <v>1279</v>
      </c>
      <c r="C406" s="27" t="str">
        <f>VLOOKUP(B406,Indicator!$A$2:$F$769,5,FALSE)</f>
        <v>CCRI Pillar 2.3: Children's vulnerability due to inadequate education and learning</v>
      </c>
      <c r="D406" s="15" t="str">
        <f>VLOOKUP(B406,Indicator!$A$2:$F$769,6,FALSE)</f>
        <v>CR_CCRI_VUL_EDU</v>
      </c>
      <c r="E406" s="1">
        <f>VLOOKUP(H406,Source!$A$2:$G$510,7,FALSE)</f>
        <v>2021</v>
      </c>
      <c r="F406" s="1" t="s">
        <v>747</v>
      </c>
      <c r="G406" s="1" t="str">
        <f>VLOOKUP(F406,Value_type!$A$2:$I$107,3,FALSE)</f>
        <v>IDX</v>
      </c>
      <c r="H406" s="1" t="s">
        <v>1280</v>
      </c>
      <c r="I406" s="15" t="str">
        <f>VLOOKUP(H406,Source!$A$2:$G$472,3,FALSE)</f>
        <v>CCRI: EDUCATION</v>
      </c>
      <c r="K406" s="1"/>
    </row>
    <row r="407" spans="1:11">
      <c r="A407" s="1" t="s">
        <v>1281</v>
      </c>
      <c r="B407" s="10" t="s">
        <v>1282</v>
      </c>
      <c r="C407" s="27" t="str">
        <f>VLOOKUP(B407,Indicator!$A$2:$F$769,5,FALSE)</f>
        <v>CCRI Pillar 2.1: Children's vulnerability due to inadequate Water and sanitation</v>
      </c>
      <c r="D407" s="15" t="str">
        <f>VLOOKUP(B407,Indicator!$A$2:$F$769,6,FALSE)</f>
        <v>CR_CCRI_VUL_WASH</v>
      </c>
      <c r="E407" s="1">
        <f>VLOOKUP(H407,Source!$A$2:$G$510,7,FALSE)</f>
        <v>2021</v>
      </c>
      <c r="F407" s="1" t="s">
        <v>747</v>
      </c>
      <c r="G407" s="1" t="str">
        <f>VLOOKUP(F407,Value_type!$A$2:$I$107,3,FALSE)</f>
        <v>IDX</v>
      </c>
      <c r="H407" s="1" t="s">
        <v>1283</v>
      </c>
      <c r="I407" s="15" t="str">
        <f>VLOOKUP(H407,Source!$A$2:$G$472,3,FALSE)</f>
        <v>CCRI: WASH</v>
      </c>
      <c r="K407" s="1"/>
    </row>
    <row r="408" spans="1:11">
      <c r="A408" s="1" t="s">
        <v>1284</v>
      </c>
      <c r="B408" s="10" t="s">
        <v>1285</v>
      </c>
      <c r="C408" s="27" t="str">
        <f>VLOOKUP(B408,Indicator!$A$2:$F$769,5,FALSE)</f>
        <v>CCRI Pillar 2.4: Children's vulnerability due to poverty and lack of social protection</v>
      </c>
      <c r="D408" s="15" t="str">
        <f>VLOOKUP(B408,Indicator!$A$2:$F$769,6,FALSE)</f>
        <v>CR_CCRI_VUL_SP</v>
      </c>
      <c r="E408" s="1">
        <f>VLOOKUP(H408,Source!$A$2:$G$510,7,FALSE)</f>
        <v>2021</v>
      </c>
      <c r="F408" s="1" t="s">
        <v>747</v>
      </c>
      <c r="G408" s="1" t="str">
        <f>VLOOKUP(F408,Value_type!$A$2:$I$107,3,FALSE)</f>
        <v>IDX</v>
      </c>
      <c r="H408" s="1" t="s">
        <v>1286</v>
      </c>
      <c r="I408" s="15" t="str">
        <f>VLOOKUP(H408,Source!$A$2:$G$472,3,FALSE)</f>
        <v>CCRI: POV_COMM_ASSETS_SOC_PROT</v>
      </c>
      <c r="K408" s="1"/>
    </row>
    <row r="409" spans="1:11">
      <c r="A409" s="1" t="s">
        <v>1287</v>
      </c>
      <c r="B409" s="10" t="s">
        <v>1288</v>
      </c>
      <c r="C409" s="27" t="str">
        <f>VLOOKUP(B409,Indicator!$A$2:$F$769,5,FALSE)</f>
        <v>CCRI Pillar 2: Children's vulnerability to climate and environmental hazards, shocks and stresses</v>
      </c>
      <c r="D409" s="15" t="str">
        <f>VLOOKUP(B409,Indicator!$A$2:$F$769,6,FALSE)</f>
        <v>CR_CCRI_VUL_ES</v>
      </c>
      <c r="E409" s="1">
        <f>VLOOKUP(H409,Source!$A$2:$G$510,7,FALSE)</f>
        <v>2021</v>
      </c>
      <c r="F409" s="1" t="s">
        <v>747</v>
      </c>
      <c r="G409" s="1" t="str">
        <f>VLOOKUP(F409,Value_type!$A$2:$I$107,3,FALSE)</f>
        <v>IDX</v>
      </c>
      <c r="H409" s="1" t="s">
        <v>1289</v>
      </c>
      <c r="I409" s="15" t="str">
        <f>VLOOKUP(H409,Source!$A$2:$G$472,3,FALSE)</f>
        <v>CCRI: CHLD_VULNERABILITY</v>
      </c>
      <c r="K409" s="1"/>
    </row>
    <row r="410" spans="1:11">
      <c r="A410" s="1" t="s">
        <v>1290</v>
      </c>
      <c r="B410" s="10" t="s">
        <v>1291</v>
      </c>
      <c r="C410" s="27" t="str">
        <f>VLOOKUP(B410,Indicator!$A$2:$F$769,5,FALSE)</f>
        <v>Children's Climate Risk Index (CCRI)</v>
      </c>
      <c r="D410" s="15" t="str">
        <f>VLOOKUP(B410,Indicator!$A$2:$F$769,6,FALSE)</f>
        <v>CR_CCRI</v>
      </c>
      <c r="E410" s="1">
        <f>VLOOKUP(H410,Source!$A$2:$G$510,7,FALSE)</f>
        <v>2021</v>
      </c>
      <c r="F410" s="1" t="s">
        <v>747</v>
      </c>
      <c r="G410" s="1" t="str">
        <f>VLOOKUP(F410,Value_type!$A$2:$I$107,3,FALSE)</f>
        <v>IDX</v>
      </c>
      <c r="H410" s="1" t="s">
        <v>1292</v>
      </c>
      <c r="I410" s="15" t="str">
        <f>VLOOKUP(H410,Source!$A$2:$G$472,3,FALSE)</f>
        <v>CCRI: CHLD_CLIMATE_ENV_RISK_INDEX</v>
      </c>
      <c r="K410" s="1"/>
    </row>
    <row r="411" spans="1:11">
      <c r="A411" s="1" t="s">
        <v>1293</v>
      </c>
      <c r="B411" s="10" t="s">
        <v>1294</v>
      </c>
      <c r="C411" s="27" t="str">
        <f>VLOOKUP(B411,Indicator!$A$2:$F$769,5,FALSE)</f>
        <v>Percentage of population with primary reliance on clean fuels and technology - SDG 7.1.2</v>
      </c>
      <c r="D411" s="15" t="str">
        <f>VLOOKUP(B411,Indicator!$A$2:$F$769,6,FALSE)</f>
        <v>CR_EG_EGY_CLEAN</v>
      </c>
      <c r="E411" s="1">
        <f>VLOOKUP(H411,Source!$A$2:$G$510,7,FALSE)</f>
        <v>2021</v>
      </c>
      <c r="F411" s="1" t="s">
        <v>17</v>
      </c>
      <c r="G411" s="1" t="str">
        <f>VLOOKUP(F411,Value_type!$A$2:$I$107,3,FALSE)</f>
        <v>PCNT</v>
      </c>
      <c r="H411" s="1" t="s">
        <v>1295</v>
      </c>
      <c r="I411" s="15" t="str">
        <f>VLOOKUP(H411,Source!$A$2:$G$472,3,FALSE)</f>
        <v>SDG: EG_EGY_CLEAN</v>
      </c>
      <c r="K411" s="1"/>
    </row>
    <row r="412" spans="1:11">
      <c r="A412" s="1" t="s">
        <v>1296</v>
      </c>
      <c r="B412" s="10" t="s">
        <v>1297</v>
      </c>
      <c r="C412" s="27" t="str">
        <f>VLOOKUP(B412,Indicator!$A$2:$F$769,5,FALSE)</f>
        <v>Percentage of population with access to electricity - SDG 7.1.1</v>
      </c>
      <c r="D412" s="15" t="str">
        <f>VLOOKUP(B412,Indicator!$A$2:$F$769,6,FALSE)</f>
        <v>CR_EG_ACS_ELEC</v>
      </c>
      <c r="E412" s="1">
        <f>VLOOKUP(H412,Source!$A$2:$G$510,7,FALSE)</f>
        <v>2021</v>
      </c>
      <c r="F412" s="1" t="s">
        <v>386</v>
      </c>
      <c r="G412" s="1" t="str">
        <f>VLOOKUP(F412,Value_type!$A$2:$I$107,3,FALSE)</f>
        <v>PCNT</v>
      </c>
      <c r="H412" s="1" t="s">
        <v>1298</v>
      </c>
      <c r="I412" s="15" t="str">
        <f>VLOOKUP(H412,Source!$A$2:$G$472,3,FALSE)</f>
        <v>SDG: EG_ACS_ELEC</v>
      </c>
      <c r="K412" s="1"/>
    </row>
    <row r="413" spans="1:11">
      <c r="A413" s="1" t="s">
        <v>1299</v>
      </c>
      <c r="B413" s="10" t="s">
        <v>1300</v>
      </c>
      <c r="C413" s="27" t="str">
        <f>VLOOKUP(B413,Indicator!$A$2:$F$769,5,FALSE)</f>
        <v>CCRI Pillar 1.2: Children's exposure to water scarcity</v>
      </c>
      <c r="D413" s="15" t="str">
        <f>VLOOKUP(B413,Indicator!$A$2:$F$769,6,FALSE)</f>
        <v>CR_CCRI_EXP_WS</v>
      </c>
      <c r="E413" s="1">
        <f>VLOOKUP(H413,Source!$A$2:$G$510,7,FALSE)</f>
        <v>2021</v>
      </c>
      <c r="F413" s="1" t="s">
        <v>747</v>
      </c>
      <c r="G413" s="1" t="str">
        <f>VLOOKUP(F413,Value_type!$A$2:$I$107,3,FALSE)</f>
        <v>IDX</v>
      </c>
      <c r="H413" s="1" t="s">
        <v>1301</v>
      </c>
      <c r="I413" s="15" t="str">
        <f>VLOOKUP(H413,Source!$A$2:$G$472,3,FALSE)</f>
        <v>CCRI: WATER_SCARCITY</v>
      </c>
      <c r="K413" s="1"/>
    </row>
    <row r="414" spans="1:11">
      <c r="A414" s="1" t="s">
        <v>1302</v>
      </c>
      <c r="B414" s="10" t="s">
        <v>1303</v>
      </c>
      <c r="C414" s="27" t="str">
        <f>VLOOKUP(B414,Indicator!$A$2:$F$769,5,FALSE)</f>
        <v>CCRI Pillar 1.3: Children's exposure to riverine floods</v>
      </c>
      <c r="D414" s="15" t="str">
        <f>VLOOKUP(B414,Indicator!$A$2:$F$769,6,FALSE)</f>
        <v>CR_CCRI_EXP_RF</v>
      </c>
      <c r="E414" s="1">
        <f>VLOOKUP(H414,Source!$A$2:$G$510,7,FALSE)</f>
        <v>2021</v>
      </c>
      <c r="F414" s="1" t="s">
        <v>747</v>
      </c>
      <c r="G414" s="1" t="str">
        <f>VLOOKUP(F414,Value_type!$A$2:$I$107,3,FALSE)</f>
        <v>IDX</v>
      </c>
      <c r="H414" s="1" t="s">
        <v>1304</v>
      </c>
      <c r="I414" s="15" t="str">
        <f>VLOOKUP(H414,Source!$A$2:$G$472,3,FALSE)</f>
        <v>CCRI: FLOODS_RIVERINE</v>
      </c>
      <c r="K414" s="1"/>
    </row>
    <row r="415" spans="1:11">
      <c r="A415" s="1" t="s">
        <v>1305</v>
      </c>
      <c r="B415" s="10" t="s">
        <v>1306</v>
      </c>
      <c r="C415" s="27" t="str">
        <f>VLOOKUP(B415,Indicator!$A$2:$F$769,5,FALSE)</f>
        <v>CCRI Pillar 1.4: Children's exposure to coastal floods</v>
      </c>
      <c r="D415" s="15" t="str">
        <f>VLOOKUP(B415,Indicator!$A$2:$F$769,6,FALSE)</f>
        <v>CR_CCRI_EXP_CF</v>
      </c>
      <c r="E415" s="1">
        <f>VLOOKUP(H415,Source!$A$2:$G$510,7,FALSE)</f>
        <v>2021</v>
      </c>
      <c r="F415" s="1" t="s">
        <v>747</v>
      </c>
      <c r="G415" s="1" t="str">
        <f>VLOOKUP(F415,Value_type!$A$2:$I$107,3,FALSE)</f>
        <v>IDX</v>
      </c>
      <c r="H415" s="1" t="s">
        <v>1307</v>
      </c>
      <c r="I415" s="15" t="str">
        <f>VLOOKUP(H415,Source!$A$2:$G$472,3,FALSE)</f>
        <v>CCRI: FLOODS_COASTAL</v>
      </c>
      <c r="K415" s="1"/>
    </row>
    <row r="416" spans="1:11">
      <c r="A416" s="1" t="s">
        <v>1308</v>
      </c>
      <c r="B416" s="10" t="s">
        <v>1309</v>
      </c>
      <c r="C416" s="27" t="str">
        <f>VLOOKUP(B416,Indicator!$A$2:$F$769,5,FALSE)</f>
        <v>CCRI Pillar 1.5: Children's exposure to cyclones</v>
      </c>
      <c r="D416" s="15" t="str">
        <f>VLOOKUP(B416,Indicator!$A$2:$F$769,6,FALSE)</f>
        <v>CR_CCRI_EXP_TC</v>
      </c>
      <c r="E416" s="1">
        <f>VLOOKUP(H416,Source!$A$2:$G$510,7,FALSE)</f>
        <v>2021</v>
      </c>
      <c r="F416" s="1" t="s">
        <v>747</v>
      </c>
      <c r="G416" s="1" t="str">
        <f>VLOOKUP(F416,Value_type!$A$2:$I$107,3,FALSE)</f>
        <v>IDX</v>
      </c>
      <c r="H416" s="1" t="s">
        <v>1310</v>
      </c>
      <c r="I416" s="15" t="str">
        <f>VLOOKUP(H416,Source!$A$2:$G$472,3,FALSE)</f>
        <v>CCRI: TROPICAL_CYCLONES</v>
      </c>
      <c r="K416" s="1"/>
    </row>
    <row r="417" spans="1:11">
      <c r="A417" s="1" t="s">
        <v>1311</v>
      </c>
      <c r="B417" s="10" t="s">
        <v>1312</v>
      </c>
      <c r="C417" s="27" t="str">
        <f>VLOOKUP(B417,Indicator!$A$2:$F$769,5,FALSE)</f>
        <v>CCRI Pillar 1.6: Children's exposure to vector borne diseases</v>
      </c>
      <c r="D417" s="15" t="str">
        <f>VLOOKUP(B417,Indicator!$A$2:$F$769,6,FALSE)</f>
        <v>CR_CCRI_EXP_VBD</v>
      </c>
      <c r="E417" s="1">
        <f>VLOOKUP(H417,Source!$A$2:$G$510,7,FALSE)</f>
        <v>2021</v>
      </c>
      <c r="F417" s="1" t="s">
        <v>747</v>
      </c>
      <c r="G417" s="1" t="str">
        <f>VLOOKUP(F417,Value_type!$A$2:$I$107,3,FALSE)</f>
        <v>IDX</v>
      </c>
      <c r="H417" s="1" t="s">
        <v>1313</v>
      </c>
      <c r="I417" s="15" t="str">
        <f>VLOOKUP(H417,Source!$A$2:$G$472,3,FALSE)</f>
        <v>CCRI: VECTOR_BORNE_DISEASE</v>
      </c>
      <c r="K417" s="1"/>
    </row>
    <row r="418" spans="1:11">
      <c r="A418" s="1" t="s">
        <v>1314</v>
      </c>
      <c r="B418" s="10" t="s">
        <v>1315</v>
      </c>
      <c r="C418" s="27" t="str">
        <f>VLOOKUP(B418,Indicator!$A$2:$F$769,5,FALSE)</f>
        <v>CCRI Pillar 1.1: Children's exposure to extreme temperatures</v>
      </c>
      <c r="D418" s="15" t="str">
        <f>VLOOKUP(B418,Indicator!$A$2:$F$769,6,FALSE)</f>
        <v>CR_CCRI_EXP_HEAT</v>
      </c>
      <c r="E418" s="1">
        <f>VLOOKUP(H418,Source!$A$2:$G$510,7,FALSE)</f>
        <v>2021</v>
      </c>
      <c r="F418" s="1" t="s">
        <v>747</v>
      </c>
      <c r="G418" s="1" t="str">
        <f>VLOOKUP(F418,Value_type!$A$2:$I$107,3,FALSE)</f>
        <v>IDX</v>
      </c>
      <c r="H418" s="1" t="s">
        <v>1316</v>
      </c>
      <c r="I418" s="15" t="str">
        <f>VLOOKUP(H418,Source!$A$2:$G$472,3,FALSE)</f>
        <v>CCRI: HEATWAVES</v>
      </c>
      <c r="K418" s="1"/>
    </row>
    <row r="419" spans="1:11">
      <c r="A419" s="1" t="s">
        <v>1317</v>
      </c>
      <c r="B419" s="10" t="s">
        <v>1318</v>
      </c>
      <c r="C419" s="27" t="str">
        <f>VLOOKUP(B419,Indicator!$A$2:$F$769,5,FALSE)</f>
        <v>CCRI Pillar 1.7: Children's exposure to air pollution</v>
      </c>
      <c r="D419" s="15" t="str">
        <f>VLOOKUP(B419,Indicator!$A$2:$F$769,6,FALSE)</f>
        <v>CR_CCRI_EXP_AP</v>
      </c>
      <c r="E419" s="1">
        <f>VLOOKUP(H419,Source!$A$2:$G$510,7,FALSE)</f>
        <v>2021</v>
      </c>
      <c r="F419" s="1" t="s">
        <v>747</v>
      </c>
      <c r="G419" s="1" t="str">
        <f>VLOOKUP(F419,Value_type!$A$2:$I$107,3,FALSE)</f>
        <v>IDX</v>
      </c>
      <c r="H419" s="1" t="s">
        <v>1319</v>
      </c>
      <c r="I419" s="15" t="str">
        <f>VLOOKUP(H419,Source!$A$2:$G$472,3,FALSE)</f>
        <v>CCRI: POLLUTION_AIR</v>
      </c>
      <c r="K419" s="1"/>
    </row>
    <row r="420" spans="1:11">
      <c r="A420" s="1" t="s">
        <v>1320</v>
      </c>
      <c r="B420" s="10" t="s">
        <v>1321</v>
      </c>
      <c r="C420" s="27" t="str">
        <f>VLOOKUP(B420,Indicator!$A$2:$F$769,5,FALSE)</f>
        <v>CCRI Pillar 1.8: Children's exposure to soil and water pollution</v>
      </c>
      <c r="D420" s="15" t="str">
        <f>VLOOKUP(B420,Indicator!$A$2:$F$769,6,FALSE)</f>
        <v>CR_CCRI_EXP_SWP</v>
      </c>
      <c r="E420" s="1">
        <f>VLOOKUP(H420,Source!$A$2:$G$510,7,FALSE)</f>
        <v>2021</v>
      </c>
      <c r="F420" s="1" t="s">
        <v>747</v>
      </c>
      <c r="G420" s="1" t="str">
        <f>VLOOKUP(F420,Value_type!$A$2:$I$107,3,FALSE)</f>
        <v>IDX</v>
      </c>
      <c r="H420" s="1" t="s">
        <v>1322</v>
      </c>
      <c r="I420" s="15" t="str">
        <f>VLOOKUP(H420,Source!$A$2:$G$472,3,FALSE)</f>
        <v>CCRI: POLLUTION_SOIL_WATER</v>
      </c>
      <c r="K420" s="1"/>
    </row>
    <row r="421" spans="1:11">
      <c r="A421" s="1" t="s">
        <v>1323</v>
      </c>
      <c r="B421" s="10" t="s">
        <v>1324</v>
      </c>
      <c r="C421" s="27" t="str">
        <f>VLOOKUP(B421,Indicator!$A$2:$F$769,5,FALSE)</f>
        <v>CCRI Pillar 1: Children's exposure to climate and environmental hazards, shocks and stresses</v>
      </c>
      <c r="D421" s="15" t="str">
        <f>VLOOKUP(B421,Indicator!$A$2:$F$769,6,FALSE)</f>
        <v>CR_CCRI_EXP_CESS</v>
      </c>
      <c r="E421" s="1">
        <f>VLOOKUP(H421,Source!$A$2:$G$510,7,FALSE)</f>
        <v>2021</v>
      </c>
      <c r="F421" s="1" t="s">
        <v>747</v>
      </c>
      <c r="G421" s="1" t="str">
        <f>VLOOKUP(F421,Value_type!$A$2:$I$107,3,FALSE)</f>
        <v>IDX</v>
      </c>
      <c r="H421" s="1" t="s">
        <v>1325</v>
      </c>
      <c r="I421" s="15" t="str">
        <f>VLOOKUP(H421,Source!$A$2:$G$472,3,FALSE)</f>
        <v>CCRI: CLIMATE_ENV_SHOCKS</v>
      </c>
      <c r="K421" s="1"/>
    </row>
    <row r="422" spans="1:11">
      <c r="A422" s="1" t="s">
        <v>1326</v>
      </c>
      <c r="B422" s="10" t="s">
        <v>1327</v>
      </c>
      <c r="C422" s="27" t="str">
        <f>VLOOKUP(B422,Indicator!$A$2:$F$769,5,FALSE)</f>
        <v>Score of adoption and implementation of national DRR strategies in line with the Sendai Framework - SDG 1.5.3</v>
      </c>
      <c r="D422" s="15" t="str">
        <f>VLOOKUP(B422,Indicator!$A$2:$F$769,6,FALSE)</f>
        <v>CR_SG_DSR_LGRGSR</v>
      </c>
      <c r="E422" s="1">
        <f>VLOOKUP(H422,Source!$A$2:$G$510,7,FALSE)</f>
        <v>2021</v>
      </c>
      <c r="F422" s="1" t="s">
        <v>747</v>
      </c>
      <c r="G422" s="1" t="str">
        <f>VLOOKUP(F422,Value_type!$A$2:$I$107,3,FALSE)</f>
        <v>IDX</v>
      </c>
      <c r="H422" s="1" t="s">
        <v>1328</v>
      </c>
      <c r="I422" s="15" t="str">
        <f>VLOOKUP(H422,Source!$A$2:$G$472,3,FALSE)</f>
        <v>SDG: SG_DSR_LGRGSR</v>
      </c>
      <c r="K422" s="1"/>
    </row>
    <row r="423" spans="1:11">
      <c r="A423" s="1" t="s">
        <v>1329</v>
      </c>
      <c r="B423" s="10" t="s">
        <v>1330</v>
      </c>
      <c r="C423" s="27" t="str">
        <f>VLOOKUP(B423,Indicator!$A$2:$F$769,5,FALSE)</f>
        <v>Percentage of population reporting having felt discriminated against - SDG 10.3.1</v>
      </c>
      <c r="D423" s="15" t="str">
        <f>VLOOKUP(B423,Indicator!$A$2:$F$769,6,FALSE)</f>
        <v>CR_VC_VOV_GDSD</v>
      </c>
      <c r="E423" s="1">
        <f>VLOOKUP(H423,Source!$A$2:$G$510,7,FALSE)</f>
        <v>2021</v>
      </c>
      <c r="F423" s="1" t="s">
        <v>93</v>
      </c>
      <c r="G423" s="1" t="str">
        <f>VLOOKUP(F423,Value_type!$A$2:$I$107,3,FALSE)</f>
        <v>PCNT</v>
      </c>
      <c r="H423" s="1" t="s">
        <v>1331</v>
      </c>
      <c r="I423" s="15" t="str">
        <f>VLOOKUP(H423,Source!$A$2:$G$472,3,FALSE)</f>
        <v>SDG: VC_VOV_GDSD</v>
      </c>
      <c r="K423" s="1"/>
    </row>
    <row r="424" spans="1:11">
      <c r="A424" s="1" t="s">
        <v>1332</v>
      </c>
      <c r="B424" s="10" t="s">
        <v>1333</v>
      </c>
      <c r="C424" s="27" t="str">
        <f>VLOOKUP(B424,Indicator!$A$2:$F$769,5,FALSE)</f>
        <v>Percentage of persons with disability reporting having felt discriminated against - SDG 10.3.1</v>
      </c>
      <c r="D424" s="15" t="str">
        <f>VLOOKUP(B424,Indicator!$A$2:$F$769,6,FALSE)</f>
        <v>CR_VC_VOV_GDSD_PD</v>
      </c>
      <c r="E424" s="1">
        <f>VLOOKUP(H424,Source!$A$2:$G$510,7,FALSE)</f>
        <v>2021</v>
      </c>
      <c r="F424" s="1" t="s">
        <v>93</v>
      </c>
      <c r="G424" s="1" t="str">
        <f>VLOOKUP(F424,Value_type!$A$2:$I$107,3,FALSE)</f>
        <v>PCNT</v>
      </c>
      <c r="H424" s="1" t="s">
        <v>1334</v>
      </c>
      <c r="I424" s="15" t="str">
        <f>VLOOKUP(H424,Source!$A$2:$G$472,3,FALSE)</f>
        <v>SDG: VC_VOV_GDSD</v>
      </c>
      <c r="K424" s="1"/>
    </row>
    <row r="425" spans="1:11">
      <c r="A425" s="1" t="s">
        <v>1335</v>
      </c>
      <c r="B425" s="10" t="s">
        <v>1336</v>
      </c>
      <c r="C425" s="27" t="str">
        <f>VLOOKUP(B425,Indicator!$A$2:$F$769,5,FALSE)</f>
        <v>Status of ratification of the UN Convention on the Rights of the Child, 1989</v>
      </c>
      <c r="D425" s="15" t="str">
        <f>VLOOKUP(B425,Indicator!$A$2:$F$769,6,FALSE)</f>
        <v>CR_UN_CHLD_RIGHTS</v>
      </c>
      <c r="E425" s="1">
        <f>VLOOKUP(H425,Source!$A$2:$G$510,7,FALSE)</f>
        <v>2021</v>
      </c>
      <c r="F425" s="1" t="s">
        <v>483</v>
      </c>
      <c r="G425" s="1" t="str">
        <f>VLOOKUP(F425,Value_type!$A$2:$I$107,3,FALSE)</f>
        <v>YES_NO</v>
      </c>
      <c r="H425" s="1" t="s">
        <v>1337</v>
      </c>
      <c r="I425" s="15" t="str">
        <f>VLOOKUP(H425,Source!$A$2:$G$472,3,FALSE)</f>
        <v>UN Treaties: IV-11</v>
      </c>
      <c r="K425" s="1"/>
    </row>
    <row r="426" spans="1:11">
      <c r="A426" s="1" t="s">
        <v>1338</v>
      </c>
      <c r="B426" s="10" t="s">
        <v>1339</v>
      </c>
      <c r="C426" s="27" t="str">
        <f>VLOOKUP(B426,Indicator!$A$2:$F$769,5,FALSE)</f>
        <v>Status of ratification of the CRC Optional Protocol on the Sale of Children, Child Prostitution and Child Pornography</v>
      </c>
      <c r="D426" s="15" t="str">
        <f>VLOOKUP(B426,Indicator!$A$2:$F$769,6,FALSE)</f>
        <v>CR_UN_CHLD_SALE</v>
      </c>
      <c r="E426" s="1">
        <f>VLOOKUP(H426,Source!$A$2:$G$510,7,FALSE)</f>
        <v>2021</v>
      </c>
      <c r="F426" s="1" t="s">
        <v>483</v>
      </c>
      <c r="G426" s="1" t="str">
        <f>VLOOKUP(F426,Value_type!$A$2:$I$107,3,FALSE)</f>
        <v>YES_NO</v>
      </c>
      <c r="H426" s="1" t="s">
        <v>1340</v>
      </c>
      <c r="I426" s="15" t="str">
        <f>VLOOKUP(H426,Source!$A$2:$G$472,3,FALSE)</f>
        <v>UN Treaties: IV-11-c</v>
      </c>
      <c r="K426" s="1"/>
    </row>
    <row r="427" spans="1:11">
      <c r="A427" s="1" t="s">
        <v>1341</v>
      </c>
      <c r="B427" s="10" t="s">
        <v>1342</v>
      </c>
      <c r="C427" s="27" t="str">
        <f>VLOOKUP(B427,Indicator!$A$2:$F$769,5,FALSE)</f>
        <v>Status of ratification of the UN Convention on the Rights of Persons with Disabilities, 2006</v>
      </c>
      <c r="D427" s="15" t="str">
        <f>VLOOKUP(B427,Indicator!$A$2:$F$769,6,FALSE)</f>
        <v>CR_UN_RIGHTS_DISAB</v>
      </c>
      <c r="E427" s="1">
        <f>VLOOKUP(H427,Source!$A$2:$G$510,7,FALSE)</f>
        <v>2021</v>
      </c>
      <c r="F427" s="1" t="s">
        <v>483</v>
      </c>
      <c r="G427" s="1" t="str">
        <f>VLOOKUP(F427,Value_type!$A$2:$I$107,3,FALSE)</f>
        <v>YES_NO</v>
      </c>
      <c r="H427" s="1" t="s">
        <v>1343</v>
      </c>
      <c r="I427" s="15" t="str">
        <f>VLOOKUP(H427,Source!$A$2:$G$472,3,FALSE)</f>
        <v>UN Treaties: IV-15</v>
      </c>
      <c r="K427" s="1"/>
    </row>
    <row r="428" spans="1:11">
      <c r="A428" s="1" t="s">
        <v>1344</v>
      </c>
      <c r="B428" s="10" t="s">
        <v>1345</v>
      </c>
      <c r="C428" s="27" t="str">
        <f>VLOOKUP(B428,Indicator!$A$2:$F$769,5,FALSE)</f>
        <v>Countries with national statistical legislation exists that complies with the Fundamental Principles of Official Statistics - SDG 17.18.2</v>
      </c>
      <c r="D428" s="15" t="str">
        <f>VLOOKUP(B428,Indicator!$A$2:$F$769,6,FALSE)</f>
        <v>CR_SG_STT_FPOS</v>
      </c>
      <c r="E428" s="1">
        <f>VLOOKUP(H428,Source!$A$2:$G$510,7,FALSE)</f>
        <v>2021</v>
      </c>
      <c r="F428" s="1" t="s">
        <v>483</v>
      </c>
      <c r="G428" s="1" t="str">
        <f>VLOOKUP(F428,Value_type!$A$2:$I$107,3,FALSE)</f>
        <v>YES_NO</v>
      </c>
      <c r="H428" s="1" t="s">
        <v>1346</v>
      </c>
      <c r="I428" s="15" t="str">
        <f>VLOOKUP(H428,Source!$A$2:$G$472,3,FALSE)</f>
        <v>SDG: SG_STT_FPOS</v>
      </c>
      <c r="K428" s="1"/>
    </row>
    <row r="429" spans="1:11">
      <c r="A429" s="1" t="s">
        <v>1347</v>
      </c>
      <c r="B429" s="10" t="s">
        <v>1348</v>
      </c>
      <c r="C429" s="27" t="str">
        <f>VLOOKUP(B429,Indicator!$A$2:$F$769,5,FALSE)</f>
        <v>Countries with national statistical plans that are fully funded - SDG 17.18.3</v>
      </c>
      <c r="D429" s="15" t="str">
        <f>VLOOKUP(B429,Indicator!$A$2:$F$769,6,FALSE)</f>
        <v>CR_SG_STT_NSDSFND</v>
      </c>
      <c r="E429" s="1">
        <f>VLOOKUP(H429,Source!$A$2:$G$510,7,FALSE)</f>
        <v>2021</v>
      </c>
      <c r="F429" s="1" t="s">
        <v>483</v>
      </c>
      <c r="G429" s="1" t="str">
        <f>VLOOKUP(F429,Value_type!$A$2:$I$107,3,FALSE)</f>
        <v>YES_NO</v>
      </c>
      <c r="H429" s="1" t="s">
        <v>1349</v>
      </c>
      <c r="I429" s="15" t="str">
        <f>VLOOKUP(H429,Source!$A$2:$G$472,3,FALSE)</f>
        <v>SDG: SG_STT_NSDSFND</v>
      </c>
      <c r="K429" s="1"/>
    </row>
    <row r="430" spans="1:11">
      <c r="A430" s="1" t="s">
        <v>1350</v>
      </c>
      <c r="B430" s="10" t="s">
        <v>1351</v>
      </c>
      <c r="C430" s="27" t="str">
        <f>VLOOKUP(B430,Indicator!$A$2:$F$769,5,FALSE)</f>
        <v>Countries with national statistical plans that are under implementation - SDG 17.18.3</v>
      </c>
      <c r="D430" s="15" t="str">
        <f>VLOOKUP(B430,Indicator!$A$2:$F$769,6,FALSE)</f>
        <v>CR_SG_STT_NSDSIMPL</v>
      </c>
      <c r="E430" s="1">
        <f>VLOOKUP(H430,Source!$A$2:$G$510,7,FALSE)</f>
        <v>2021</v>
      </c>
      <c r="F430" s="1" t="s">
        <v>483</v>
      </c>
      <c r="G430" s="1" t="str">
        <f>VLOOKUP(F430,Value_type!$A$2:$I$107,3,FALSE)</f>
        <v>YES_NO</v>
      </c>
      <c r="H430" s="1" t="s">
        <v>1352</v>
      </c>
      <c r="I430" s="15" t="str">
        <f>VLOOKUP(H430,Source!$A$2:$G$472,3,FALSE)</f>
        <v>SDG: SG_STT_NSDSIMPL</v>
      </c>
      <c r="K430" s="1"/>
    </row>
    <row r="431" spans="1:11">
      <c r="A431" s="1" t="s">
        <v>1353</v>
      </c>
      <c r="B431" s="10" t="s">
        <v>1354</v>
      </c>
      <c r="C431" s="27" t="str">
        <f>VLOOKUP(B431,Indicator!$A$2:$F$769,5,FALSE)</f>
        <v>Countries with national statistical plans with funding from government - SDG 17.18.3</v>
      </c>
      <c r="D431" s="15" t="str">
        <f>VLOOKUP(B431,Indicator!$A$2:$F$769,6,FALSE)</f>
        <v>CR_SG_STT_NSDSFDGVT</v>
      </c>
      <c r="E431" s="1">
        <f>VLOOKUP(H431,Source!$A$2:$G$510,7,FALSE)</f>
        <v>2021</v>
      </c>
      <c r="F431" s="1" t="s">
        <v>483</v>
      </c>
      <c r="G431" s="1" t="str">
        <f>VLOOKUP(F431,Value_type!$A$2:$I$107,3,FALSE)</f>
        <v>YES_NO</v>
      </c>
      <c r="H431" s="1" t="s">
        <v>1355</v>
      </c>
      <c r="I431" s="15" t="str">
        <f>VLOOKUP(H431,Source!$A$2:$G$472,3,FALSE)</f>
        <v>SDG: SG_STT_NSDSFDGVT</v>
      </c>
      <c r="K431" s="1"/>
    </row>
    <row r="432" spans="1:11">
      <c r="A432" s="1" t="s">
        <v>1356</v>
      </c>
      <c r="B432" s="10" t="s">
        <v>1357</v>
      </c>
      <c r="C432" s="27" t="str">
        <f>VLOOKUP(B432,Indicator!$A$2:$F$769,5,FALSE)</f>
        <v>Countries with national statistical plans with funding from donors - SDG 17.18.3</v>
      </c>
      <c r="D432" s="15" t="str">
        <f>VLOOKUP(B432,Indicator!$A$2:$F$769,6,FALSE)</f>
        <v>CR_SG_STT_NSDSFDDNR</v>
      </c>
      <c r="E432" s="1">
        <f>VLOOKUP(H432,Source!$A$2:$G$510,7,FALSE)</f>
        <v>2021</v>
      </c>
      <c r="F432" s="1" t="s">
        <v>483</v>
      </c>
      <c r="G432" s="1" t="str">
        <f>VLOOKUP(F432,Value_type!$A$2:$I$107,3,FALSE)</f>
        <v>YES_NO</v>
      </c>
      <c r="H432" s="1" t="s">
        <v>1358</v>
      </c>
      <c r="I432" s="15" t="str">
        <f>VLOOKUP(H432,Source!$A$2:$G$472,3,FALSE)</f>
        <v>SDG: SG_STT_NSDSFDDNR</v>
      </c>
      <c r="K432" s="1"/>
    </row>
    <row r="433" spans="1:11">
      <c r="A433" s="1" t="s">
        <v>1359</v>
      </c>
      <c r="B433" s="10" t="s">
        <v>1360</v>
      </c>
      <c r="C433" s="27" t="str">
        <f>VLOOKUP(B433,Indicator!$A$2:$F$769,5,FALSE)</f>
        <v>Countries with national statistical plans with funding from others - SDG 17.18.3</v>
      </c>
      <c r="D433" s="15" t="str">
        <f>VLOOKUP(B433,Indicator!$A$2:$F$769,6,FALSE)</f>
        <v>CR_SG_STT_NSDSFDOTHR</v>
      </c>
      <c r="E433" s="1">
        <f>VLOOKUP(H433,Source!$A$2:$G$510,7,FALSE)</f>
        <v>2021</v>
      </c>
      <c r="F433" s="1" t="s">
        <v>483</v>
      </c>
      <c r="G433" s="1" t="str">
        <f>VLOOKUP(F433,Value_type!$A$2:$I$107,3,FALSE)</f>
        <v>YES_NO</v>
      </c>
      <c r="H433" s="1" t="s">
        <v>1361</v>
      </c>
      <c r="I433" s="15" t="str">
        <f>VLOOKUP(H433,Source!$A$2:$G$472,3,FALSE)</f>
        <v>SDG: SG_STT_NSDSFDOTHR</v>
      </c>
      <c r="K433" s="1"/>
    </row>
    <row r="434" spans="1:11">
      <c r="A434" s="1" t="s">
        <v>1362</v>
      </c>
      <c r="B434" s="10" t="s">
        <v>1363</v>
      </c>
      <c r="C434" s="27" t="str">
        <f>VLOOKUP(B434,Indicator!$A$2:$F$769,5,FALSE)</f>
        <v>Value of all resources made available to strengthen statistical capacity in developing countries (current US$) - SDG 17.19.1</v>
      </c>
      <c r="D434" s="15" t="str">
        <f>VLOOKUP(B434,Indicator!$A$2:$F$769,6,FALSE)</f>
        <v>CR_SG_STT_CAPTY</v>
      </c>
      <c r="E434" s="1">
        <f>VLOOKUP(H434,Source!$A$2:$G$510,7,FALSE)</f>
        <v>2021</v>
      </c>
      <c r="F434" s="1" t="s">
        <v>1364</v>
      </c>
      <c r="G434" s="1" t="str">
        <f>VLOOKUP(F434,Value_type!$A$2:$I$107,3,FALSE)</f>
        <v>USD</v>
      </c>
      <c r="H434" s="1" t="s">
        <v>1365</v>
      </c>
      <c r="I434" s="15" t="str">
        <f>VLOOKUP(H434,Source!$A$2:$G$472,3,FALSE)</f>
        <v>SDG: SG_STT_CAPTY</v>
      </c>
      <c r="K434" s="1"/>
    </row>
    <row r="435" spans="1:11">
      <c r="A435" s="1" t="s">
        <v>1366</v>
      </c>
      <c r="B435" s="10" t="s">
        <v>1367</v>
      </c>
      <c r="C435" s="27" t="str">
        <f>VLOOKUP(B435,Indicator!$A$2:$F$769,5,FALSE)</f>
        <v>Countries that have conducted at least one population and housing census in the last 10 years - SDG 17.19.2</v>
      </c>
      <c r="D435" s="15" t="str">
        <f>VLOOKUP(B435,Indicator!$A$2:$F$769,6,FALSE)</f>
        <v>CR_SG_REG_CENSUSN</v>
      </c>
      <c r="E435" s="1">
        <f>VLOOKUP(H435,Source!$A$2:$G$510,7,FALSE)</f>
        <v>2021</v>
      </c>
      <c r="F435" s="1" t="s">
        <v>483</v>
      </c>
      <c r="G435" s="1" t="str">
        <f>VLOOKUP(F435,Value_type!$A$2:$I$107,3,FALSE)</f>
        <v>YES_NO</v>
      </c>
      <c r="H435" s="1" t="s">
        <v>1368</v>
      </c>
      <c r="I435" s="15" t="str">
        <f>VLOOKUP(H435,Source!$A$2:$G$472,3,FALSE)</f>
        <v>SDG: SG_REG_CENSUSN</v>
      </c>
      <c r="K435" s="1"/>
    </row>
    <row r="436" spans="1:11">
      <c r="A436" s="1" t="s">
        <v>1369</v>
      </c>
      <c r="B436" s="10" t="s">
        <v>1370</v>
      </c>
      <c r="C436" s="27" t="str">
        <f>VLOOKUP(B436,Indicator!$A$2:$F$769,5,FALSE)</f>
        <v>INFORM Risk Index</v>
      </c>
      <c r="D436" s="15" t="str">
        <f>VLOOKUP(B436,Indicator!$A$2:$F$769,6,FALSE)</f>
        <v>CR_INFORM</v>
      </c>
      <c r="E436" s="1">
        <f>VLOOKUP(H436,Source!$A$2:$G$510,7,FALSE)</f>
        <v>2022</v>
      </c>
      <c r="F436" s="1" t="s">
        <v>747</v>
      </c>
      <c r="G436" s="1" t="str">
        <f>VLOOKUP(F436,Value_type!$A$2:$I$107,3,FALSE)</f>
        <v>IDX</v>
      </c>
      <c r="H436" s="1" t="s">
        <v>1371</v>
      </c>
      <c r="I436" s="15" t="str">
        <f>VLOOKUP(H436,Source!$A$2:$G$472,3,FALSE)</f>
        <v>INFORM: CR_INFORM</v>
      </c>
      <c r="K436" s="1"/>
    </row>
    <row r="437" spans="1:11">
      <c r="A437" s="1" t="s">
        <v>1372</v>
      </c>
      <c r="B437" s="10" t="s">
        <v>1373</v>
      </c>
      <c r="C437" s="27" t="str">
        <f>VLOOKUP(B437,Indicator!$A$2:$F$769,5,FALSE)</f>
        <v>INFORM Risk Index to Hazard &amp; Exposure Dimension</v>
      </c>
      <c r="D437" s="15" t="str">
        <f>VLOOKUP(B437,Indicator!$A$2:$F$769,6,FALSE)</f>
        <v>CR_INFORM_HA</v>
      </c>
      <c r="E437" s="1">
        <f>VLOOKUP(H437,Source!$A$2:$G$510,7,FALSE)</f>
        <v>2022</v>
      </c>
      <c r="F437" s="1" t="s">
        <v>747</v>
      </c>
      <c r="G437" s="1" t="str">
        <f>VLOOKUP(F437,Value_type!$A$2:$I$107,3,FALSE)</f>
        <v>IDX</v>
      </c>
      <c r="H437" s="1" t="s">
        <v>1374</v>
      </c>
      <c r="I437" s="15" t="str">
        <f>VLOOKUP(H437,Source!$A$2:$G$472,3,FALSE)</f>
        <v>INFORM: CR_INFORM_HA</v>
      </c>
      <c r="K437" s="1"/>
    </row>
    <row r="438" spans="1:11">
      <c r="A438" s="1" t="s">
        <v>1375</v>
      </c>
      <c r="B438" s="10" t="s">
        <v>1376</v>
      </c>
      <c r="C438" s="27" t="str">
        <f>VLOOKUP(B438,Indicator!$A$2:$F$769,5,FALSE)</f>
        <v>INFORM Risk Index to Vulnerability Dimension</v>
      </c>
      <c r="D438" s="15" t="str">
        <f>VLOOKUP(B438,Indicator!$A$2:$F$769,6,FALSE)</f>
        <v>CR_INFORM_VU</v>
      </c>
      <c r="E438" s="1">
        <f>VLOOKUP(H438,Source!$A$2:$G$510,7,FALSE)</f>
        <v>2022</v>
      </c>
      <c r="F438" s="1" t="s">
        <v>747</v>
      </c>
      <c r="G438" s="1" t="str">
        <f>VLOOKUP(F438,Value_type!$A$2:$I$107,3,FALSE)</f>
        <v>IDX</v>
      </c>
      <c r="H438" s="1" t="s">
        <v>1377</v>
      </c>
      <c r="I438" s="15" t="str">
        <f>VLOOKUP(H438,Source!$A$2:$G$472,3,FALSE)</f>
        <v>INFORM: CR_INFORM_VU</v>
      </c>
      <c r="K438" s="1"/>
    </row>
    <row r="439" spans="1:11">
      <c r="A439" s="1" t="s">
        <v>1378</v>
      </c>
      <c r="B439" s="10" t="s">
        <v>1379</v>
      </c>
      <c r="C439" s="27" t="str">
        <f>VLOOKUP(B439,Indicator!$A$2:$F$769,5,FALSE)</f>
        <v>INFORM Risk Index to Lack of Coping Capacity Dimension</v>
      </c>
      <c r="D439" s="15" t="str">
        <f>VLOOKUP(B439,Indicator!$A$2:$F$769,6,FALSE)</f>
        <v>CR_INFORM_CC</v>
      </c>
      <c r="E439" s="1">
        <f>VLOOKUP(H439,Source!$A$2:$G$510,7,FALSE)</f>
        <v>2022</v>
      </c>
      <c r="F439" s="1" t="s">
        <v>747</v>
      </c>
      <c r="G439" s="1" t="str">
        <f>VLOOKUP(F439,Value_type!$A$2:$I$107,3,FALSE)</f>
        <v>IDX</v>
      </c>
      <c r="H439" s="1" t="s">
        <v>1380</v>
      </c>
      <c r="I439" s="15" t="str">
        <f>VLOOKUP(H439,Source!$A$2:$G$472,3,FALSE)</f>
        <v>INFORM: CR_INFORM_CC</v>
      </c>
      <c r="K439" s="1"/>
    </row>
    <row r="440" spans="1:11">
      <c r="A440" s="1" t="s">
        <v>1381</v>
      </c>
      <c r="B440" s="10" t="s">
        <v>1382</v>
      </c>
      <c r="C440" s="27" t="str">
        <f>VLOOKUP(B440,Indicator!$A$2:$F$769,5,FALSE)</f>
        <v>INFORM Risk Index to Hazard &amp; Exposure Dimension: Natural Category</v>
      </c>
      <c r="D440" s="15" t="str">
        <f>VLOOKUP(B440,Indicator!$A$2:$F$769,6,FALSE)</f>
        <v>CR_INFORM_HA_NAT</v>
      </c>
      <c r="E440" s="1">
        <f>VLOOKUP(H440,Source!$A$2:$G$510,7,FALSE)</f>
        <v>2022</v>
      </c>
      <c r="F440" s="1" t="s">
        <v>747</v>
      </c>
      <c r="G440" s="1" t="str">
        <f>VLOOKUP(F440,Value_type!$A$2:$I$107,3,FALSE)</f>
        <v>IDX</v>
      </c>
      <c r="H440" s="1" t="s">
        <v>1383</v>
      </c>
      <c r="I440" s="15" t="str">
        <f>VLOOKUP(H440,Source!$A$2:$G$472,3,FALSE)</f>
        <v>INFORM: CR_INFORM_HA_NAT</v>
      </c>
      <c r="K440" s="1"/>
    </row>
    <row r="441" spans="1:11">
      <c r="A441" s="1" t="s">
        <v>1384</v>
      </c>
      <c r="B441" s="10" t="s">
        <v>1385</v>
      </c>
      <c r="C441" s="27" t="str">
        <f>VLOOKUP(B441,Indicator!$A$2:$F$769,5,FALSE)</f>
        <v>INFORM Risk Index to Hazard &amp; Exposure Dimension: Human Category</v>
      </c>
      <c r="D441" s="15" t="str">
        <f>VLOOKUP(B441,Indicator!$A$2:$F$769,6,FALSE)</f>
        <v>CR_INFORM_HA_HUM</v>
      </c>
      <c r="E441" s="1">
        <f>VLOOKUP(H441,Source!$A$2:$G$510,7,FALSE)</f>
        <v>2022</v>
      </c>
      <c r="F441" s="1" t="s">
        <v>747</v>
      </c>
      <c r="G441" s="1" t="str">
        <f>VLOOKUP(F441,Value_type!$A$2:$I$107,3,FALSE)</f>
        <v>IDX</v>
      </c>
      <c r="H441" s="1" t="s">
        <v>1386</v>
      </c>
      <c r="I441" s="15" t="str">
        <f>VLOOKUP(H441,Source!$A$2:$G$472,3,FALSE)</f>
        <v>INFORM: CR_INFORM_HA_HUM</v>
      </c>
      <c r="K441" s="1"/>
    </row>
    <row r="442" spans="1:11">
      <c r="A442" s="1" t="s">
        <v>1387</v>
      </c>
      <c r="B442" s="10" t="s">
        <v>1388</v>
      </c>
      <c r="C442" s="27" t="str">
        <f>VLOOKUP(B442,Indicator!$A$2:$F$769,5,FALSE)</f>
        <v>INFORM Risk Index to Vulnerability Dimension: Socio-economic Category</v>
      </c>
      <c r="D442" s="15" t="str">
        <f>VLOOKUP(B442,Indicator!$A$2:$F$769,6,FALSE)</f>
        <v>CR_INFORM_VU_SEV</v>
      </c>
      <c r="E442" s="1">
        <f>VLOOKUP(H442,Source!$A$2:$G$510,7,FALSE)</f>
        <v>2022</v>
      </c>
      <c r="F442" s="1" t="s">
        <v>747</v>
      </c>
      <c r="G442" s="1" t="str">
        <f>VLOOKUP(F442,Value_type!$A$2:$I$107,3,FALSE)</f>
        <v>IDX</v>
      </c>
      <c r="H442" s="1" t="s">
        <v>1389</v>
      </c>
      <c r="I442" s="15" t="str">
        <f>VLOOKUP(H442,Source!$A$2:$G$472,3,FALSE)</f>
        <v>INFORM: CR_INFORM_VU_SEV</v>
      </c>
      <c r="K442" s="1"/>
    </row>
    <row r="443" spans="1:11">
      <c r="A443" s="1" t="s">
        <v>1390</v>
      </c>
      <c r="B443" s="10" t="s">
        <v>1391</v>
      </c>
      <c r="C443" s="27" t="str">
        <f>VLOOKUP(B443,Indicator!$A$2:$F$769,5,FALSE)</f>
        <v>INFORM Risk Index to Vulnerability Dimension: Vulnerable groups Category</v>
      </c>
      <c r="D443" s="15" t="str">
        <f>VLOOKUP(B443,Indicator!$A$2:$F$769,6,FALSE)</f>
        <v>CR_INFORM_VU_VGR</v>
      </c>
      <c r="E443" s="1">
        <f>VLOOKUP(H443,Source!$A$2:$G$510,7,FALSE)</f>
        <v>2022</v>
      </c>
      <c r="F443" s="1" t="s">
        <v>747</v>
      </c>
      <c r="G443" s="1" t="str">
        <f>VLOOKUP(F443,Value_type!$A$2:$I$107,3,FALSE)</f>
        <v>IDX</v>
      </c>
      <c r="H443" s="1" t="s">
        <v>1392</v>
      </c>
      <c r="I443" s="15" t="str">
        <f>VLOOKUP(H443,Source!$A$2:$G$472,3,FALSE)</f>
        <v>INFORM: CR_INFORM_VU_VGR</v>
      </c>
      <c r="K443" s="1"/>
    </row>
    <row r="444" spans="1:11">
      <c r="A444" s="1" t="s">
        <v>1393</v>
      </c>
      <c r="B444" s="10" t="s">
        <v>1394</v>
      </c>
      <c r="C444" s="27" t="str">
        <f>VLOOKUP(B444,Indicator!$A$2:$F$769,5,FALSE)</f>
        <v>INFORM Risk Index to Lack of Coping Capacity Dimension: Institutional Category</v>
      </c>
      <c r="D444" s="15" t="str">
        <f>VLOOKUP(B444,Indicator!$A$2:$F$769,6,FALSE)</f>
        <v>CR_INFORM_CC_INS</v>
      </c>
      <c r="E444" s="1">
        <f>VLOOKUP(H444,Source!$A$2:$G$510,7,FALSE)</f>
        <v>2022</v>
      </c>
      <c r="F444" s="1" t="s">
        <v>747</v>
      </c>
      <c r="G444" s="1" t="str">
        <f>VLOOKUP(F444,Value_type!$A$2:$I$107,3,FALSE)</f>
        <v>IDX</v>
      </c>
      <c r="H444" s="1" t="s">
        <v>1395</v>
      </c>
      <c r="I444" s="15" t="str">
        <f>VLOOKUP(H444,Source!$A$2:$G$472,3,FALSE)</f>
        <v>INFORM: CR_INFORM_CC_INS</v>
      </c>
      <c r="K444" s="1"/>
    </row>
    <row r="445" spans="1:11">
      <c r="A445" s="1" t="s">
        <v>1396</v>
      </c>
      <c r="B445" s="10" t="s">
        <v>1397</v>
      </c>
      <c r="C445" s="27" t="str">
        <f>VLOOKUP(B445,Indicator!$A$2:$F$769,5,FALSE)</f>
        <v>INFORM Risk Index to Lack of Coping Capacity Dimension: Infrastructure Category</v>
      </c>
      <c r="D445" s="15" t="str">
        <f>VLOOKUP(B445,Indicator!$A$2:$F$769,6,FALSE)</f>
        <v>CR_INFORM_CC_INF</v>
      </c>
      <c r="E445" s="1">
        <f>VLOOKUP(H445,Source!$A$2:$G$510,7,FALSE)</f>
        <v>2022</v>
      </c>
      <c r="F445" s="1" t="s">
        <v>747</v>
      </c>
      <c r="G445" s="1" t="str">
        <f>VLOOKUP(F445,Value_type!$A$2:$I$107,3,FALSE)</f>
        <v>IDX</v>
      </c>
      <c r="H445" s="1" t="s">
        <v>1398</v>
      </c>
      <c r="I445" s="15" t="str">
        <f>VLOOKUP(H445,Source!$A$2:$G$472,3,FALSE)</f>
        <v>INFORM: CR_INFORM_CC_INF</v>
      </c>
      <c r="K445" s="1"/>
    </row>
    <row r="446" spans="1:11">
      <c r="A446" s="1" t="s">
        <v>1399</v>
      </c>
      <c r="B446" s="10" t="s">
        <v>1400</v>
      </c>
      <c r="C446" s="28" t="str">
        <f>VLOOKUP(B446,Indicator!$A$2:$F$769,5,FALSE)</f>
        <v>Percentage of ever-partnered women and/or girls (15 years and older) subjected to physical or sexual violence by a current or former intimate partner in the previous 12 months - SDG 5.2.1</v>
      </c>
      <c r="D446" s="15" t="str">
        <f>VLOOKUP(B446,Indicator!$A$2:$F$769,6,FALSE)</f>
        <v>PT_F_PS-SX_V_PTNR_12MNTH</v>
      </c>
      <c r="E446" s="1">
        <f>VLOOKUP(H446,Source!$A$2:$G$510,7,FALSE)</f>
        <v>2024</v>
      </c>
      <c r="F446" s="1" t="s">
        <v>97</v>
      </c>
      <c r="G446" s="1" t="str">
        <f>VLOOKUP(F446,Value_type!$A$2:$I$107,3,FALSE)</f>
        <v>PCNT</v>
      </c>
      <c r="H446" s="1" t="s">
        <v>1401</v>
      </c>
      <c r="I446" s="15" t="str">
        <f>VLOOKUP(H446,Source!$A$2:$G$472,3,FALSE)</f>
        <v>Helix: PT_F_PS-SX_V_PTNR_12MNTH</v>
      </c>
      <c r="K446" s="1"/>
    </row>
    <row r="447" spans="1:11">
      <c r="A447" s="1" t="s">
        <v>1402</v>
      </c>
      <c r="B447" s="10" t="s">
        <v>1403</v>
      </c>
      <c r="C447" s="28" t="str">
        <f>VLOOKUP(B447,Indicator!$A$2:$F$769,5,FALSE)</f>
        <v>Percentage of population subjected to physical violence in the previous 12 months - SDG 16.1.3</v>
      </c>
      <c r="D447" s="15" t="str">
        <f>VLOOKUP(B447,Indicator!$A$2:$F$769,6,FALSE)</f>
        <v>PT_VC_VOV_PHYL</v>
      </c>
      <c r="E447" s="1">
        <f>VLOOKUP(H447,Source!$A$2:$G$510,7,FALSE)</f>
        <v>2021</v>
      </c>
      <c r="F447" s="1" t="s">
        <v>93</v>
      </c>
      <c r="G447" s="1" t="str">
        <f>VLOOKUP(F447,Value_type!$A$2:$I$107,3,FALSE)</f>
        <v>PCNT</v>
      </c>
      <c r="H447" s="1" t="s">
        <v>1404</v>
      </c>
      <c r="I447" s="15" t="str">
        <f>VLOOKUP(H447,Source!$A$2:$G$472,3,FALSE)</f>
        <v>SDG: VC_VOV_PHYL</v>
      </c>
      <c r="K447" s="1"/>
    </row>
    <row r="448" spans="1:11">
      <c r="A448" s="1" t="s">
        <v>1405</v>
      </c>
      <c r="B448" s="10" t="s">
        <v>1406</v>
      </c>
      <c r="C448" s="28" t="str">
        <f>VLOOKUP(B448,Indicator!$A$2:$F$769,5,FALSE)</f>
        <v>Percentage of population subjected to sexual violence in the previous 12 months - SDG 16.1.3</v>
      </c>
      <c r="D448" s="15" t="str">
        <f>VLOOKUP(B448,Indicator!$A$2:$F$769,6,FALSE)</f>
        <v>PT_VC_VOV_SEXL</v>
      </c>
      <c r="E448" s="1">
        <f>VLOOKUP(H448,Source!$A$2:$G$510,7,FALSE)</f>
        <v>2021</v>
      </c>
      <c r="F448" s="1" t="s">
        <v>93</v>
      </c>
      <c r="G448" s="1" t="str">
        <f>VLOOKUP(F448,Value_type!$A$2:$I$107,3,FALSE)</f>
        <v>PCNT</v>
      </c>
      <c r="H448" s="1" t="s">
        <v>1407</v>
      </c>
      <c r="I448" s="15" t="str">
        <f>VLOOKUP(H448,Source!$A$2:$G$472,3,FALSE)</f>
        <v>SDG: VC_VOV_SEXL</v>
      </c>
      <c r="K448" s="1"/>
    </row>
    <row r="449" spans="1:11">
      <c r="A449" s="1" t="s">
        <v>1408</v>
      </c>
      <c r="B449" s="10" t="s">
        <v>1409</v>
      </c>
      <c r="C449" s="28" t="str">
        <f>VLOOKUP(B449,Indicator!$A$2:$F$769,5,FALSE)</f>
        <v>Percentage of population subjected to robbery in the previous 12 months - SDG 16.1.3</v>
      </c>
      <c r="D449" s="15" t="str">
        <f>VLOOKUP(B449,Indicator!$A$2:$F$769,6,FALSE)</f>
        <v>PT_VC_VOV_ROBB</v>
      </c>
      <c r="E449" s="1">
        <f>VLOOKUP(H449,Source!$A$2:$G$510,7,FALSE)</f>
        <v>2021</v>
      </c>
      <c r="F449" s="1" t="s">
        <v>93</v>
      </c>
      <c r="G449" s="1" t="str">
        <f>VLOOKUP(F449,Value_type!$A$2:$I$107,3,FALSE)</f>
        <v>PCNT</v>
      </c>
      <c r="H449" s="1" t="s">
        <v>1410</v>
      </c>
      <c r="I449" s="15" t="str">
        <f>VLOOKUP(H449,Source!$A$2:$G$472,3,FALSE)</f>
        <v>SDG: VC_VOV_ROBB</v>
      </c>
      <c r="K449" s="1"/>
    </row>
    <row r="450" spans="1:11">
      <c r="A450" s="1" t="s">
        <v>1411</v>
      </c>
      <c r="B450" s="10" t="s">
        <v>1412</v>
      </c>
      <c r="C450" s="28" t="str">
        <f>VLOOKUP(B450,Indicator!$A$2:$F$769,5,FALSE)</f>
        <v>Percentage of population that feel safe walking alone around the area they live - SDG 16.1.4</v>
      </c>
      <c r="D450" s="15" t="str">
        <f>VLOOKUP(B450,Indicator!$A$2:$F$769,6,FALSE)</f>
        <v>PT_VC_SNS_WALN</v>
      </c>
      <c r="E450" s="1">
        <f>VLOOKUP(H450,Source!$A$2:$G$510,7,FALSE)</f>
        <v>2021</v>
      </c>
      <c r="F450" s="1" t="s">
        <v>93</v>
      </c>
      <c r="G450" s="1" t="str">
        <f>VLOOKUP(F450,Value_type!$A$2:$I$107,3,FALSE)</f>
        <v>PCNT</v>
      </c>
      <c r="H450" s="1" t="s">
        <v>1413</v>
      </c>
      <c r="I450" s="15" t="str">
        <f>VLOOKUP(H450,Source!$A$2:$G$472,3,FALSE)</f>
        <v>SDG: VC_SNS_WALN</v>
      </c>
      <c r="K450" s="1"/>
    </row>
    <row r="451" spans="1:11">
      <c r="A451" s="1" t="s">
        <v>1414</v>
      </c>
      <c r="B451" s="10" t="s">
        <v>1415</v>
      </c>
      <c r="C451" s="28" t="str">
        <f>VLOOKUP(B451,Indicator!$A$2:$F$769,5,FALSE)</f>
        <v>Percentage of children (1-14 years) who experienced any physical punishment and/or psychological aggression by caregivers - SDG 16.2.1</v>
      </c>
      <c r="D451" s="15" t="str">
        <f>VLOOKUP(B451,Indicator!$A$2:$F$769,6,FALSE)</f>
        <v>PT_CHLD_1-14_PS-PSY-V_CGVR</v>
      </c>
      <c r="E451" s="1">
        <f>VLOOKUP(H451,Source!$A$2:$G$510,7,FALSE)</f>
        <v>2021</v>
      </c>
      <c r="F451" s="1" t="s">
        <v>134</v>
      </c>
      <c r="G451" s="1" t="str">
        <f>VLOOKUP(F451,Value_type!$A$2:$I$107,3,FALSE)</f>
        <v>PCNT</v>
      </c>
      <c r="H451" s="1" t="s">
        <v>1416</v>
      </c>
      <c r="I451" s="15" t="str">
        <f>VLOOKUP(H451,Source!$A$2:$G$472,3,FALSE)</f>
        <v>Helix: PT_CHLD_1-14_PS-PSY-V_CGVR</v>
      </c>
      <c r="K451" s="1"/>
    </row>
    <row r="452" spans="1:11">
      <c r="A452" s="1" t="s">
        <v>1417</v>
      </c>
      <c r="B452" s="10" t="s">
        <v>1418</v>
      </c>
      <c r="C452" s="28" t="str">
        <f>VLOOKUP(B452,Indicator!$A$2:$F$769,5,FALSE)</f>
        <v>Percentage of women (18-29 years) who experienced sexual violence by age 18 years - SDG 16.2.3</v>
      </c>
      <c r="D452" s="15" t="str">
        <f>VLOOKUP(B452,Indicator!$A$2:$F$769,6,FALSE)</f>
        <v>PT_F_18-29_SX-V_AGE-18</v>
      </c>
      <c r="E452" s="1">
        <f>VLOOKUP(H452,Source!$A$2:$G$510,7,FALSE)</f>
        <v>2021</v>
      </c>
      <c r="F452" s="1" t="s">
        <v>123</v>
      </c>
      <c r="G452" s="1" t="str">
        <f>VLOOKUP(F452,Value_type!$A$2:$I$107,3,FALSE)</f>
        <v>PCNT</v>
      </c>
      <c r="H452" s="1" t="s">
        <v>1419</v>
      </c>
      <c r="I452" s="15" t="str">
        <f>VLOOKUP(H452,Source!$A$2:$G$472,3,FALSE)</f>
        <v>Helix: PT_F_18-29_SX-V_AGE-18</v>
      </c>
      <c r="K452" s="1"/>
    </row>
    <row r="453" spans="1:11">
      <c r="A453" s="1" t="s">
        <v>1420</v>
      </c>
      <c r="B453" s="10" t="s">
        <v>1421</v>
      </c>
      <c r="C453" s="28" t="str">
        <f>VLOOKUP(B453,Indicator!$A$2:$F$769,5,FALSE)</f>
        <v>Percentage of men (18-29 years) who experienced sexual violence by age 18 years - SDG 16.2.3</v>
      </c>
      <c r="D453" s="15" t="str">
        <f>VLOOKUP(B453,Indicator!$A$2:$F$769,6,FALSE)</f>
        <v>PT_M_18-29_SX-V_AGE-18</v>
      </c>
      <c r="E453" s="1">
        <f>VLOOKUP(H453,Source!$A$2:$G$510,7,FALSE)</f>
        <v>2021</v>
      </c>
      <c r="F453" s="1" t="s">
        <v>17</v>
      </c>
      <c r="G453" s="1" t="str">
        <f>VLOOKUP(F453,Value_type!$A$2:$I$107,3,FALSE)</f>
        <v>PCNT</v>
      </c>
      <c r="H453" s="1" t="s">
        <v>1422</v>
      </c>
      <c r="I453" s="15" t="str">
        <f>VLOOKUP(H453,Source!$A$2:$G$472,3,FALSE)</f>
        <v>Helix: PT_M_18-29_SX-V_AGE-18</v>
      </c>
      <c r="K453" s="1"/>
    </row>
    <row r="454" spans="1:11">
      <c r="A454" s="1" t="s">
        <v>1423</v>
      </c>
      <c r="B454" s="10" t="s">
        <v>1424</v>
      </c>
      <c r="C454" s="28" t="str">
        <f>VLOOKUP(B454,Indicator!$A$2:$F$769,5,FALSE)</f>
        <v>Police reporting rate for physical assault - SDG 16.3.1</v>
      </c>
      <c r="D454" s="15" t="str">
        <f>VLOOKUP(B454,Indicator!$A$2:$F$769,6,FALSE)</f>
        <v>PT_VC_PRR_PHYV</v>
      </c>
      <c r="E454" s="1">
        <f>VLOOKUP(H454,Source!$A$2:$G$510,7,FALSE)</f>
        <v>2021</v>
      </c>
      <c r="F454" s="1" t="s">
        <v>93</v>
      </c>
      <c r="G454" s="1" t="str">
        <f>VLOOKUP(F454,Value_type!$A$2:$I$107,3,FALSE)</f>
        <v>PCNT</v>
      </c>
      <c r="H454" s="1" t="s">
        <v>1425</v>
      </c>
      <c r="I454" s="15" t="str">
        <f>VLOOKUP(H454,Source!$A$2:$G$472,3,FALSE)</f>
        <v>SDG: VC_PRR_PHYV</v>
      </c>
      <c r="K454" s="1"/>
    </row>
    <row r="455" spans="1:11">
      <c r="A455" s="1" t="s">
        <v>1426</v>
      </c>
      <c r="B455" s="10" t="s">
        <v>1427</v>
      </c>
      <c r="C455" s="28" t="str">
        <f>VLOOKUP(B455,Indicator!$A$2:$F$769,5,FALSE)</f>
        <v>Police reporting rate for sexual assault - SDG 16.3.1</v>
      </c>
      <c r="D455" s="15" t="str">
        <f>VLOOKUP(B455,Indicator!$A$2:$F$769,6,FALSE)</f>
        <v>PT_VC_PRR_SEXV</v>
      </c>
      <c r="E455" s="1">
        <f>VLOOKUP(H455,Source!$A$2:$G$510,7,FALSE)</f>
        <v>2021</v>
      </c>
      <c r="F455" s="1" t="s">
        <v>17</v>
      </c>
      <c r="G455" s="1" t="str">
        <f>VLOOKUP(F455,Value_type!$A$2:$I$107,3,FALSE)</f>
        <v>PCNT</v>
      </c>
      <c r="H455" s="1" t="s">
        <v>1428</v>
      </c>
      <c r="I455" s="15" t="str">
        <f>VLOOKUP(H455,Source!$A$2:$G$472,3,FALSE)</f>
        <v>SDG: VC_PRR_SEXV</v>
      </c>
      <c r="K455" s="1"/>
    </row>
    <row r="456" spans="1:11">
      <c r="A456" s="1" t="s">
        <v>1429</v>
      </c>
      <c r="B456" s="10" t="s">
        <v>1430</v>
      </c>
      <c r="C456" s="28" t="str">
        <f>VLOOKUP(B456,Indicator!$A$2:$F$769,5,FALSE)</f>
        <v>Police reporting rate for robbery - SDG 16.3.1</v>
      </c>
      <c r="D456" s="15" t="str">
        <f>VLOOKUP(B456,Indicator!$A$2:$F$769,6,FALSE)</f>
        <v>PT_VC_PRR_ROBB</v>
      </c>
      <c r="E456" s="1">
        <f>VLOOKUP(H456,Source!$A$2:$G$510,7,FALSE)</f>
        <v>2021</v>
      </c>
      <c r="F456" s="1" t="s">
        <v>93</v>
      </c>
      <c r="G456" s="1" t="str">
        <f>VLOOKUP(F456,Value_type!$A$2:$I$107,3,FALSE)</f>
        <v>PCNT</v>
      </c>
      <c r="H456" s="1" t="s">
        <v>1431</v>
      </c>
      <c r="I456" s="15" t="str">
        <f>VLOOKUP(H456,Source!$A$2:$G$472,3,FALSE)</f>
        <v>SDG: VC_PRR_ROBB</v>
      </c>
      <c r="K456" s="1"/>
    </row>
    <row r="457" spans="1:11">
      <c r="A457" s="1" t="s">
        <v>1432</v>
      </c>
      <c r="B457" s="10" t="s">
        <v>1433</v>
      </c>
      <c r="C457" s="28" t="str">
        <f>VLOOKUP(B457,Indicator!$A$2:$F$769,5,FALSE)</f>
        <v>Percentage of adults who think that physical punishment is necessary to raise/educate children</v>
      </c>
      <c r="D457" s="15" t="str">
        <f>VLOOKUP(B457,Indicator!$A$2:$F$769,6,FALSE)</f>
        <v>PT_ADLT_PS_NEC</v>
      </c>
      <c r="E457" s="1">
        <f>VLOOKUP(H457,Source!$A$2:$G$510,7,FALSE)</f>
        <v>2024</v>
      </c>
      <c r="F457" s="1" t="s">
        <v>93</v>
      </c>
      <c r="G457" s="1" t="str">
        <f>VLOOKUP(F457,Value_type!$A$2:$I$107,3,FALSE)</f>
        <v>PCNT</v>
      </c>
      <c r="H457" s="1" t="s">
        <v>1434</v>
      </c>
      <c r="I457" s="15" t="str">
        <f>VLOOKUP(H457,Source!$A$2:$G$472,3,FALSE)</f>
        <v>CP_EXCEL: PT_ADLT_PS_NEC</v>
      </c>
      <c r="K457" s="1"/>
    </row>
    <row r="458" spans="1:11">
      <c r="A458" s="1" t="s">
        <v>1435</v>
      </c>
      <c r="B458" s="10" t="s">
        <v>1436</v>
      </c>
      <c r="C458" s="28" t="str">
        <f>VLOOKUP(B458,Indicator!$A$2:$F$769,5,FALSE)</f>
        <v>Percentage of women (15-49 years) who consider a husband to be justified in hitting or beating his wife for at least one of the specified reasons</v>
      </c>
      <c r="D458" s="15" t="str">
        <f>VLOOKUP(B458,Indicator!$A$2:$F$769,6,FALSE)</f>
        <v>PT_F_15-49_W-BTNG</v>
      </c>
      <c r="E458" s="1">
        <f>VLOOKUP(H458,Source!$A$2:$G$510,7,FALSE)</f>
        <v>2021</v>
      </c>
      <c r="F458" s="1" t="s">
        <v>97</v>
      </c>
      <c r="G458" s="1" t="str">
        <f>VLOOKUP(F458,Value_type!$A$2:$I$107,3,FALSE)</f>
        <v>PCNT</v>
      </c>
      <c r="H458" s="1" t="s">
        <v>1437</v>
      </c>
      <c r="I458" s="15" t="str">
        <f>VLOOKUP(H458,Source!$A$2:$G$472,3,FALSE)</f>
        <v>Helix: PT_F_15-49_W-BTNG</v>
      </c>
      <c r="K458" s="1"/>
    </row>
    <row r="459" spans="1:11">
      <c r="A459" s="1" t="s">
        <v>1438</v>
      </c>
      <c r="B459" s="10" t="s">
        <v>1439</v>
      </c>
      <c r="C459" s="28" t="str">
        <f>VLOOKUP(B459,Indicator!$A$2:$F$769,5,FALSE)</f>
        <v>Percentage of men (15-49 years) who consider a husband to be justified in hitting or beating his wife for at least one of the specified reasons</v>
      </c>
      <c r="D459" s="15" t="str">
        <f>VLOOKUP(B459,Indicator!$A$2:$F$769,6,FALSE)</f>
        <v>PT_M_15-49_W-BTNG</v>
      </c>
      <c r="E459" s="1">
        <f>VLOOKUP(H459,Source!$A$2:$G$510,7,FALSE)</f>
        <v>2021</v>
      </c>
      <c r="F459" s="1" t="s">
        <v>97</v>
      </c>
      <c r="G459" s="1" t="str">
        <f>VLOOKUP(F459,Value_type!$A$2:$I$107,3,FALSE)</f>
        <v>PCNT</v>
      </c>
      <c r="H459" s="1" t="s">
        <v>1440</v>
      </c>
      <c r="I459" s="15" t="str">
        <f>VLOOKUP(H459,Source!$A$2:$G$472,3,FALSE)</f>
        <v>Helix: PT_M_15-49_W-BTNG</v>
      </c>
      <c r="K459" s="1"/>
    </row>
    <row r="460" spans="1:11">
      <c r="A460" s="1" t="s">
        <v>1441</v>
      </c>
      <c r="B460" s="10" t="s">
        <v>1442</v>
      </c>
      <c r="C460" s="28" t="str">
        <f>VLOOKUP(B460,Indicator!$A$2:$F$769,5,FALSE)</f>
        <v>Percentage of students (13-15 years) who reported being bullied on 1 or more days in the past 30 days</v>
      </c>
      <c r="D460" s="15" t="str">
        <f>VLOOKUP(B460,Indicator!$A$2:$F$769,6,FALSE)</f>
        <v>PT_ST_13-15_BUL_30-DYS</v>
      </c>
      <c r="E460" s="1">
        <f>VLOOKUP(H460,Source!$A$2:$G$510,7,FALSE)</f>
        <v>2021</v>
      </c>
      <c r="F460" s="1" t="s">
        <v>399</v>
      </c>
      <c r="G460" s="1" t="str">
        <f>VLOOKUP(F460,Value_type!$A$2:$I$107,3,FALSE)</f>
        <v>PCNT</v>
      </c>
      <c r="H460" s="1" t="s">
        <v>1443</v>
      </c>
      <c r="I460" s="15" t="str">
        <f>VLOOKUP(H460,Source!$A$2:$G$472,3,FALSE)</f>
        <v>Helix: PT_ST_13-15_BUL_30-DYS</v>
      </c>
      <c r="K460" s="1"/>
    </row>
    <row r="461" spans="1:11">
      <c r="A461" s="1" t="s">
        <v>1444</v>
      </c>
      <c r="B461" s="10" t="s">
        <v>1445</v>
      </c>
      <c r="C461" s="28" t="str">
        <f>VLOOKUP(B461,Indicator!$A$2:$F$769,5,FALSE)</f>
        <v>Percentage of 15-year-old students who report experiencing bullying at school at least a few times a month</v>
      </c>
      <c r="D461" s="15" t="str">
        <f>VLOOKUP(B461,Indicator!$A$2:$F$769,6,FALSE)</f>
        <v>PT_CHLD_15_BUL_SCH</v>
      </c>
      <c r="E461" s="1">
        <f>VLOOKUP(H461,Source!$A$2:$G$510,7,FALSE)</f>
        <v>2022</v>
      </c>
      <c r="F461" s="1" t="s">
        <v>326</v>
      </c>
      <c r="G461" s="1" t="str">
        <f>VLOOKUP(F461,Value_type!$A$2:$I$107,3,FALSE)</f>
        <v>PCNT</v>
      </c>
      <c r="H461" s="1" t="s">
        <v>1446</v>
      </c>
      <c r="I461" s="15" t="str">
        <f>VLOOKUP(H461,Source!$A$2:$G$472,3,FALSE)</f>
        <v>OECD CWD: PT_CHLD_15_BUL_SCH</v>
      </c>
      <c r="K461" s="1"/>
    </row>
    <row r="462" spans="1:11">
      <c r="A462" s="1" t="s">
        <v>1447</v>
      </c>
      <c r="B462" s="10" t="s">
        <v>1448</v>
      </c>
      <c r="C462" s="28" t="str">
        <f>VLOOKUP(B462,Indicator!$A$2:$F$769,5,FALSE)</f>
        <v>Percentage of children (0-17 years) in households that report crime and violence in their local area</v>
      </c>
      <c r="D462" s="15" t="str">
        <f>VLOOKUP(B462,Indicator!$A$2:$F$769,6,FALSE)</f>
        <v>PT_CHLD_VIOLENCE_LOCAL</v>
      </c>
      <c r="E462" s="1">
        <f>VLOOKUP(H462,Source!$A$2:$G$510,7,FALSE)</f>
        <v>2024</v>
      </c>
      <c r="F462" s="1" t="s">
        <v>17</v>
      </c>
      <c r="G462" s="1" t="str">
        <f>VLOOKUP(F462,Value_type!$A$2:$I$107,3,FALSE)</f>
        <v>PCNT</v>
      </c>
      <c r="H462" s="1" t="s">
        <v>1449</v>
      </c>
      <c r="I462" s="15" t="str">
        <f>VLOOKUP(H462,Source!$A$2:$G$472,3,FALSE)</f>
        <v>ESTAT: PT_CHLD_VIOLENCE_LOCAL</v>
      </c>
      <c r="K462" s="1"/>
    </row>
    <row r="463" spans="1:11">
      <c r="A463" s="1" t="s">
        <v>1450</v>
      </c>
      <c r="B463" s="10" t="s">
        <v>1451</v>
      </c>
      <c r="C463" s="28" t="str">
        <f>VLOOKUP(B463,Indicator!$A$2:$F$769,5,FALSE)</f>
        <v>Percentage of girls (15-19 years) who are currently married or in union</v>
      </c>
      <c r="D463" s="15" t="str">
        <f>VLOOKUP(B463,Indicator!$A$2:$F$769,6,FALSE)</f>
        <v>PT_F_15-19_MRD</v>
      </c>
      <c r="E463" s="1">
        <f>VLOOKUP(H463,Source!$A$2:$G$510,7,FALSE)</f>
        <v>2024</v>
      </c>
      <c r="F463" s="1" t="s">
        <v>17</v>
      </c>
      <c r="G463" s="1" t="str">
        <f>VLOOKUP(F463,Value_type!$A$2:$I$107,3,FALSE)</f>
        <v>PCNT</v>
      </c>
      <c r="H463" s="1" t="s">
        <v>1452</v>
      </c>
      <c r="I463" s="15" t="str">
        <f>VLOOKUP(H463,Source!$A$2:$G$536,3,FALSE)</f>
        <v>CP_EXCEL: PT_F_15-19_MRD</v>
      </c>
      <c r="K463" s="1"/>
    </row>
    <row r="464" spans="1:11">
      <c r="A464" s="1" t="s">
        <v>1453</v>
      </c>
      <c r="B464" s="10" t="s">
        <v>1454</v>
      </c>
      <c r="C464" s="28" t="str">
        <f>VLOOKUP(B464,Indicator!$A$2:$F$769,5,FALSE)</f>
        <v>Percentage of boys (15-19 years) who are currently married or in union</v>
      </c>
      <c r="D464" s="15" t="str">
        <f>VLOOKUP(B464,Indicator!$A$2:$F$769,6,FALSE)</f>
        <v>PT_M_15-19_MRD</v>
      </c>
      <c r="E464" s="1">
        <f>VLOOKUP(H464,Source!$A$2:$G$510,7,FALSE)</f>
        <v>2024</v>
      </c>
      <c r="F464" s="1" t="s">
        <v>17</v>
      </c>
      <c r="G464" s="1" t="str">
        <f>VLOOKUP(F464,Value_type!$A$2:$I$107,3,FALSE)</f>
        <v>PCNT</v>
      </c>
      <c r="H464" s="1" t="s">
        <v>1455</v>
      </c>
      <c r="I464" s="15" t="str">
        <f>VLOOKUP(H464,Source!$A$2:$G$536,3,FALSE)</f>
        <v>CP_EXCEL: PT_M_15-19_MRD</v>
      </c>
      <c r="K464" s="1"/>
    </row>
    <row r="465" spans="1:11">
      <c r="A465" s="1" t="s">
        <v>1456</v>
      </c>
      <c r="B465" s="10" t="s">
        <v>1457</v>
      </c>
      <c r="C465" s="28" t="str">
        <f>VLOOKUP(B465,Indicator!$A$2:$F$769,5,FALSE)</f>
        <v>Percentage of women (20-24 years) married or in union before age 15 - SDG 5.3.1</v>
      </c>
      <c r="D465" s="15" t="str">
        <f>VLOOKUP(B465,Indicator!$A$2:$F$769,6,FALSE)</f>
        <v>PT_F_20-24_MRD_U15</v>
      </c>
      <c r="E465" s="1">
        <f>VLOOKUP(H465,Source!$A$2:$G$510,7,FALSE)</f>
        <v>2021</v>
      </c>
      <c r="F465" s="1" t="s">
        <v>284</v>
      </c>
      <c r="G465" s="1" t="str">
        <f>VLOOKUP(F465,Value_type!$A$2:$I$107,3,FALSE)</f>
        <v>PCNT</v>
      </c>
      <c r="H465" s="1" t="s">
        <v>1458</v>
      </c>
      <c r="I465" s="15" t="str">
        <f>VLOOKUP(H465,Source!$A$2:$G$536,3,FALSE)</f>
        <v>Helix: PT_F_20-24_MRD_U15</v>
      </c>
      <c r="K465" s="1"/>
    </row>
    <row r="466" spans="1:11">
      <c r="A466" s="1" t="s">
        <v>1459</v>
      </c>
      <c r="B466" s="10" t="s">
        <v>1460</v>
      </c>
      <c r="C466" s="28" t="str">
        <f>VLOOKUP(B466,Indicator!$A$2:$F$769,5,FALSE)</f>
        <v>Percentage of women (20-24 years) married or in union before age 18 - SDG 5.3.1.</v>
      </c>
      <c r="D466" s="15" t="str">
        <f>VLOOKUP(B466,Indicator!$A$2:$F$769,6,FALSE)</f>
        <v>PT_F_20-24_MRD_U18</v>
      </c>
      <c r="E466" s="1">
        <f>VLOOKUP(H466,Source!$A$2:$G$510,7,FALSE)</f>
        <v>2021</v>
      </c>
      <c r="F466" s="1" t="s">
        <v>284</v>
      </c>
      <c r="G466" s="1" t="str">
        <f>VLOOKUP(F466,Value_type!$A$2:$I$107,3,FALSE)</f>
        <v>PCNT</v>
      </c>
      <c r="H466" s="1" t="s">
        <v>1461</v>
      </c>
      <c r="I466" s="15" t="str">
        <f>VLOOKUP(H466,Source!$A$2:$G$536,3,FALSE)</f>
        <v>Helix: PT_F_20-24_MRD_U18</v>
      </c>
      <c r="K466" s="1"/>
    </row>
    <row r="467" spans="1:11">
      <c r="A467" s="1" t="s">
        <v>1462</v>
      </c>
      <c r="B467" s="10" t="s">
        <v>1463</v>
      </c>
      <c r="C467" s="28" t="str">
        <f>VLOOKUP(B467,Indicator!$A$2:$F$769,5,FALSE)</f>
        <v>Percentage of men (20-24 years) married or in union before age 18</v>
      </c>
      <c r="D467" s="15" t="str">
        <f>VLOOKUP(B467,Indicator!$A$2:$F$769,6,FALSE)</f>
        <v>PT_M_20-24_MRD_U18</v>
      </c>
      <c r="E467" s="1">
        <f>VLOOKUP(H467,Source!$A$2:$G$510,7,FALSE)</f>
        <v>2021</v>
      </c>
      <c r="F467" s="1" t="s">
        <v>284</v>
      </c>
      <c r="G467" s="1" t="str">
        <f>VLOOKUP(F467,Value_type!$A$2:$I$107,3,FALSE)</f>
        <v>PCNT</v>
      </c>
      <c r="H467" s="1" t="s">
        <v>1464</v>
      </c>
      <c r="I467" s="15" t="str">
        <f>VLOOKUP(H467,Source!$A$2:$G$536,3,FALSE)</f>
        <v>Helix: PT_M_20-24_MRD_U18</v>
      </c>
      <c r="K467" s="1"/>
    </row>
    <row r="468" spans="1:11">
      <c r="A468" s="1" t="s">
        <v>1465</v>
      </c>
      <c r="B468" s="10" t="s">
        <v>1466</v>
      </c>
      <c r="C468" s="28" t="str">
        <f>VLOOKUP(B468,Indicator!$A$2:$F$769,5,FALSE)</f>
        <v>Percentage of children (5-17 years) engaged in child labour (economic activities)</v>
      </c>
      <c r="D468" s="15" t="str">
        <f>VLOOKUP(B468,Indicator!$A$2:$F$769,6,FALSE)</f>
        <v>PT_CHLD_5-17_LBR_ECON</v>
      </c>
      <c r="E468" s="1">
        <f>VLOOKUP(H468,Source!$A$2:$G$510,7,FALSE)</f>
        <v>2024</v>
      </c>
      <c r="F468" s="1" t="s">
        <v>93</v>
      </c>
      <c r="G468" s="1" t="str">
        <f>VLOOKUP(F468,Value_type!$A$2:$I$107,3,FALSE)</f>
        <v>PCNT</v>
      </c>
      <c r="H468" s="1" t="s">
        <v>1467</v>
      </c>
      <c r="I468" s="15" t="str">
        <f>VLOOKUP(H468,Source!$A$2:$G$536,3,FALSE)</f>
        <v>CP_EXCEL: PT_CHLD_5-17_LBR_ECON</v>
      </c>
      <c r="K468" s="1"/>
    </row>
    <row r="469" spans="1:11">
      <c r="A469" s="1" t="s">
        <v>1468</v>
      </c>
      <c r="B469" s="10" t="s">
        <v>1469</v>
      </c>
      <c r="C469" s="28" t="str">
        <f>VLOOKUP(B469,Indicator!$A$2:$F$769,5,FALSE)</f>
        <v>Percentage of children (5-17 years) engaged in child labour (economic activities and household chores) - SDG 8.7.1</v>
      </c>
      <c r="D469" s="15" t="str">
        <f>VLOOKUP(B469,Indicator!$A$2:$F$769,6,FALSE)</f>
        <v>PT_CHLD_5-17_LBR_ECON-HC</v>
      </c>
      <c r="E469" s="1">
        <f>VLOOKUP(H469,Source!$A$2:$G$510,7,FALSE)</f>
        <v>2021</v>
      </c>
      <c r="F469" s="1" t="s">
        <v>399</v>
      </c>
      <c r="G469" s="1" t="str">
        <f>VLOOKUP(F469,Value_type!$A$2:$I$107,3,FALSE)</f>
        <v>PCNT</v>
      </c>
      <c r="H469" s="1" t="s">
        <v>1470</v>
      </c>
      <c r="I469" s="15" t="str">
        <f>VLOOKUP(H469,Source!$A$2:$G$536,3,FALSE)</f>
        <v>Helix: PT_CHLD_5-17_LBR_ECON-HC</v>
      </c>
      <c r="K469" s="1"/>
    </row>
    <row r="470" spans="1:11">
      <c r="A470" s="1" t="s">
        <v>1471</v>
      </c>
      <c r="B470" s="10" t="s">
        <v>1472</v>
      </c>
      <c r="C470" s="29" t="str">
        <f>VLOOKUP(B470,Indicator!$A$2:$F$769,5,FALSE)</f>
        <v>Unsentenced detainees as a proportion of overall prison population - SDG 16.3.2</v>
      </c>
      <c r="D470" s="15" t="str">
        <f>VLOOKUP(B470,Indicator!$A$2:$F$769,6,FALSE)</f>
        <v>JJ_VC_PRS_UNSNT</v>
      </c>
      <c r="E470" s="1">
        <f>VLOOKUP(H470,Source!$A$2:$G$510,7,FALSE)</f>
        <v>2021</v>
      </c>
      <c r="F470" s="1" t="s">
        <v>17</v>
      </c>
      <c r="G470" s="1" t="str">
        <f>VLOOKUP(F470,Value_type!$A$2:$I$107,3,FALSE)</f>
        <v>PCNT</v>
      </c>
      <c r="H470" s="1" t="s">
        <v>1473</v>
      </c>
      <c r="I470" s="15" t="str">
        <f>VLOOKUP(H470,Source!$A$2:$G$536,3,FALSE)</f>
        <v>SDG: VC_PRS_UNSNT</v>
      </c>
      <c r="K470" s="1"/>
    </row>
    <row r="471" spans="1:11">
      <c r="A471" s="1" t="s">
        <v>1474</v>
      </c>
      <c r="B471" s="10" t="s">
        <v>1475</v>
      </c>
      <c r="C471" s="29" t="str">
        <f>VLOOKUP(B471,Indicator!$A$2:$F$769,5,FALSE)</f>
        <v>Number of Prisoners</v>
      </c>
      <c r="D471" s="15" t="str">
        <f>VLOOKUP(B471,Indicator!$A$2:$F$769,6,FALSE)</f>
        <v>JJ_PRISIONERS</v>
      </c>
      <c r="E471" s="1">
        <f>VLOOKUP(H471,Source!$A$2:$G$510,7,FALSE)</f>
        <v>2021</v>
      </c>
      <c r="F471" s="1" t="s">
        <v>366</v>
      </c>
      <c r="G471" s="1" t="str">
        <f>VLOOKUP(F471,Value_type!$A$2:$I$107,3,FALSE)</f>
        <v>NUMBER</v>
      </c>
      <c r="H471" s="1" t="s">
        <v>1476</v>
      </c>
      <c r="I471" s="15" t="str">
        <f>VLOOKUP(H471,Source!$A$2:$G$536,3,FALSE)</f>
        <v>ESTAT: JJ_PRISIONERS</v>
      </c>
      <c r="K471" s="1"/>
    </row>
    <row r="472" spans="1:11">
      <c r="A472" s="1" t="s">
        <v>1477</v>
      </c>
      <c r="B472" s="10" t="s">
        <v>1478</v>
      </c>
      <c r="C472" s="29" t="str">
        <f>VLOOKUP(B472,Indicator!$A$2:$F$769,5,FALSE)</f>
        <v>Rate of Prisoners</v>
      </c>
      <c r="D472" s="15" t="str">
        <f>VLOOKUP(B472,Indicator!$A$2:$F$769,6,FALSE)</f>
        <v>JJ_PRISIONERS_RT</v>
      </c>
      <c r="E472" s="1">
        <f>VLOOKUP(H472,Source!$A$2:$G$510,7,FALSE)</f>
        <v>2021</v>
      </c>
      <c r="F472" s="1" t="s">
        <v>319</v>
      </c>
      <c r="G472" s="1" t="str">
        <f>VLOOKUP(F472,Value_type!$A$2:$I$107,3,FALSE)</f>
        <v>RATE_100000</v>
      </c>
      <c r="H472" s="1" t="s">
        <v>1479</v>
      </c>
      <c r="I472" s="15" t="str">
        <f>VLOOKUP(H472,Source!$A$2:$G$536,3,FALSE)</f>
        <v>ESTAT: JJ_PRISIONERS_RT</v>
      </c>
    </row>
    <row r="473" spans="1:11">
      <c r="A473" s="1" t="s">
        <v>1480</v>
      </c>
      <c r="B473" s="10" t="s">
        <v>1481</v>
      </c>
      <c r="C473" s="30" t="str">
        <f>VLOOKUP(B473,Indicator!$A$2:$F$769,5,FALSE)</f>
        <v>Percentage of children whose births have been registered with a civil authority - SDG 16.9.1</v>
      </c>
      <c r="D473" s="15" t="str">
        <f>VLOOKUP(B473,Indicator!$A$2:$F$769,6,FALSE)</f>
        <v>PT_CHLD_Y0T4_REG</v>
      </c>
      <c r="E473" s="1">
        <f>VLOOKUP(H473,Source!$A$2:$G$510,7,FALSE)</f>
        <v>2020</v>
      </c>
      <c r="F473" s="1" t="s">
        <v>134</v>
      </c>
      <c r="G473" s="1" t="str">
        <f>VLOOKUP(F473,Value_type!$A$2:$I$107,3,FALSE)</f>
        <v>PCNT</v>
      </c>
      <c r="H473" s="1" t="s">
        <v>1482</v>
      </c>
      <c r="I473" s="15" t="str">
        <f>VLOOKUP(H473,Source!$A$2:$G$536,3,FALSE)</f>
        <v>Helix: PT_CHLD_Y0T4_REG</v>
      </c>
    </row>
    <row r="474" spans="1:11">
      <c r="A474" s="1" t="s">
        <v>1483</v>
      </c>
      <c r="B474" s="10" t="s">
        <v>1484</v>
      </c>
      <c r="C474" s="30" t="str">
        <f>VLOOKUP(B474,Indicator!$A$2:$F$769,5,FALSE)</f>
        <v>Countries with birth registration data that are at least 90 percent complete - SDG 17.19.2</v>
      </c>
      <c r="D474" s="15" t="str">
        <f>VLOOKUP(B474,Indicator!$A$2:$F$769,6,FALSE)</f>
        <v>PP_SG_REG_BRTH90N</v>
      </c>
      <c r="E474" s="1">
        <f>VLOOKUP(H474,Source!$A$2:$G$510,7,FALSE)</f>
        <v>2021</v>
      </c>
      <c r="F474" s="1" t="s">
        <v>483</v>
      </c>
      <c r="G474" s="1" t="str">
        <f>VLOOKUP(F474,Value_type!$A$2:$I$107,3,FALSE)</f>
        <v>YES_NO</v>
      </c>
      <c r="H474" s="1" t="s">
        <v>1485</v>
      </c>
      <c r="I474" s="15" t="str">
        <f>VLOOKUP(H474,Source!$A$2:$G$536,3,FALSE)</f>
        <v>SDG: SG_REG_BRTH90N</v>
      </c>
    </row>
    <row r="475" spans="1:11">
      <c r="A475" s="1" t="s">
        <v>1486</v>
      </c>
      <c r="B475" s="10" t="s">
        <v>1487</v>
      </c>
      <c r="C475" s="30" t="str">
        <f>VLOOKUP(B475,Indicator!$A$2:$F$769,5,FALSE)</f>
        <v>Countries with death registration data that are at least 75 percent complete - SDG 17.19.2</v>
      </c>
      <c r="D475" s="15" t="str">
        <f>VLOOKUP(B475,Indicator!$A$2:$F$769,6,FALSE)</f>
        <v>PP_SG_REG_DETH75N</v>
      </c>
      <c r="E475" s="1">
        <f>VLOOKUP(H475,Source!$A$2:$G$510,7,FALSE)</f>
        <v>2021</v>
      </c>
      <c r="F475" s="1" t="s">
        <v>483</v>
      </c>
      <c r="G475" s="1" t="str">
        <f>VLOOKUP(F475,Value_type!$A$2:$I$107,3,FALSE)</f>
        <v>YES_NO</v>
      </c>
      <c r="H475" s="1" t="s">
        <v>1488</v>
      </c>
      <c r="I475" s="15" t="str">
        <f>VLOOKUP(H475,Source!$A$2:$G$536,3,FALSE)</f>
        <v>SDG: SG_REG_DETH75N</v>
      </c>
    </row>
    <row r="476" spans="1:11">
      <c r="A476" s="1" t="s">
        <v>1489</v>
      </c>
      <c r="B476" s="10" t="s">
        <v>1490</v>
      </c>
      <c r="C476" s="30" t="str">
        <f>VLOOKUP(B476,Indicator!$A$2:$F$769,5,FALSE)</f>
        <v>Internet users per 100 inhabitants - SDG 17.8.1</v>
      </c>
      <c r="D476" s="15" t="str">
        <f>VLOOKUP(B476,Indicator!$A$2:$F$769,6,FALSE)</f>
        <v>PP_IT_USE_ii99</v>
      </c>
      <c r="E476" s="1">
        <f>VLOOKUP(H476,Source!$A$2:$G$510,7,FALSE)</f>
        <v>2021</v>
      </c>
      <c r="F476" s="1" t="s">
        <v>1491</v>
      </c>
      <c r="G476" s="1" t="str">
        <f>VLOOKUP(F476,Value_type!$A$2:$I$107,3,FALSE)</f>
        <v>RATE_100</v>
      </c>
      <c r="H476" s="1" t="s">
        <v>1492</v>
      </c>
      <c r="I476" s="15" t="str">
        <f>VLOOKUP(H476,Source!$A$2:$G$536,3,FALSE)</f>
        <v>SDG: IT_USE_ii99</v>
      </c>
    </row>
    <row r="477" spans="1:11">
      <c r="A477" s="1" t="s">
        <v>1493</v>
      </c>
      <c r="B477" s="10" t="s">
        <v>1494</v>
      </c>
      <c r="C477" s="30" t="str">
        <f>VLOOKUP(B477,Indicator!$A$2:$F$769,5,FALSE)</f>
        <v>Percentage of youth and adults with ICT skill: sending e-mails with attached files - SDG 4.4.1</v>
      </c>
      <c r="D477" s="15" t="str">
        <f>VLOOKUP(B477,Indicator!$A$2:$F$769,6,FALSE)</f>
        <v>PP_SE_ADT_ACTS_ATCH</v>
      </c>
      <c r="E477" s="1">
        <f>VLOOKUP(H477,Source!$A$2:$G$510,7,FALSE)</f>
        <v>2021</v>
      </c>
      <c r="F477" s="1" t="s">
        <v>93</v>
      </c>
      <c r="G477" s="1" t="str">
        <f>VLOOKUP(F477,Value_type!$A$2:$I$107,3,FALSE)</f>
        <v>PCNT</v>
      </c>
      <c r="H477" s="1" t="s">
        <v>1495</v>
      </c>
      <c r="I477" s="15" t="str">
        <f>VLOOKUP(H477,Source!$A$2:$G$536,3,FALSE)</f>
        <v>SDG: SE_ADT_ACTS</v>
      </c>
    </row>
    <row r="478" spans="1:11">
      <c r="A478" s="1" t="s">
        <v>1496</v>
      </c>
      <c r="B478" s="10" t="s">
        <v>1497</v>
      </c>
      <c r="C478" s="30" t="str">
        <f>VLOOKUP(B478,Indicator!$A$2:$F$769,5,FALSE)</f>
        <v>PPercentage of youth and adults with ICT skill: using copy and paste tools to duplicate or move information within a document - SDG 4.4.1</v>
      </c>
      <c r="D478" s="15" t="str">
        <f>VLOOKUP(B478,Indicator!$A$2:$F$769,6,FALSE)</f>
        <v>PP_SE_ADT_ACTS_CPT</v>
      </c>
      <c r="E478" s="1">
        <f>VLOOKUP(H478,Source!$A$2:$G$510,7,FALSE)</f>
        <v>2021</v>
      </c>
      <c r="F478" s="1" t="s">
        <v>93</v>
      </c>
      <c r="G478" s="1" t="str">
        <f>VLOOKUP(F478,Value_type!$A$2:$I$107,3,FALSE)</f>
        <v>PCNT</v>
      </c>
      <c r="H478" s="1" t="s">
        <v>1498</v>
      </c>
      <c r="I478" s="15" t="str">
        <f>VLOOKUP(H478,Source!$A$2:$G$536,3,FALSE)</f>
        <v>SDG: SE_ADT_ACTS</v>
      </c>
    </row>
    <row r="479" spans="1:11">
      <c r="A479" s="1" t="s">
        <v>1499</v>
      </c>
      <c r="B479" s="10" t="s">
        <v>1500</v>
      </c>
      <c r="C479" s="30" t="str">
        <f>VLOOKUP(B479,Indicator!$A$2:$F$769,5,FALSE)</f>
        <v>Percentage of youth and adults with ICT skill: connecting and installing new devices - SDG 4.4.1</v>
      </c>
      <c r="D479" s="15" t="str">
        <f>VLOOKUP(B479,Indicator!$A$2:$F$769,6,FALSE)</f>
        <v>PP_SE_ADT_ACTS_CDV</v>
      </c>
      <c r="E479" s="1">
        <f>VLOOKUP(H479,Source!$A$2:$G$510,7,FALSE)</f>
        <v>2021</v>
      </c>
      <c r="F479" s="1" t="s">
        <v>93</v>
      </c>
      <c r="G479" s="1" t="str">
        <f>VLOOKUP(F479,Value_type!$A$2:$I$107,3,FALSE)</f>
        <v>PCNT</v>
      </c>
      <c r="H479" s="1" t="s">
        <v>1501</v>
      </c>
      <c r="I479" s="15" t="str">
        <f>VLOOKUP(H479,Source!$A$2:$G$536,3,FALSE)</f>
        <v>SDG: SE_ADT_ACTS</v>
      </c>
    </row>
    <row r="480" spans="1:11">
      <c r="A480" s="1" t="s">
        <v>1502</v>
      </c>
      <c r="B480" s="10" t="s">
        <v>1503</v>
      </c>
      <c r="C480" s="30" t="str">
        <f>VLOOKUP(B480,Indicator!$A$2:$F$769,5,FALSE)</f>
        <v>Percentage of youth and adults with ICT skill: using basic arithmetic formula in a spreadsheet - SDG 4.4.1</v>
      </c>
      <c r="D480" s="15" t="str">
        <f>VLOOKUP(B480,Indicator!$A$2:$F$769,6,FALSE)</f>
        <v>PP_SE_ADT_ACTS_SSHT</v>
      </c>
      <c r="E480" s="1">
        <f>VLOOKUP(H480,Source!$A$2:$G$510,7,FALSE)</f>
        <v>2021</v>
      </c>
      <c r="F480" s="1" t="s">
        <v>93</v>
      </c>
      <c r="G480" s="1" t="str">
        <f>VLOOKUP(F480,Value_type!$A$2:$I$107,3,FALSE)</f>
        <v>PCNT</v>
      </c>
      <c r="H480" s="1" t="s">
        <v>1504</v>
      </c>
      <c r="I480" s="15" t="str">
        <f>VLOOKUP(H480,Source!$A$2:$G$536,3,FALSE)</f>
        <v>SDG: SE_ADT_ACTS</v>
      </c>
    </row>
    <row r="481" spans="1:9">
      <c r="A481" s="1" t="s">
        <v>1505</v>
      </c>
      <c r="B481" s="10" t="s">
        <v>1506</v>
      </c>
      <c r="C481" s="30" t="str">
        <f>VLOOKUP(B481,Indicator!$A$2:$F$769,5,FALSE)</f>
        <v>Percentage of youth and adults with ICT skill: writing a computer program using a specialized programming language - SDG 4.4.1</v>
      </c>
      <c r="D481" s="15" t="str">
        <f>VLOOKUP(B481,Indicator!$A$2:$F$769,6,FALSE)</f>
        <v>PP_SE_ADT_ACTS_PRGM</v>
      </c>
      <c r="E481" s="1">
        <f>VLOOKUP(H481,Source!$A$2:$G$510,7,FALSE)</f>
        <v>2021</v>
      </c>
      <c r="F481" s="1" t="s">
        <v>93</v>
      </c>
      <c r="G481" s="1" t="str">
        <f>VLOOKUP(F481,Value_type!$A$2:$I$107,3,FALSE)</f>
        <v>PCNT</v>
      </c>
      <c r="H481" s="1" t="s">
        <v>1507</v>
      </c>
      <c r="I481" s="15" t="str">
        <f>VLOOKUP(H481,Source!$A$2:$G$536,3,FALSE)</f>
        <v>SDG: SE_ADT_ACTS</v>
      </c>
    </row>
    <row r="482" spans="1:9">
      <c r="A482" s="1" t="s">
        <v>1508</v>
      </c>
      <c r="B482" s="10" t="s">
        <v>1509</v>
      </c>
      <c r="C482" s="30" t="str">
        <f>VLOOKUP(B482,Indicator!$A$2:$F$769,5,FALSE)</f>
        <v>Percentage of youth and adults creating electronic presentations with presentation software - SDG 4.4.1</v>
      </c>
      <c r="D482" s="15" t="str">
        <f>VLOOKUP(B482,Indicator!$A$2:$F$769,6,FALSE)</f>
        <v>PP_SE_ADT_ACTS_PST</v>
      </c>
      <c r="E482" s="1">
        <f>VLOOKUP(H482,Source!$A$2:$G$510,7,FALSE)</f>
        <v>2021</v>
      </c>
      <c r="F482" s="1" t="s">
        <v>93</v>
      </c>
      <c r="G482" s="1" t="str">
        <f>VLOOKUP(F482,Value_type!$A$2:$I$107,3,FALSE)</f>
        <v>PCNT</v>
      </c>
      <c r="H482" s="1" t="s">
        <v>1510</v>
      </c>
      <c r="I482" s="15" t="str">
        <f>VLOOKUP(H482,Source!$A$2:$G$536,3,FALSE)</f>
        <v>SDG: SE_ADT_ACTS</v>
      </c>
    </row>
    <row r="483" spans="1:9">
      <c r="A483" s="1" t="s">
        <v>1511</v>
      </c>
      <c r="B483" s="10" t="s">
        <v>1512</v>
      </c>
      <c r="C483" s="30" t="str">
        <f>VLOOKUP(B483,Indicator!$A$2:$F$769,5,FALSE)</f>
        <v>Percentage of youth and adults with ICT skill: finding, downloading, installing and configuring software - SDG 4.4.1</v>
      </c>
      <c r="D483" s="15" t="str">
        <f>VLOOKUP(B483,Indicator!$A$2:$F$769,6,FALSE)</f>
        <v>PP_SE_ADT_ACTS_SFWR</v>
      </c>
      <c r="E483" s="1">
        <f>VLOOKUP(H483,Source!$A$2:$G$510,7,FALSE)</f>
        <v>2021</v>
      </c>
      <c r="F483" s="1" t="s">
        <v>93</v>
      </c>
      <c r="G483" s="1" t="str">
        <f>VLOOKUP(F483,Value_type!$A$2:$I$107,3,FALSE)</f>
        <v>PCNT</v>
      </c>
      <c r="H483" s="1" t="s">
        <v>1513</v>
      </c>
      <c r="I483" s="15" t="str">
        <f>VLOOKUP(H483,Source!$A$2:$G$536,3,FALSE)</f>
        <v>SDG: SE_ADT_ACTS</v>
      </c>
    </row>
    <row r="484" spans="1:9">
      <c r="A484" s="1" t="s">
        <v>1514</v>
      </c>
      <c r="B484" s="10" t="s">
        <v>1515</v>
      </c>
      <c r="C484" s="30" t="str">
        <f>VLOOKUP(B484,Indicator!$A$2:$F$769,5,FALSE)</f>
        <v>Percentage of youth and adults with ICT skill: transferring files between a computer and other devices - SDG 4.4.1</v>
      </c>
      <c r="D484" s="15" t="str">
        <f>VLOOKUP(B484,Indicator!$A$2:$F$769,6,FALSE)</f>
        <v>PP_SE_ADT_ACTS_TRFF</v>
      </c>
      <c r="E484" s="1">
        <f>VLOOKUP(H484,Source!$A$2:$G$510,7,FALSE)</f>
        <v>2021</v>
      </c>
      <c r="F484" s="1" t="s">
        <v>93</v>
      </c>
      <c r="G484" s="1" t="str">
        <f>VLOOKUP(F484,Value_type!$A$2:$I$107,3,FALSE)</f>
        <v>PCNT</v>
      </c>
      <c r="H484" s="1" t="s">
        <v>1516</v>
      </c>
      <c r="I484" s="15" t="str">
        <f>VLOOKUP(H484,Source!$A$2:$G$536,3,FALSE)</f>
        <v>SDG: SE_ADT_ACTS</v>
      </c>
    </row>
    <row r="485" spans="1:9">
      <c r="A485" s="1" t="s">
        <v>1517</v>
      </c>
      <c r="B485" s="10" t="s">
        <v>1518</v>
      </c>
      <c r="C485" s="30" t="str">
        <f>VLOOKUP(B485,Indicator!$A$2:$F$769,5,FALSE)</f>
        <v>Gender parity index for the proportion of youth and adults with ICT skill: sending e-mails with attached files - SDG 4.5.1</v>
      </c>
      <c r="D485" s="15" t="str">
        <f>VLOOKUP(B485,Indicator!$A$2:$F$769,6,FALSE)</f>
        <v>PP_SE_GPI_ICTS_ATCH</v>
      </c>
      <c r="E485" s="1">
        <f>VLOOKUP(H485,Source!$A$2:$G$510,7,FALSE)</f>
        <v>2021</v>
      </c>
      <c r="F485" s="1" t="s">
        <v>1519</v>
      </c>
      <c r="G485" s="1" t="str">
        <f>VLOOKUP(F485,Value_type!$A$2:$I$107,3,FALSE)</f>
        <v>RATIO</v>
      </c>
      <c r="H485" s="1" t="s">
        <v>1520</v>
      </c>
      <c r="I485" s="15" t="str">
        <f>VLOOKUP(H485,Source!$A$2:$G$536,3,FALSE)</f>
        <v>SDG: SE_GPI_ICTS</v>
      </c>
    </row>
    <row r="486" spans="1:9">
      <c r="A486" s="1" t="s">
        <v>1521</v>
      </c>
      <c r="B486" s="10" t="s">
        <v>1522</v>
      </c>
      <c r="C486" s="30" t="str">
        <f>VLOOKUP(B486,Indicator!$A$2:$F$769,5,FALSE)</f>
        <v>Gender parity index for the proportion of youth and adults with ICT skill: using copy and paste tools to duplicate or move information within a document - SDG 4.5.1</v>
      </c>
      <c r="D486" s="15" t="str">
        <f>VLOOKUP(B486,Indicator!$A$2:$F$769,6,FALSE)</f>
        <v>PP_SE_GPI_ICTS_CPT</v>
      </c>
      <c r="E486" s="1">
        <f>VLOOKUP(H486,Source!$A$2:$G$510,7,FALSE)</f>
        <v>2021</v>
      </c>
      <c r="F486" s="1" t="s">
        <v>1519</v>
      </c>
      <c r="G486" s="1" t="str">
        <f>VLOOKUP(F486,Value_type!$A$2:$I$107,3,FALSE)</f>
        <v>RATIO</v>
      </c>
      <c r="H486" s="1" t="s">
        <v>1523</v>
      </c>
      <c r="I486" s="15" t="str">
        <f>VLOOKUP(H486,Source!$A$2:$G$536,3,FALSE)</f>
        <v>SDG: SE_GPI_ICTS</v>
      </c>
    </row>
    <row r="487" spans="1:9">
      <c r="A487" s="1" t="s">
        <v>1524</v>
      </c>
      <c r="B487" s="10" t="s">
        <v>1525</v>
      </c>
      <c r="C487" s="30" t="str">
        <f>VLOOKUP(B487,Indicator!$A$2:$F$769,5,FALSE)</f>
        <v>Gender parity index for the proportion of youth and adults with ICT skill: connecting and installing new devices - SDG 4.45.1</v>
      </c>
      <c r="D487" s="15" t="str">
        <f>VLOOKUP(B487,Indicator!$A$2:$F$769,6,FALSE)</f>
        <v>PP_SE_GPI_ICTS_CDV</v>
      </c>
      <c r="E487" s="1">
        <f>VLOOKUP(H487,Source!$A$2:$G$510,7,FALSE)</f>
        <v>2021</v>
      </c>
      <c r="F487" s="1" t="s">
        <v>1519</v>
      </c>
      <c r="G487" s="1" t="str">
        <f>VLOOKUP(F487,Value_type!$A$2:$I$107,3,FALSE)</f>
        <v>RATIO</v>
      </c>
      <c r="H487" s="1" t="s">
        <v>1526</v>
      </c>
      <c r="I487" s="15" t="str">
        <f>VLOOKUP(H487,Source!$A$2:$G$536,3,FALSE)</f>
        <v>SDG: SE_GPI_ICTS</v>
      </c>
    </row>
    <row r="488" spans="1:9">
      <c r="A488" s="1" t="s">
        <v>1527</v>
      </c>
      <c r="B488" s="10" t="s">
        <v>1528</v>
      </c>
      <c r="C488" s="30" t="str">
        <f>VLOOKUP(B488,Indicator!$A$2:$F$769,5,FALSE)</f>
        <v>Gender parity index for the proportion of youth and adults with ICT skill: using basic arithmetic formula in a spreadsheet - SDG 4.5.1</v>
      </c>
      <c r="D488" s="15" t="str">
        <f>VLOOKUP(B488,Indicator!$A$2:$F$769,6,FALSE)</f>
        <v>PP_SE_GPI_ICTS_SSHT</v>
      </c>
      <c r="E488" s="1">
        <f>VLOOKUP(H488,Source!$A$2:$G$510,7,FALSE)</f>
        <v>2021</v>
      </c>
      <c r="F488" s="1" t="s">
        <v>1519</v>
      </c>
      <c r="G488" s="1" t="s">
        <v>1529</v>
      </c>
      <c r="H488" s="1" t="s">
        <v>1530</v>
      </c>
      <c r="I488" s="15" t="str">
        <f>VLOOKUP(H488,Source!$A$2:$G$536,3,FALSE)</f>
        <v>SDG: SE_GPI_ICTS</v>
      </c>
    </row>
    <row r="489" spans="1:9">
      <c r="A489" s="1" t="s">
        <v>1531</v>
      </c>
      <c r="B489" s="10" t="s">
        <v>1532</v>
      </c>
      <c r="C489" s="30" t="str">
        <f>VLOOKUP(B489,Indicator!$A$2:$F$769,5,FALSE)</f>
        <v>Gender parity index for the proportion of youth and adults with ICT skill: writing a computer program using a specialized programming language - SDG 4.5.1</v>
      </c>
      <c r="D489" s="15" t="str">
        <f>VLOOKUP(B489,Indicator!$A$2:$F$769,6,FALSE)</f>
        <v>PP_SE_GPI_ICTS_PRGM</v>
      </c>
      <c r="E489" s="1">
        <f>VLOOKUP(H489,Source!$A$2:$G$510,7,FALSE)</f>
        <v>2021</v>
      </c>
      <c r="F489" s="1" t="s">
        <v>1519</v>
      </c>
      <c r="G489" s="1" t="s">
        <v>1529</v>
      </c>
      <c r="H489" s="1" t="s">
        <v>1533</v>
      </c>
      <c r="I489" s="15" t="str">
        <f>VLOOKUP(H489,Source!$A$2:$G$536,3,FALSE)</f>
        <v>SDG: SE_GPI_ICTS</v>
      </c>
    </row>
    <row r="490" spans="1:9">
      <c r="A490" s="1" t="s">
        <v>1534</v>
      </c>
      <c r="B490" s="10" t="s">
        <v>1535</v>
      </c>
      <c r="C490" s="30" t="str">
        <f>VLOOKUP(B490,Indicator!$A$2:$F$769,5,FALSE)</f>
        <v>Gender parity index for the proportion of youth and adults with ICT skill: creating electronic presentations with presentation software - SDG 4.5.1</v>
      </c>
      <c r="D490" s="15" t="str">
        <f>VLOOKUP(B490,Indicator!$A$2:$F$769,6,FALSE)</f>
        <v>PP_SE_GPI_ICTS_PST</v>
      </c>
      <c r="E490" s="1">
        <f>VLOOKUP(H490,Source!$A$2:$G$510,7,FALSE)</f>
        <v>2021</v>
      </c>
      <c r="F490" s="1" t="s">
        <v>1519</v>
      </c>
      <c r="G490" s="1" t="s">
        <v>1529</v>
      </c>
      <c r="H490" s="1" t="s">
        <v>1536</v>
      </c>
      <c r="I490" s="15" t="str">
        <f>VLOOKUP(H490,Source!$A$2:$G$536,3,FALSE)</f>
        <v>SDG: SE_GPI_ICTS</v>
      </c>
    </row>
    <row r="491" spans="1:9">
      <c r="A491" s="1" t="s">
        <v>1537</v>
      </c>
      <c r="B491" s="10" t="s">
        <v>1538</v>
      </c>
      <c r="C491" s="30" t="str">
        <f>VLOOKUP(B491,Indicator!$A$2:$F$769,5,FALSE)</f>
        <v>Gender parity index for the proportion of youth and adults with ICT skill: finding, downloading, installing and configuring software - SDG 4.5.1</v>
      </c>
      <c r="D491" s="15" t="str">
        <f>VLOOKUP(B491,Indicator!$A$2:$F$769,6,FALSE)</f>
        <v>PP_SE_GPI_ICTS_SFWR</v>
      </c>
      <c r="E491" s="1">
        <f>VLOOKUP(H491,Source!$A$2:$G$510,7,FALSE)</f>
        <v>2021</v>
      </c>
      <c r="F491" s="1" t="s">
        <v>1519</v>
      </c>
      <c r="G491" s="1" t="s">
        <v>1529</v>
      </c>
      <c r="H491" s="1" t="s">
        <v>1539</v>
      </c>
      <c r="I491" s="15" t="str">
        <f>VLOOKUP(H491,Source!$A$2:$G$536,3,FALSE)</f>
        <v>SDG: SE_GPI_ICTS</v>
      </c>
    </row>
    <row r="492" spans="1:9">
      <c r="A492" s="1" t="s">
        <v>1540</v>
      </c>
      <c r="B492" s="10" t="s">
        <v>1541</v>
      </c>
      <c r="C492" s="30" t="str">
        <f>VLOOKUP(B492,Indicator!$A$2:$F$769,5,FALSE)</f>
        <v>Gender parity index for the proportion of youth and adults with ICT skill: transferring files between a computer and other devices - SDG 4.5.1</v>
      </c>
      <c r="D492" s="15" t="str">
        <f>VLOOKUP(B492,Indicator!$A$2:$F$769,6,FALSE)</f>
        <v>PP_SE_GPI_ICTS_TRFF</v>
      </c>
      <c r="E492" s="1">
        <f>VLOOKUP(H492,Source!$A$2:$G$510,7,FALSE)</f>
        <v>2021</v>
      </c>
      <c r="F492" s="1" t="s">
        <v>1519</v>
      </c>
      <c r="G492" s="1" t="s">
        <v>1529</v>
      </c>
      <c r="H492" s="1" t="s">
        <v>1542</v>
      </c>
      <c r="I492" s="15" t="str">
        <f>VLOOKUP(H492,Source!$A$2:$G$536,3,FALSE)</f>
        <v>SDG: SE_GPI_ICTS</v>
      </c>
    </row>
    <row r="493" spans="1:9">
      <c r="A493" s="1" t="s">
        <v>1543</v>
      </c>
      <c r="B493" s="10" t="s">
        <v>1544</v>
      </c>
      <c r="C493" s="30" t="str">
        <f>VLOOKUP(B493,Indicator!$A$2:$F$769,5,FALSE)</f>
        <v>Gender parity index for the proportion of youth and adults with ICT skill: copying or moving a file or folder - SDG 4.5.1</v>
      </c>
      <c r="D493" s="15" t="str">
        <f>VLOOKUP(B493,Indicator!$A$2:$F$769,6,FALSE)</f>
        <v>PP_SE_GPI_ICTS_CMFL</v>
      </c>
      <c r="E493" s="1">
        <f>VLOOKUP(H493,Source!$A$2:$G$510,7,FALSE)</f>
        <v>2021</v>
      </c>
      <c r="F493" s="1" t="s">
        <v>1519</v>
      </c>
      <c r="G493" s="1" t="s">
        <v>1529</v>
      </c>
      <c r="H493" s="1" t="s">
        <v>1545</v>
      </c>
      <c r="I493" s="15" t="str">
        <f>VLOOKUP(H493,Source!$A$2:$G$536,3,FALSE)</f>
        <v>SDG: SE_GPI_ICTS</v>
      </c>
    </row>
    <row r="494" spans="1:9">
      <c r="A494" s="1" t="s">
        <v>1546</v>
      </c>
      <c r="B494" s="10" t="s">
        <v>1547</v>
      </c>
      <c r="C494" s="30" t="str">
        <f>VLOOKUP(B494,Indicator!$A$2:$F$769,5,FALSE)</f>
        <v>Percentage of individuals who own a mobile telephone - SDG 5.b.1</v>
      </c>
      <c r="D494" s="15" t="str">
        <f>VLOOKUP(B494,Indicator!$A$2:$F$769,6,FALSE)</f>
        <v>PP_IT_MOB_OWN</v>
      </c>
      <c r="E494" s="1">
        <f>VLOOKUP(H494,Source!$A$2:$G$510,7,FALSE)</f>
        <v>2021</v>
      </c>
      <c r="F494" s="1" t="s">
        <v>93</v>
      </c>
      <c r="G494" s="1" t="str">
        <f>VLOOKUP(F494,Value_type!$A$2:$I$107,3,FALSE)</f>
        <v>PCNT</v>
      </c>
      <c r="H494" s="1" t="s">
        <v>1548</v>
      </c>
      <c r="I494" s="15" t="str">
        <f>VLOOKUP(H494,Source!$A$2:$G$536,3,FALSE)</f>
        <v>SDG: IT_MOB_OWN</v>
      </c>
    </row>
    <row r="495" spans="1:9">
      <c r="A495" s="1" t="s">
        <v>1549</v>
      </c>
      <c r="B495" s="10" t="s">
        <v>1550</v>
      </c>
      <c r="C495" s="30" t="str">
        <f>VLOOKUP(B495,Indicator!$A$2:$F$769,5,FALSE)</f>
        <v>Percentage of 11-, 13- and 15-year-old school children who report having problematic social media use</v>
      </c>
      <c r="D495" s="15" t="str">
        <f>VLOOKUP(B495,Indicator!$A$2:$F$769,6,FALSE)</f>
        <v>PP_CHLD_PROB_SM</v>
      </c>
      <c r="E495" s="1">
        <f>VLOOKUP(H495,Source!$A$2:$G$510,7,FALSE)</f>
        <v>2022</v>
      </c>
      <c r="F495" s="1" t="s">
        <v>326</v>
      </c>
      <c r="G495" s="1" t="str">
        <f>VLOOKUP(F495,Value_type!$A$2:$I$107,3,FALSE)</f>
        <v>PCNT</v>
      </c>
      <c r="H495" s="1" t="s">
        <v>1551</v>
      </c>
      <c r="I495" s="15" t="str">
        <f>VLOOKUP(H495,Source!$A$2:$G$536,3,FALSE)</f>
        <v>OECD CWD: PP_CHLD_PROB_SM</v>
      </c>
    </row>
    <row r="496" spans="1:9">
      <c r="A496" s="1" t="s">
        <v>1552</v>
      </c>
      <c r="B496" s="10" t="s">
        <v>1553</v>
      </c>
      <c r="C496" s="30" t="str">
        <f>VLOOKUP(B496,Indicator!$A$2:$F$769,5,FALSE)</f>
        <v>Percentage of 11-, 13- and 15-year-old school children who report having been a victim of cyber-bullying</v>
      </c>
      <c r="D496" s="15" t="str">
        <f>VLOOKUP(B496,Indicator!$A$2:$F$769,6,FALSE)</f>
        <v>PP_CHLD_VICTIM_CB</v>
      </c>
      <c r="E496" s="1">
        <f>VLOOKUP(H496,Source!$A$2:$G$510,7,FALSE)</f>
        <v>2022</v>
      </c>
      <c r="F496" s="1" t="s">
        <v>326</v>
      </c>
      <c r="G496" s="1" t="str">
        <f>VLOOKUP(F496,Value_type!$A$2:$I$107,3,FALSE)</f>
        <v>PCNT</v>
      </c>
      <c r="H496" s="1" t="s">
        <v>1554</v>
      </c>
      <c r="I496" s="15" t="str">
        <f>VLOOKUP(H496,Source!$A$2:$G$536,3,FALSE)</f>
        <v>OECD CWD: PP_CHLD_VICTIM_CB</v>
      </c>
    </row>
    <row r="497" spans="1:9">
      <c r="A497" s="1" t="s">
        <v>1555</v>
      </c>
      <c r="B497" s="10" t="s">
        <v>1556</v>
      </c>
      <c r="C497" s="30" t="str">
        <f>VLOOKUP(B497,Indicator!$A$2:$F$769,5,FALSE)</f>
        <v>Percentage of 15-year-old students who firmly believe the Internet is a great resource for information</v>
      </c>
      <c r="D497" s="15" t="str">
        <f>VLOOKUP(B497,Indicator!$A$2:$F$769,6,FALSE)</f>
        <v>PP_CHLD_INT_RESOURCE</v>
      </c>
      <c r="E497" s="1">
        <f>VLOOKUP(H497,Source!$A$2:$G$510,7,FALSE)</f>
        <v>2022</v>
      </c>
      <c r="F497" s="1" t="s">
        <v>326</v>
      </c>
      <c r="G497" s="1" t="str">
        <f>VLOOKUP(F497,Value_type!$A$2:$I$107,3,FALSE)</f>
        <v>PCNT</v>
      </c>
      <c r="H497" s="1" t="s">
        <v>1557</v>
      </c>
      <c r="I497" s="15" t="str">
        <f>VLOOKUP(H497,Source!$A$2:$G$536,3,FALSE)</f>
        <v>OECD CWD: PP_CHLD_INT_RESOURCE</v>
      </c>
    </row>
    <row r="498" spans="1:9">
      <c r="A498" s="1" t="s">
        <v>1558</v>
      </c>
      <c r="B498" s="10" t="s">
        <v>1559</v>
      </c>
      <c r="C498" s="30" t="str">
        <f>VLOOKUP(B498,Indicator!$A$2:$F$769,5,FALSE)</f>
        <v>Percentage of 15-year-old students who report engaging in voluntary work</v>
      </c>
      <c r="D498" s="15" t="str">
        <f>VLOOKUP(B498,Indicator!$A$2:$F$769,6,FALSE)</f>
        <v>PP_CHLD_VOL_WORK</v>
      </c>
      <c r="E498" s="1">
        <f>VLOOKUP(H498,Source!$A$2:$G$510,7,FALSE)</f>
        <v>2022</v>
      </c>
      <c r="F498" s="1" t="s">
        <v>326</v>
      </c>
      <c r="G498" s="1" t="str">
        <f>VLOOKUP(F498,Value_type!$A$2:$I$107,3,FALSE)</f>
        <v>PCNT</v>
      </c>
      <c r="H498" s="1" t="s">
        <v>1560</v>
      </c>
      <c r="I498" s="15" t="str">
        <f>VLOOKUP(H498,Source!$A$2:$G$536,3,FALSE)</f>
        <v>OECD CWD: PP_CHLD_VOL_WORK</v>
      </c>
    </row>
    <row r="499" spans="1:9">
      <c r="A499" s="1" t="s">
        <v>1561</v>
      </c>
      <c r="B499" s="10" t="s">
        <v>1562</v>
      </c>
      <c r="C499" s="30" t="str">
        <f>VLOOKUP(B499,Indicator!$A$2:$F$769,5,FALSE)</f>
        <v>Percentage of 10-year-old school children who believe there are enough places to play in their area</v>
      </c>
      <c r="D499" s="15" t="str">
        <f>VLOOKUP(B499,Indicator!$A$2:$F$769,6,FALSE)</f>
        <v>PP_CHLD_PLACE_PLAY</v>
      </c>
      <c r="E499" s="1">
        <f>VLOOKUP(H499,Source!$A$2:$G$510,7,FALSE)</f>
        <v>2022</v>
      </c>
      <c r="F499" s="1" t="s">
        <v>326</v>
      </c>
      <c r="G499" s="1" t="str">
        <f>VLOOKUP(F499,Value_type!$A$2:$I$107,3,FALSE)</f>
        <v>PCNT</v>
      </c>
      <c r="H499" s="1" t="s">
        <v>1563</v>
      </c>
      <c r="I499" s="15" t="str">
        <f>VLOOKUP(H499,Source!$A$2:$G$536,3,FALSE)</f>
        <v>OECD CWD: PP_CHLD_PLACE_PLAY</v>
      </c>
    </row>
    <row r="500" spans="1:9">
      <c r="A500" s="1" t="s">
        <v>1564</v>
      </c>
      <c r="B500" s="10" t="s">
        <v>1565</v>
      </c>
      <c r="C500" s="15" t="str">
        <f>VLOOKUP(B500,Indicator!$A$2:$F$769,5,FALSE)</f>
        <v>Percentage of children under age 5 left alone or under the supervision of another child younger than 10 years of age for more than 1 hour at least once in the last week</v>
      </c>
      <c r="D500" s="15" t="str">
        <f>VLOOKUP(B500,Indicator!$A$2:$F$769,6,FALSE)</f>
        <v>ECD_CHLD_U5_LFT-ALN</v>
      </c>
      <c r="E500" s="1">
        <f>VLOOKUP(H500,Source!$A$2:$G$510,7,FALSE)</f>
        <v>2020</v>
      </c>
      <c r="F500" s="1" t="s">
        <v>110</v>
      </c>
      <c r="G500" s="1" t="str">
        <f>VLOOKUP(F500,Value_type!$A$2:$I$107,3,FALSE)</f>
        <v>PCNT</v>
      </c>
      <c r="H500" s="1" t="s">
        <v>1566</v>
      </c>
      <c r="I500" s="15" t="str">
        <f>VLOOKUP(H500,Source!$A$2:$G$510,3,FALSE)</f>
        <v>Helix: ECD_CHLD_U5_LFT-ALN</v>
      </c>
    </row>
    <row r="501" spans="1:9">
      <c r="A501" s="1" t="s">
        <v>1567</v>
      </c>
      <c r="B501" s="10" t="s">
        <v>1568</v>
      </c>
      <c r="C501" s="15" t="str">
        <f>VLOOKUP(B501,Indicator!$A$2:$F$769,5,FALSE)</f>
        <v>Introduction to solid, semi-solid foods (6-8 months)</v>
      </c>
      <c r="D501" s="15" t="str">
        <f>VLOOKUP(B501,Indicator!$A$2:$F$769,6,FALSE)</f>
        <v>NT_CF_ISSSF_FL</v>
      </c>
      <c r="E501" s="1">
        <f>VLOOKUP(H501,Source!$A$2:$G$510,7,FALSE)</f>
        <v>2023</v>
      </c>
      <c r="F501" s="38" t="s">
        <v>134</v>
      </c>
      <c r="G501" s="1" t="str">
        <f>VLOOKUP(F501,Value_type!$A$2:$I$107,3,FALSE)</f>
        <v>PCNT</v>
      </c>
      <c r="H501" s="1" t="s">
        <v>1569</v>
      </c>
      <c r="I501" s="15" t="str">
        <f>VLOOKUP(H501,Source!$A$2:$G$510,3,FALSE)</f>
        <v>Helix: NT_CF_ISSSF_FL</v>
      </c>
    </row>
    <row r="502" spans="1:9">
      <c r="A502" s="1" t="s">
        <v>1570</v>
      </c>
      <c r="B502" s="10" t="s">
        <v>1571</v>
      </c>
      <c r="C502" s="15" t="str">
        <f>VLOOKUP(B502,Indicator!$A$2:$F$769,5,FALSE)</f>
        <v>Minimum Dietary Diversity (6-23 months)</v>
      </c>
      <c r="D502" s="15" t="str">
        <f>VLOOKUP(B502,Indicator!$A$2:$F$769,6,FALSE)</f>
        <v>NT_CF_MDD</v>
      </c>
      <c r="E502" s="1">
        <f>VLOOKUP(H502,Source!$A$2:$G$510,7,FALSE)</f>
        <v>2023</v>
      </c>
      <c r="F502" s="38" t="s">
        <v>134</v>
      </c>
      <c r="G502" s="1" t="str">
        <f>VLOOKUP(F502,Value_type!$A$2:$I$107,3,FALSE)</f>
        <v>PCNT</v>
      </c>
      <c r="H502" s="1" t="s">
        <v>1572</v>
      </c>
      <c r="I502" s="15" t="str">
        <f>VLOOKUP(H502,Source!$A$2:$G$510,3,FALSE)</f>
        <v>Helix: NT_CF_MDD</v>
      </c>
    </row>
    <row r="503" spans="1:9">
      <c r="A503" s="1" t="s">
        <v>1573</v>
      </c>
      <c r="B503" s="10" t="s">
        <v>1574</v>
      </c>
      <c r="C503" s="15" t="str">
        <f>VLOOKUP(B503,Indicator!$A$2:$F$769,5,FALSE)</f>
        <v>Minimum Meal Frequency (6-23 months)</v>
      </c>
      <c r="D503" s="15" t="str">
        <f>VLOOKUP(B503,Indicator!$A$2:$F$769,6,FALSE)</f>
        <v>NT_CF_MMF</v>
      </c>
      <c r="E503" s="1">
        <f>VLOOKUP(H503,Source!$A$2:$G$510,7,FALSE)</f>
        <v>2023</v>
      </c>
      <c r="F503" s="38" t="s">
        <v>134</v>
      </c>
      <c r="G503" s="1" t="str">
        <f>VLOOKUP(F503,Value_type!$A$2:$I$107,3,FALSE)</f>
        <v>PCNT</v>
      </c>
      <c r="H503" s="1" t="s">
        <v>1575</v>
      </c>
      <c r="I503" s="15" t="str">
        <f>VLOOKUP(H503,Source!$A$2:$G$510,3,FALSE)</f>
        <v>Helix: NT_CF_MMF</v>
      </c>
    </row>
    <row r="504" spans="1:9">
      <c r="A504" s="1" t="s">
        <v>1576</v>
      </c>
      <c r="B504" s="10" t="s">
        <v>1577</v>
      </c>
      <c r="C504" s="15" t="str">
        <f>VLOOKUP(B504,Indicator!$A$2:$F$769,5,FALSE)</f>
        <v>Percentage of early leavers from education and training</v>
      </c>
      <c r="D504" s="15" t="str">
        <f>VLOOKUP(B504,Indicator!$A$2:$F$769,6,FALSE)</f>
        <v>EDAT_LFSE_14</v>
      </c>
      <c r="E504" s="1">
        <f>VLOOKUP(H504,Source!$A$2:$G$732,7,FALSE)</f>
        <v>2023</v>
      </c>
      <c r="F504" s="38" t="s">
        <v>93</v>
      </c>
      <c r="G504" s="1" t="str">
        <f>VLOOKUP(F504,Value_type!$A$2:$I$107,3,FALSE)</f>
        <v>PCNT</v>
      </c>
      <c r="H504" s="1" t="s">
        <v>1578</v>
      </c>
      <c r="I504" s="15" t="str">
        <f>VLOOKUP(H504,Source!$A$2:$G$732,3,FALSE)</f>
        <v>ESTAT: EDAT_LFSE_14</v>
      </c>
    </row>
    <row r="505" spans="1:9">
      <c r="A505" s="1" t="s">
        <v>1579</v>
      </c>
      <c r="B505" s="10" t="s">
        <v>1580</v>
      </c>
      <c r="C505" s="15" t="str">
        <f>VLOOKUP(B505,Indicator!$A$2:$F$769,5,FALSE)</f>
        <v>People living in households with very low work intensity</v>
      </c>
      <c r="D505" s="15" t="str">
        <f>VLOOKUP(B505,Indicator!$A$2:$F$769,6,FALSE)</f>
        <v>PV_LOW_WORK</v>
      </c>
      <c r="E505" s="1">
        <f>VLOOKUP(H505,Source!$A$2:$G$732,7,FALSE)</f>
        <v>2023</v>
      </c>
      <c r="F505" s="38" t="s">
        <v>93</v>
      </c>
      <c r="G505" s="1" t="str">
        <f>VLOOKUP(F505,Value_type!$A$2:$I$107,3,FALSE)</f>
        <v>PCNT</v>
      </c>
      <c r="H505" s="1" t="s">
        <v>1581</v>
      </c>
      <c r="I505" s="15" t="str">
        <f>VLOOKUP(H505,Source!$A$2:$G$732,3,FALSE)</f>
        <v>ESTAT: PV_LOW_WORK</v>
      </c>
    </row>
    <row r="506" spans="1:9">
      <c r="A506" s="1" t="s">
        <v>1582</v>
      </c>
      <c r="B506" s="10" t="s">
        <v>1583</v>
      </c>
      <c r="C506" s="15" t="str">
        <f>VLOOKUP(B506,Indicator!$A$2:$F$769,5,FALSE)</f>
        <v>Prevalence of anaemia in children (6–59 months)</v>
      </c>
      <c r="D506" s="15" t="str">
        <f>VLOOKUP(B506,Indicator!$A$2:$F$769,6,FALSE)</f>
        <v>HT_ANEM_U5</v>
      </c>
      <c r="E506" s="1">
        <f>VLOOKUP(H506,Source!$A$2:$G$732,7,FALSE)</f>
        <v>2023</v>
      </c>
      <c r="F506" s="38" t="s">
        <v>17</v>
      </c>
      <c r="G506" s="1" t="str">
        <f>VLOOKUP(F506,Value_type!$A$2:$I$107,3,FALSE)</f>
        <v>PCNT</v>
      </c>
      <c r="H506" s="1" t="s">
        <v>1584</v>
      </c>
      <c r="I506" s="15" t="str">
        <f>VLOOKUP(H506,Source!$A$2:$G$732,3,FALSE)</f>
        <v>WHO: HT_ANEM_U5</v>
      </c>
    </row>
    <row r="507" spans="1:9">
      <c r="A507" s="1" t="s">
        <v>1585</v>
      </c>
      <c r="B507" s="10" t="s">
        <v>1586</v>
      </c>
      <c r="C507" s="15" t="str">
        <f>VLOOKUP(B507,Indicator!$A$2:$F$769,5,FALSE)</f>
        <v>UHC Service Coverage Index - SDG 3.8.1</v>
      </c>
      <c r="D507" s="15" t="str">
        <f>VLOOKUP(B507,Indicator!$A$2:$F$769,6,FALSE)</f>
        <v>HT_UHC_IDX</v>
      </c>
      <c r="E507" s="1">
        <f>VLOOKUP(H507,Source!$A$2:$G$732,7,FALSE)</f>
        <v>2023</v>
      </c>
      <c r="F507" s="38" t="s">
        <v>747</v>
      </c>
      <c r="G507" s="1" t="str">
        <f>VLOOKUP(F507,Value_type!$A$2:$I$107,3,FALSE)</f>
        <v>IDX</v>
      </c>
      <c r="H507" s="1" t="s">
        <v>1587</v>
      </c>
      <c r="I507" s="15" t="str">
        <f>VLOOKUP(H507,Source!$A$2:$G$732,3,FALSE)</f>
        <v>WHO: HT_UHC_IDX</v>
      </c>
    </row>
    <row r="508" spans="1:9">
      <c r="A508" s="1" t="s">
        <v>1588</v>
      </c>
      <c r="B508" s="10" t="s">
        <v>1589</v>
      </c>
      <c r="C508" s="15" t="str">
        <f>VLOOKUP(B508,Indicator!$A$2:$F$769,5,FALSE)</f>
        <v>UHC Service Coverage sub-index on reproductive, maternal, newborn and child health - SDG 3.8.1</v>
      </c>
      <c r="D508" s="15" t="str">
        <f>VLOOKUP(B508,Indicator!$A$2:$F$769,6,FALSE)</f>
        <v>HT_UHC_MAT</v>
      </c>
      <c r="E508" s="1">
        <f>VLOOKUP(H508,Source!$A$2:$G$732,7,FALSE)</f>
        <v>2023</v>
      </c>
      <c r="F508" s="38" t="s">
        <v>747</v>
      </c>
      <c r="G508" s="1" t="str">
        <f>VLOOKUP(F508,Value_type!$A$2:$I$107,3,FALSE)</f>
        <v>IDX</v>
      </c>
      <c r="H508" s="1" t="s">
        <v>1590</v>
      </c>
      <c r="I508" s="15" t="str">
        <f>VLOOKUP(H508,Source!$A$2:$G$732,3,FALSE)</f>
        <v>WHO: HT_UHC_MAT</v>
      </c>
    </row>
    <row r="509" spans="1:9">
      <c r="A509" s="1" t="s">
        <v>1591</v>
      </c>
      <c r="B509" s="10" t="s">
        <v>1592</v>
      </c>
      <c r="C509" s="15" t="str">
        <f>VLOOKUP(B509,Indicator!$A$2:$F$769,5,FALSE)</f>
        <v>Domestic general government health expenditure per capita in US$</v>
      </c>
      <c r="D509" s="15" t="str">
        <f>VLOOKUP(B509,Indicator!$A$2:$F$769,6,FALSE)</f>
        <v>HT_WHO_GGHED_US</v>
      </c>
      <c r="E509" s="1">
        <f>VLOOKUP(H509,Source!$A$2:$G$732,7,FALSE)</f>
        <v>2023</v>
      </c>
      <c r="F509" s="38" t="s">
        <v>17</v>
      </c>
      <c r="G509" s="1" t="str">
        <f>VLOOKUP(F509,Value_type!$A$2:$I$107,3,FALSE)</f>
        <v>PCNT</v>
      </c>
      <c r="H509" s="1" t="s">
        <v>1593</v>
      </c>
      <c r="I509" s="15" t="str">
        <f>VLOOKUP(H509,Source!$A$2:$G$732,3,FALSE)</f>
        <v>WHO: HT_WHO_GGHED_US</v>
      </c>
    </row>
    <row r="510" spans="1:9">
      <c r="A510" s="1" t="s">
        <v>1594</v>
      </c>
      <c r="B510" s="10" t="s">
        <v>1595</v>
      </c>
      <c r="C510" s="15" t="str">
        <f>VLOOKUP(B510,Indicator!$A$2:$F$769,5,FALSE)</f>
        <v>Domestic general government health expenditure as % of GDP</v>
      </c>
      <c r="D510" s="15" t="str">
        <f>VLOOKUP(B510,Indicator!$A$2:$F$769,6,FALSE)</f>
        <v>HT_WHO_GGHED_GDP</v>
      </c>
      <c r="E510" s="1">
        <f>VLOOKUP(H510,Source!$A$2:$G$732,7,FALSE)</f>
        <v>2023</v>
      </c>
      <c r="F510" s="38" t="s">
        <v>17</v>
      </c>
      <c r="G510" s="1" t="str">
        <f>VLOOKUP(F510,Value_type!$A$2:$I$107,3,FALSE)</f>
        <v>PCNT</v>
      </c>
      <c r="H510" s="1" t="s">
        <v>1596</v>
      </c>
      <c r="I510" s="15" t="str">
        <f>VLOOKUP(H510,Source!$A$2:$G$732,3,FALSE)</f>
        <v>WHO: HT_WHO_GGHED_GDP</v>
      </c>
    </row>
    <row r="511" spans="1:9">
      <c r="A511" s="1" t="s">
        <v>1597</v>
      </c>
      <c r="B511" s="10" t="s">
        <v>1598</v>
      </c>
      <c r="C511" s="15" t="str">
        <f>VLOOKUP(B511,Indicator!$A$2:$F$769,5,FALSE)</f>
        <v>Poverty headcount ratio at $6.85 a day (2017 PPP)</v>
      </c>
      <c r="D511" s="15" t="str">
        <f>VLOOKUP(B511,Indicator!$A$2:$F$769,6,FALSE)</f>
        <v>SI_POV_UMIC</v>
      </c>
      <c r="E511" s="1">
        <f>VLOOKUP(H511,Source!$A$2:$G$732,7,FALSE)</f>
        <v>2023</v>
      </c>
      <c r="F511" s="38" t="s">
        <v>17</v>
      </c>
      <c r="G511" s="1" t="str">
        <f>VLOOKUP(F511,Value_type!$A$2:$I$107,3,FALSE)</f>
        <v>PCNT</v>
      </c>
      <c r="H511" s="1" t="s">
        <v>1599</v>
      </c>
      <c r="I511" s="15" t="str">
        <f>VLOOKUP(H511,Source!$A$2:$G$732,3,FALSE)</f>
        <v>WB: SI.POV.UMIC</v>
      </c>
    </row>
    <row r="512" spans="1:9">
      <c r="A512" s="1" t="s">
        <v>1600</v>
      </c>
      <c r="B512" s="10" t="s">
        <v>1601</v>
      </c>
      <c r="C512" s="15" t="str">
        <f>VLOOKUP(B512,Indicator!$A$2:$F$769,5,FALSE)</f>
        <v>GDP (constant LCU)</v>
      </c>
      <c r="D512" s="15" t="str">
        <f>VLOOKUP(B512,Indicator!$A$2:$F$769,6,FALSE)</f>
        <v>NY_GDP_MKTP_KN</v>
      </c>
      <c r="E512" s="1">
        <f>VLOOKUP(H512,Source!$A$2:$G$732,7,FALSE)</f>
        <v>2023</v>
      </c>
      <c r="F512" s="38" t="s">
        <v>274</v>
      </c>
      <c r="G512" s="1" t="str">
        <f>VLOOKUP(F512,Value_type!$A$2:$I$107,3,FALSE)</f>
        <v>NUMBER</v>
      </c>
      <c r="H512" s="1" t="s">
        <v>1602</v>
      </c>
      <c r="I512" s="15" t="str">
        <f>VLOOKUP(H512,Source!$A$2:$G$732,3,FALSE)</f>
        <v>WB: NY.GDP.MKTP.KN</v>
      </c>
    </row>
    <row r="513" spans="1:11">
      <c r="A513" s="1" t="s">
        <v>1603</v>
      </c>
      <c r="B513" s="10" t="s">
        <v>1604</v>
      </c>
      <c r="C513" s="15" t="str">
        <f>VLOOKUP(B513,Indicator!$A$2:$F$769,5,FALSE)</f>
        <v>GDP (current LCU)</v>
      </c>
      <c r="D513" s="15" t="str">
        <f>VLOOKUP(B513,Indicator!$A$2:$F$769,6,FALSE)</f>
        <v>NY_GDP_MKTP_CN</v>
      </c>
      <c r="E513" s="1">
        <f>VLOOKUP(H513,Source!$A$2:$G$732,7,FALSE)</f>
        <v>2023</v>
      </c>
      <c r="F513" s="38" t="s">
        <v>274</v>
      </c>
      <c r="G513" s="1" t="str">
        <f>VLOOKUP(F513,Value_type!$A$2:$I$107,3,FALSE)</f>
        <v>NUMBER</v>
      </c>
      <c r="H513" s="1" t="s">
        <v>1605</v>
      </c>
      <c r="I513" s="15" t="str">
        <f>VLOOKUP(H513,Source!$A$2:$G$732,3,FALSE)</f>
        <v>WB: NY.GDP.MKTP.CN</v>
      </c>
    </row>
    <row r="514" spans="1:11">
      <c r="A514" s="1" t="s">
        <v>1606</v>
      </c>
      <c r="B514" s="10" t="s">
        <v>1607</v>
      </c>
      <c r="C514" s="15" t="str">
        <f>VLOOKUP(B514,Indicator!$A$2:$F$769,5,FALSE)</f>
        <v>GDP per capita (current LCU)</v>
      </c>
      <c r="D514" s="15" t="str">
        <f>VLOOKUP(B514,Indicator!$A$2:$F$769,6,FALSE)</f>
        <v>NY_GDP_PCAP_CN</v>
      </c>
      <c r="E514" s="1">
        <f>VLOOKUP(H514,Source!$A$2:$G$732,7,FALSE)</f>
        <v>2023</v>
      </c>
      <c r="F514" s="38" t="s">
        <v>274</v>
      </c>
      <c r="G514" s="1" t="str">
        <f>VLOOKUP(F514,Value_type!$A$2:$I$107,3,FALSE)</f>
        <v>NUMBER</v>
      </c>
      <c r="H514" s="1" t="s">
        <v>1608</v>
      </c>
      <c r="I514" s="15" t="str">
        <f>VLOOKUP(H514,Source!$A$2:$G$732,3,FALSE)</f>
        <v>WB: NY.GDP.PCAP.CN</v>
      </c>
    </row>
    <row r="515" spans="1:11">
      <c r="A515" s="1" t="s">
        <v>1609</v>
      </c>
      <c r="B515" s="10" t="s">
        <v>1610</v>
      </c>
      <c r="C515" s="15" t="str">
        <f>VLOOKUP(B515,Indicator!$A$2:$F$769,5,FALSE)</f>
        <v>Income share held by highest 10%</v>
      </c>
      <c r="D515" s="15" t="str">
        <f>VLOOKUP(B515,Indicator!$A$2:$F$769,6,FALSE)</f>
        <v>SI_DST_10TH_10</v>
      </c>
      <c r="E515" s="1">
        <f>VLOOKUP(H515,Source!$A$2:$G$732,7,FALSE)</f>
        <v>2023</v>
      </c>
      <c r="F515" s="38" t="s">
        <v>17</v>
      </c>
      <c r="G515" s="1" t="str">
        <f>VLOOKUP(F515,Value_type!$A$2:$I$107,3,FALSE)</f>
        <v>PCNT</v>
      </c>
      <c r="H515" s="1" t="s">
        <v>1611</v>
      </c>
      <c r="I515" s="15" t="str">
        <f>VLOOKUP(H515,Source!$A$2:$G$732,3,FALSE)</f>
        <v>WB: SI.DST.10TH.10</v>
      </c>
    </row>
    <row r="516" spans="1:11">
      <c r="A516" s="1" t="s">
        <v>1612</v>
      </c>
      <c r="B516" s="10" t="s">
        <v>1613</v>
      </c>
      <c r="C516" s="15" t="str">
        <f>VLOOKUP(B516,Indicator!$A$2:$F$769,5,FALSE)</f>
        <v>Income share held by lowest 10%</v>
      </c>
      <c r="D516" s="15" t="str">
        <f>VLOOKUP(B516,Indicator!$A$2:$F$769,6,FALSE)</f>
        <v>SI_DST_FRST_10</v>
      </c>
      <c r="E516" s="1">
        <f>VLOOKUP(H516,Source!$A$2:$G$732,7,FALSE)</f>
        <v>2023</v>
      </c>
      <c r="F516" s="38" t="s">
        <v>17</v>
      </c>
      <c r="G516" s="1" t="str">
        <f>VLOOKUP(F516,Value_type!$A$2:$I$107,3,FALSE)</f>
        <v>PCNT</v>
      </c>
      <c r="H516" s="1" t="s">
        <v>1614</v>
      </c>
      <c r="I516" s="15" t="str">
        <f>VLOOKUP(H516,Source!$A$2:$G$732,3,FALSE)</f>
        <v>WB: SI.DST.FRST.10</v>
      </c>
    </row>
    <row r="517" spans="1:11">
      <c r="A517" s="1" t="s">
        <v>1615</v>
      </c>
      <c r="B517" s="10" t="s">
        <v>1616</v>
      </c>
      <c r="C517" s="15" t="str">
        <f>VLOOKUP(B517,Indicator!$A$2:$F$769,5,FALSE)</f>
        <v>Inflation, consumer prices (annual %)</v>
      </c>
      <c r="D517" s="15" t="str">
        <f>VLOOKUP(B517,Indicator!$A$2:$F$769,6,FALSE)</f>
        <v>FP_CPI_TOTL_ZG</v>
      </c>
      <c r="E517" s="1">
        <f>VLOOKUP(H517,Source!$A$2:$G$732,7,FALSE)</f>
        <v>2023</v>
      </c>
      <c r="F517" s="38" t="s">
        <v>17</v>
      </c>
      <c r="G517" s="1" t="str">
        <f>VLOOKUP(F517,Value_type!$A$2:$I$107,3,FALSE)</f>
        <v>PCNT</v>
      </c>
      <c r="H517" s="1" t="s">
        <v>1617</v>
      </c>
      <c r="I517" s="15" t="str">
        <f>VLOOKUP(H517,Source!$A$2:$G$732,3,FALSE)</f>
        <v>WB: FP.CPI.TOTL.ZG</v>
      </c>
    </row>
    <row r="518" spans="1:11">
      <c r="A518" s="1" t="s">
        <v>1618</v>
      </c>
      <c r="B518" s="10" t="s">
        <v>1619</v>
      </c>
      <c r="C518" s="15" t="str">
        <f>VLOOKUP(B518,Indicator!$A$2:$F$769,5,FALSE)</f>
        <v>Wasting prevalence (weight-for-height &lt;-2 standard deviations from the median of the WHO Child Growth Standards) among children under 5 years of age - SDG 2.2.2</v>
      </c>
      <c r="D518" s="15" t="str">
        <f>VLOOKUP(B518,Indicator!$A$2:$F$769,6,FALSE)</f>
        <v>NT_ANT_WHZ_NE2</v>
      </c>
      <c r="E518" s="1">
        <f>VLOOKUP(H518,Source!$A$2:$G$732,7,FALSE)</f>
        <v>2023</v>
      </c>
      <c r="F518" s="38" t="s">
        <v>134</v>
      </c>
      <c r="G518" s="1" t="str">
        <f>VLOOKUP(F518,Value_type!$A$2:$I$107,3,FALSE)</f>
        <v>PCNT</v>
      </c>
      <c r="H518" s="1" t="s">
        <v>1620</v>
      </c>
      <c r="I518" s="15" t="str">
        <f>VLOOKUP(H518,Source!$A$2:$G$732,3,FALSE)</f>
        <v>Helix: NT_ANT_WHZ_NE2</v>
      </c>
    </row>
    <row r="519" spans="1:11">
      <c r="A519" s="1" t="s">
        <v>1621</v>
      </c>
      <c r="B519" s="10" t="s">
        <v>1622</v>
      </c>
      <c r="C519" s="15" t="str">
        <f>VLOOKUP(B519,Indicator!$A$2:$F$769,5,FALSE)</f>
        <v>Reported number of pregnant women presenting at antenatal clinics who were tested for HIV or already knew their HIV positive status</v>
      </c>
      <c r="D519" s="15" t="str">
        <f>VLOOKUP(B519,Indicator!$A$2:$F$769,6,FALSE)</f>
        <v>HVA_PMTCT_STAT_NUM</v>
      </c>
      <c r="E519" s="1">
        <f>VLOOKUP(H519,Source!$A$2:$G$732,7,FALSE)</f>
        <v>2023</v>
      </c>
      <c r="F519" s="38" t="s">
        <v>13</v>
      </c>
      <c r="G519" s="1" t="str">
        <f>VLOOKUP(F519,Value_type!$A$2:$I$107,3,FALSE)</f>
        <v>PS</v>
      </c>
      <c r="H519" s="1" t="s">
        <v>1623</v>
      </c>
      <c r="I519" s="15" t="str">
        <f>VLOOKUP(H519,Source!$A$2:$G$732,3,FALSE)</f>
        <v>Helix: HVA_PMTCT_STAT_NUM</v>
      </c>
    </row>
    <row r="520" spans="1:11">
      <c r="A520" s="1" t="s">
        <v>1624</v>
      </c>
      <c r="B520" s="10" t="s">
        <v>1625</v>
      </c>
      <c r="C520" s="15" t="str">
        <f>VLOOKUP(B520,Indicator!$A$2:$F$769,5,FALSE)</f>
        <v>Percentage of pregnant women presenting at antenatal clinics who were tested for HIV or already knew their HIV positive status</v>
      </c>
      <c r="D520" s="15" t="str">
        <f>VLOOKUP(B520,Indicator!$A$2:$F$769,6,FALSE)</f>
        <v>HVA_PMTCT_STAT_CVG</v>
      </c>
      <c r="E520" s="1">
        <f>VLOOKUP(H520,Source!$A$2:$G$732,7,FALSE)</f>
        <v>2023</v>
      </c>
      <c r="F520" s="38" t="s">
        <v>17</v>
      </c>
      <c r="G520" s="1" t="str">
        <f>VLOOKUP(F520,Value_type!$A$2:$I$107,3,FALSE)</f>
        <v>PCNT</v>
      </c>
      <c r="H520" s="1" t="s">
        <v>1626</v>
      </c>
      <c r="I520" s="15" t="str">
        <f>VLOOKUP(H520,Source!$A$2:$G$732,3,FALSE)</f>
        <v>Helix: HVA_PMTCT_STAT_CVG</v>
      </c>
    </row>
    <row r="521" spans="1:11">
      <c r="A521" s="1" t="s">
        <v>1627</v>
      </c>
      <c r="B521" s="10" t="s">
        <v>1628</v>
      </c>
      <c r="C521" s="15" t="str">
        <f>VLOOKUP(B521,Indicator!$A$2:$F$769,5,FALSE)</f>
        <v>Estimated number of new HIV infections among children (0-19 years)</v>
      </c>
      <c r="D521" s="15" t="str">
        <f>VLOOKUP(B521,Indicator!$A$2:$F$769,6,FALSE)</f>
        <v>HVA_EPI_INF_ANN_0-19</v>
      </c>
      <c r="E521" s="1">
        <f>VLOOKUP(H521,Source!$A$2:$G$732,7,FALSE)</f>
        <v>2024</v>
      </c>
      <c r="F521" s="38" t="s">
        <v>366</v>
      </c>
      <c r="G521" s="1" t="str">
        <f>VLOOKUP(F521,Value_type!$A$2:$I$107,3,FALSE)</f>
        <v>NUMBER</v>
      </c>
      <c r="H521" s="1" t="s">
        <v>1629</v>
      </c>
      <c r="I521" s="15" t="str">
        <f>VLOOKUP(H521,Source!$A$2:$G$732,3,FALSE)</f>
        <v>HIV_EXCEL: HVA_EPI_INF_ANN_0-19</v>
      </c>
    </row>
    <row r="522" spans="1:11">
      <c r="A522" s="1" t="s">
        <v>1630</v>
      </c>
      <c r="B522" s="10" t="s">
        <v>1631</v>
      </c>
      <c r="C522" s="15" t="str">
        <f>VLOOKUP(B522,Indicator!$A$2:$F$769,5,FALSE)</f>
        <v>Estimated number of annual AIDS-related deaths among children (0-19 years)</v>
      </c>
      <c r="D522" s="15" t="str">
        <f>VLOOKUP(B522,Indicator!$A$2:$F$769,6,FALSE)</f>
        <v>HVA_EPI_DTH_ANN_0-19</v>
      </c>
      <c r="E522" s="1">
        <f>VLOOKUP(H522,Source!$A$2:$G$732,7,FALSE)</f>
        <v>2024</v>
      </c>
      <c r="F522" s="38" t="s">
        <v>366</v>
      </c>
      <c r="G522" s="1" t="str">
        <f>VLOOKUP(F522,Value_type!$A$2:$I$107,3,FALSE)</f>
        <v>NUMBER</v>
      </c>
      <c r="H522" s="1" t="s">
        <v>1632</v>
      </c>
      <c r="I522" s="15" t="str">
        <f>VLOOKUP(H522,Source!$A$2:$G$732,3,FALSE)</f>
        <v>HIV_EXCEL: HVA_EPI_DTH_ANN_0-19</v>
      </c>
    </row>
    <row r="523" spans="1:11">
      <c r="A523" s="1" t="s">
        <v>1633</v>
      </c>
      <c r="B523" s="10" t="s">
        <v>1634</v>
      </c>
      <c r="C523" s="15" t="str">
        <f>VLOOKUP(B523,Indicator!$A$2:$F$769,5,FALSE)</f>
        <v>Mother-to-child HIV transmission rate</v>
      </c>
      <c r="D523" s="15" t="str">
        <f>VLOOKUP(B523,Indicator!$A$2:$F$769,6,FALSE)</f>
        <v>HVA_PMTCT_MTCT</v>
      </c>
      <c r="E523" s="1">
        <f>VLOOKUP(H523,Source!$A$2:$G$732,7,FALSE)</f>
        <v>2023</v>
      </c>
      <c r="F523" s="38" t="s">
        <v>41</v>
      </c>
      <c r="G523" s="1" t="str">
        <f>VLOOKUP(F523,Value_type!$A$2:$I$107,3,FALSE)</f>
        <v>RATE_100</v>
      </c>
      <c r="H523" s="1" t="s">
        <v>1635</v>
      </c>
      <c r="I523" s="15" t="str">
        <f>VLOOKUP(H523,Source!$A$2:$G$732,3,FALSE)</f>
        <v>Helix: HVA_PMTCT_MTCT</v>
      </c>
    </row>
    <row r="524" spans="1:11">
      <c r="A524" s="1" t="s">
        <v>1636</v>
      </c>
      <c r="B524" s="10" t="s">
        <v>1637</v>
      </c>
      <c r="C524" s="15" t="str">
        <f>VLOOKUP(B524,Indicator!$A$2:$F$769,5,FALSE)</f>
        <v>Percentage of surviving infants who received the third dose of pneumococcal conjugate-containing vaccine (PCV3) - SDG 3.b.1</v>
      </c>
      <c r="D524" s="15" t="str">
        <f>VLOOKUP(B524,Indicator!$A$2:$F$769,6,FALSE)</f>
        <v>IM_PCV3</v>
      </c>
      <c r="E524" s="1">
        <f>VLOOKUP(H524,Source!$A$2:$G$732,7,FALSE)</f>
        <v>2023</v>
      </c>
      <c r="F524" s="38" t="s">
        <v>17</v>
      </c>
      <c r="G524" s="1" t="str">
        <f>VLOOKUP(F524,Value_type!$A$2:$I$107,3,FALSE)</f>
        <v>PCNT</v>
      </c>
      <c r="H524" s="1" t="s">
        <v>1638</v>
      </c>
      <c r="I524" s="15" t="str">
        <f>VLOOKUP(H524,Source!$A$2:$G$732,3,FALSE)</f>
        <v>Helix: IM_PCV3</v>
      </c>
    </row>
    <row r="525" spans="1:11">
      <c r="A525" s="1" t="s">
        <v>1639</v>
      </c>
      <c r="B525" s="10" t="s">
        <v>1640</v>
      </c>
      <c r="C525" s="15" t="str">
        <f>VLOOKUP(B525,Indicator!$A$2:$F$769,5,FALSE)</f>
        <v>Percentage of females who received the last dose of human papillomavirus (HPV) vaccine per national schedule - SDG 3.b.1</v>
      </c>
      <c r="D525" s="15" t="str">
        <f>VLOOKUP(B525,Indicator!$A$2:$F$769,6,FALSE)</f>
        <v>IM_HPV</v>
      </c>
      <c r="E525" s="1">
        <f>VLOOKUP(H525,Source!$A$2:$G$732,7,FALSE)</f>
        <v>2023</v>
      </c>
      <c r="F525" s="38" t="s">
        <v>17</v>
      </c>
      <c r="G525" s="1" t="str">
        <f>VLOOKUP(F525,Value_type!$A$2:$I$107,3,FALSE)</f>
        <v>PCNT</v>
      </c>
      <c r="H525" s="1" t="s">
        <v>1641</v>
      </c>
      <c r="I525" s="15" t="str">
        <f>VLOOKUP(H525,Source!$A$2:$G$732,3,FALSE)</f>
        <v>Helix: IM_HPV</v>
      </c>
    </row>
    <row r="526" spans="1:11">
      <c r="A526" s="1" t="s">
        <v>1642</v>
      </c>
      <c r="B526" s="10" t="s">
        <v>1643</v>
      </c>
      <c r="C526" s="15" t="str">
        <f>VLOOKUP(B526,Indicator!$A$2:$F$769,5,FALSE)</f>
        <v>Status of ratification of the CRC Optional Protocol on the Involvement of Children in Armed Conflict</v>
      </c>
      <c r="D526" s="15" t="str">
        <f>VLOOKUP(B526,Indicator!$A$2:$F$769,6,FALSE)</f>
        <v>CR_UN_CHLD_ARMED</v>
      </c>
      <c r="E526" s="1">
        <f>VLOOKUP(H526,Source!$A$2:$G$732,7,FALSE)</f>
        <v>2023</v>
      </c>
      <c r="F526" s="1" t="s">
        <v>483</v>
      </c>
      <c r="G526" s="1" t="str">
        <f>VLOOKUP(F526,Value_type!$A$2:$I$107,3,FALSE)</f>
        <v>YES_NO</v>
      </c>
      <c r="H526" s="1" t="s">
        <v>1644</v>
      </c>
      <c r="I526" s="15" t="str">
        <f>VLOOKUP(H526,Source!$A$2:$G$732,3,FALSE)</f>
        <v>UN Treaties: IV-11-b</v>
      </c>
      <c r="K526" s="1"/>
    </row>
    <row r="527" spans="1:11">
      <c r="A527" s="1" t="s">
        <v>1645</v>
      </c>
      <c r="B527" s="10" t="s">
        <v>1646</v>
      </c>
      <c r="C527" s="15" t="str">
        <f>VLOOKUP(B527,Indicator!$A$2:$F$769,5,FALSE)</f>
        <v>Status of ratification of the CRC Optional Protocol on a Communications Procedure</v>
      </c>
      <c r="D527" s="15" t="str">
        <f>VLOOKUP(B527,Indicator!$A$2:$F$769,6,FALSE)</f>
        <v>CR_UN_CHLD_COMM</v>
      </c>
      <c r="E527" s="1">
        <f>VLOOKUP(H527,Source!$A$2:$G$732,7,FALSE)</f>
        <v>2023</v>
      </c>
      <c r="F527" s="1" t="s">
        <v>483</v>
      </c>
      <c r="G527" s="1" t="str">
        <f>VLOOKUP(F527,Value_type!$A$2:$I$107,3,FALSE)</f>
        <v>YES_NO</v>
      </c>
      <c r="H527" s="1" t="s">
        <v>1647</v>
      </c>
      <c r="I527" s="15" t="str">
        <f>VLOOKUP(H527,Source!$A$2:$G$732,3,FALSE)</f>
        <v>UN Treaties: IV-11-d</v>
      </c>
    </row>
    <row r="528" spans="1:11">
      <c r="A528" s="1" t="s">
        <v>1648</v>
      </c>
      <c r="B528" s="10" t="s">
        <v>1649</v>
      </c>
      <c r="C528" s="15" t="str">
        <f>VLOOKUP(B528,Indicator!$A$2:$F$769,5,FALSE)</f>
        <v>UHC Service Coverage sub-index on noncommunicable diseases - SDG 3.8.1</v>
      </c>
      <c r="D528" s="15" t="str">
        <f>VLOOKUP(B528,Indicator!$A$2:$F$769,6,FALSE)</f>
        <v>HT_UHC_NCD</v>
      </c>
      <c r="E528" s="1">
        <f>VLOOKUP(H528,Source!$A$2:$G$732,7,FALSE)</f>
        <v>2023</v>
      </c>
      <c r="F528" s="38" t="s">
        <v>747</v>
      </c>
      <c r="G528" s="1" t="str">
        <f>VLOOKUP(F528,Value_type!$A$2:$I$107,3,FALSE)</f>
        <v>IDX</v>
      </c>
      <c r="H528" s="1" t="s">
        <v>1650</v>
      </c>
      <c r="I528" s="15" t="str">
        <f>VLOOKUP(H528,Source!$A$2:$G$732,3,FALSE)</f>
        <v>WHO: HT_UHC_NCD</v>
      </c>
    </row>
    <row r="529" spans="1:9">
      <c r="A529" s="1" t="s">
        <v>1651</v>
      </c>
      <c r="B529" s="10" t="s">
        <v>1652</v>
      </c>
      <c r="C529" s="15" t="str">
        <f>VLOOKUP(B529,Indicator!$A$2:$F$769,5,FALSE)</f>
        <v>UHC Service Coverage sub-index on service capacity an access - SDG 3.8.1</v>
      </c>
      <c r="D529" s="15" t="str">
        <f>VLOOKUP(B529,Indicator!$A$2:$F$769,6,FALSE)</f>
        <v>HT_UHC_CAP</v>
      </c>
      <c r="E529" s="1">
        <f>VLOOKUP(H529,Source!$A$2:$G$732,7,FALSE)</f>
        <v>2023</v>
      </c>
      <c r="F529" s="38" t="s">
        <v>747</v>
      </c>
      <c r="G529" s="1" t="str">
        <f>VLOOKUP(F529,Value_type!$A$2:$I$107,3,FALSE)</f>
        <v>IDX</v>
      </c>
      <c r="H529" s="1" t="s">
        <v>1653</v>
      </c>
      <c r="I529" s="15" t="str">
        <f>VLOOKUP(H529,Source!$A$2:$G$732,3,FALSE)</f>
        <v>WHO: HT_UHC_CAP</v>
      </c>
    </row>
    <row r="530" spans="1:9">
      <c r="A530" s="1" t="s">
        <v>1654</v>
      </c>
      <c r="B530" s="10" t="s">
        <v>1655</v>
      </c>
      <c r="C530" s="15" t="str">
        <f>VLOOKUP(B530,Indicator!$A$2:$F$769,5,FALSE)</f>
        <v>UHC Service Coverage sub-index on infectious diseases - SDG 3.8.1</v>
      </c>
      <c r="D530" s="15" t="str">
        <f>VLOOKUP(B530,Indicator!$A$2:$F$769,6,FALSE)</f>
        <v>HT_UHC_INFECT</v>
      </c>
      <c r="E530" s="1">
        <f>VLOOKUP(H530,Source!$A$2:$G$732,7,FALSE)</f>
        <v>2023</v>
      </c>
      <c r="F530" s="38" t="s">
        <v>747</v>
      </c>
      <c r="G530" s="1" t="str">
        <f>VLOOKUP(F530,Value_type!$A$2:$I$107,3,FALSE)</f>
        <v>IDX</v>
      </c>
      <c r="H530" s="1" t="s">
        <v>1656</v>
      </c>
      <c r="I530" s="15" t="str">
        <f>VLOOKUP(H530,Source!$A$2:$G$732,3,FALSE)</f>
        <v>WHO: HT_UHC_INFECT</v>
      </c>
    </row>
    <row r="531" spans="1:9">
      <c r="A531" s="1" t="s">
        <v>1657</v>
      </c>
      <c r="B531" s="10" t="s">
        <v>1658</v>
      </c>
      <c r="C531" s="15" t="str">
        <f>VLOOKUP(B531,Indicator!$A$2:$F$769,5,FALSE)</f>
        <v>Number of years of compulsory primary and secondary education guaranteed in legal frameworks</v>
      </c>
      <c r="D531" s="15" t="str">
        <f>VLOOKUP(B531,Indicator!$A$2:$F$769,6,FALSE)</f>
        <v>EDU_SDG_COMP_EDU</v>
      </c>
      <c r="E531" s="1">
        <f>VLOOKUP(H531,Source!$A$2:$G$732,7,FALSE)</f>
        <v>2023</v>
      </c>
      <c r="F531" s="38" t="s">
        <v>274</v>
      </c>
      <c r="G531" s="1" t="str">
        <f>VLOOKUP(F531,Value_type!$A$2:$I$107,3,FALSE)</f>
        <v>NUMBER</v>
      </c>
      <c r="H531" s="1" t="s">
        <v>1659</v>
      </c>
      <c r="I531" s="15" t="str">
        <f>VLOOKUP(H531,Source!$A$2:$G$732,3,FALSE)</f>
        <v>BDDS_UIS: EDU_SDG_COMP_EDU</v>
      </c>
    </row>
    <row r="532" spans="1:9">
      <c r="A532" s="1" t="s">
        <v>1660</v>
      </c>
      <c r="B532" s="10" t="s">
        <v>1661</v>
      </c>
      <c r="C532" s="15" t="str">
        <f>VLOOKUP(B532,Indicator!$A$2:$F$769,5,FALSE)</f>
        <v>Number of years of free primary and secondary education guaranteed in legal frameworks</v>
      </c>
      <c r="D532" s="15" t="str">
        <f>VLOOKUP(B532,Indicator!$A$2:$F$769,6,FALSE)</f>
        <v>EDU_SDG_FREE_EDU</v>
      </c>
      <c r="E532" s="1">
        <f>VLOOKUP(H532,Source!$A$2:$G$732,7,FALSE)</f>
        <v>2023</v>
      </c>
      <c r="F532" s="38" t="s">
        <v>274</v>
      </c>
      <c r="G532" s="1" t="str">
        <f>VLOOKUP(F532,Value_type!$A$2:$I$107,3,FALSE)</f>
        <v>NUMBER</v>
      </c>
      <c r="H532" s="1" t="s">
        <v>1662</v>
      </c>
      <c r="I532" s="15" t="str">
        <f>VLOOKUP(H532,Source!$A$2:$G$732,3,FALSE)</f>
        <v>BDDS_UIS: EDU_SDG_FREE_EDU</v>
      </c>
    </row>
    <row r="533" spans="1:9">
      <c r="A533" s="1" t="s">
        <v>1663</v>
      </c>
      <c r="B533" s="10" t="s">
        <v>1664</v>
      </c>
      <c r="C533" s="15" t="str">
        <f>VLOOKUP(B533,Indicator!$A$2:$F$769,5,FALSE)</f>
        <v>Official entrance age to early childhood educational development</v>
      </c>
      <c r="D533" s="15" t="str">
        <f>VLOOKUP(B533,Indicator!$A$2:$F$769,6,FALSE)</f>
        <v>EDU_ENTER_AGE_ECED</v>
      </c>
      <c r="E533" s="1">
        <f>VLOOKUP(H533,Source!$A$2:$G$732,7,FALSE)</f>
        <v>2023</v>
      </c>
      <c r="F533" s="38" t="s">
        <v>274</v>
      </c>
      <c r="G533" s="1" t="str">
        <f>VLOOKUP(F533,Value_type!$A$2:$I$107,3,FALSE)</f>
        <v>NUMBER</v>
      </c>
      <c r="H533" s="1" t="s">
        <v>1665</v>
      </c>
      <c r="I533" s="15" t="str">
        <f>VLOOKUP(H533,Source!$A$2:$G$732,3,FALSE)</f>
        <v>BDDS_UIS: EDU_ENTER_AGE_ECED</v>
      </c>
    </row>
    <row r="534" spans="1:9">
      <c r="A534" s="1" t="s">
        <v>1666</v>
      </c>
      <c r="B534" s="10" t="s">
        <v>1667</v>
      </c>
      <c r="C534" s="15" t="str">
        <f>VLOOKUP(B534,Indicator!$A$2:$F$769,5,FALSE)</f>
        <v>Official entrance age to pre-primary education</v>
      </c>
      <c r="D534" s="15" t="str">
        <f>VLOOKUP(B534,Indicator!$A$2:$F$769,6,FALSE)</f>
        <v>EDU_ENTER_AGE_L02</v>
      </c>
      <c r="E534" s="1">
        <f>VLOOKUP(H534,Source!$A$2:$G$732,7,FALSE)</f>
        <v>2023</v>
      </c>
      <c r="F534" s="38" t="s">
        <v>274</v>
      </c>
      <c r="G534" s="1" t="str">
        <f>VLOOKUP(F534,Value_type!$A$2:$I$107,3,FALSE)</f>
        <v>NUMBER</v>
      </c>
      <c r="H534" s="1" t="s">
        <v>1668</v>
      </c>
      <c r="I534" s="15" t="str">
        <f>VLOOKUP(H534,Source!$A$2:$G$732,3,FALSE)</f>
        <v>BDDS_UIS: EDU_ENTER_AGE_L02</v>
      </c>
    </row>
    <row r="535" spans="1:9">
      <c r="A535" s="1" t="s">
        <v>1669</v>
      </c>
      <c r="B535" s="10" t="s">
        <v>1670</v>
      </c>
      <c r="C535" s="15" t="str">
        <f>VLOOKUP(B535,Indicator!$A$2:$F$769,5,FALSE)</f>
        <v>Official entrance age to primary education</v>
      </c>
      <c r="D535" s="15" t="str">
        <f>VLOOKUP(B535,Indicator!$A$2:$F$769,6,FALSE)</f>
        <v>EDU_ENTER_AGE_L1</v>
      </c>
      <c r="E535" s="1">
        <f>VLOOKUP(H535,Source!$A$2:$G$732,7,FALSE)</f>
        <v>2023</v>
      </c>
      <c r="F535" s="38" t="s">
        <v>274</v>
      </c>
      <c r="G535" s="1" t="str">
        <f>VLOOKUP(F535,Value_type!$A$2:$I$107,3,FALSE)</f>
        <v>NUMBER</v>
      </c>
      <c r="H535" s="1" t="s">
        <v>1671</v>
      </c>
      <c r="I535" s="15" t="str">
        <f>VLOOKUP(H535,Source!$A$2:$G$732,3,FALSE)</f>
        <v>BDDS_UIS: EDU_ENTER_AGE_L1</v>
      </c>
    </row>
    <row r="536" spans="1:9">
      <c r="A536" s="1" t="s">
        <v>1672</v>
      </c>
      <c r="B536" s="10" t="s">
        <v>1673</v>
      </c>
      <c r="C536" s="15" t="str">
        <f>VLOOKUP(B536,Indicator!$A$2:$F$769,5,FALSE)</f>
        <v>Official entrance age to lower secondary education</v>
      </c>
      <c r="D536" s="15" t="str">
        <f>VLOOKUP(B536,Indicator!$A$2:$F$769,6,FALSE)</f>
        <v>EDU_ENTER_AGE_L2</v>
      </c>
      <c r="E536" s="1">
        <f>VLOOKUP(H536,Source!$A$2:$G$732,7,FALSE)</f>
        <v>2023</v>
      </c>
      <c r="F536" s="38" t="s">
        <v>274</v>
      </c>
      <c r="G536" s="1" t="str">
        <f>VLOOKUP(F536,Value_type!$A$2:$I$107,3,FALSE)</f>
        <v>NUMBER</v>
      </c>
      <c r="H536" s="1" t="s">
        <v>1674</v>
      </c>
      <c r="I536" s="15" t="str">
        <f>VLOOKUP(H536,Source!$A$2:$G$732,3,FALSE)</f>
        <v>BDDS_UIS: EDU_ENTER_AGE_L2</v>
      </c>
    </row>
    <row r="537" spans="1:9">
      <c r="A537" s="1" t="s">
        <v>1675</v>
      </c>
      <c r="B537" s="10" t="s">
        <v>1676</v>
      </c>
      <c r="C537" s="15" t="str">
        <f>VLOOKUP(B537,Indicator!$A$2:$F$769,5,FALSE)</f>
        <v>Official entrance age to upper secondary education</v>
      </c>
      <c r="D537" s="15" t="str">
        <f>VLOOKUP(B537,Indicator!$A$2:$F$769,6,FALSE)</f>
        <v>EDU_ENTER_AGE_L3</v>
      </c>
      <c r="E537" s="1">
        <f>VLOOKUP(H537,Source!$A$2:$G$732,7,FALSE)</f>
        <v>2023</v>
      </c>
      <c r="F537" s="38" t="s">
        <v>274</v>
      </c>
      <c r="G537" s="1" t="str">
        <f>VLOOKUP(F537,Value_type!$A$2:$I$107,3,FALSE)</f>
        <v>NUMBER</v>
      </c>
      <c r="H537" s="1" t="s">
        <v>1677</v>
      </c>
      <c r="I537" s="15" t="str">
        <f>VLOOKUP(H537,Source!$A$2:$G$732,3,FALSE)</f>
        <v>BDDS_UIS: EDU_ENTER_AGE_L3</v>
      </c>
    </row>
    <row r="538" spans="1:9">
      <c r="A538" s="1" t="s">
        <v>1678</v>
      </c>
      <c r="B538" s="10" t="s">
        <v>1679</v>
      </c>
      <c r="C538" s="15" t="str">
        <f>VLOOKUP(B538,Indicator!$A$2:$F$769,5,FALSE)</f>
        <v>Official entrance age to post-secondary non-tertiary education</v>
      </c>
      <c r="D538" s="15" t="str">
        <f>VLOOKUP(B538,Indicator!$A$2:$F$769,6,FALSE)</f>
        <v>EDU_ENTER_AGE_L4</v>
      </c>
      <c r="E538" s="1">
        <f>VLOOKUP(H538,Source!$A$2:$G$732,7,FALSE)</f>
        <v>2023</v>
      </c>
      <c r="F538" s="38" t="s">
        <v>274</v>
      </c>
      <c r="G538" s="1" t="str">
        <f>VLOOKUP(F538,Value_type!$A$2:$I$107,3,FALSE)</f>
        <v>NUMBER</v>
      </c>
      <c r="H538" s="1" t="s">
        <v>1680</v>
      </c>
      <c r="I538" s="15" t="str">
        <f>VLOOKUP(H538,Source!$A$2:$G$732,3,FALSE)</f>
        <v>BDDS_UIS: EDU_ENTER_AGE_L4</v>
      </c>
    </row>
    <row r="539" spans="1:9">
      <c r="A539" s="1" t="s">
        <v>1681</v>
      </c>
      <c r="B539" s="10" t="s">
        <v>1682</v>
      </c>
      <c r="C539" s="15" t="str">
        <f>VLOOKUP(B539,Indicator!$A$2:$F$769,5,FALSE)</f>
        <v>Official entrance age to compulsory education</v>
      </c>
      <c r="D539" s="15" t="str">
        <f>VLOOKUP(B539,Indicator!$A$2:$F$769,6,FALSE)</f>
        <v>EDU_ENTER_AGE_COMP</v>
      </c>
      <c r="E539" s="1">
        <f>VLOOKUP(H539,Source!$A$2:$G$732,7,FALSE)</f>
        <v>2023</v>
      </c>
      <c r="F539" s="38" t="s">
        <v>274</v>
      </c>
      <c r="G539" s="1" t="str">
        <f>VLOOKUP(F539,Value_type!$A$2:$I$107,3,FALSE)</f>
        <v>NUMBER</v>
      </c>
      <c r="H539" s="1" t="s">
        <v>1683</v>
      </c>
      <c r="I539" s="15" t="str">
        <f>VLOOKUP(H539,Source!$A$2:$G$732,3,FALSE)</f>
        <v>BDDS_UIS: EDU_ENTER_AGE_COMP</v>
      </c>
    </row>
    <row r="540" spans="1:9">
      <c r="A540" s="1" t="s">
        <v>1684</v>
      </c>
      <c r="B540" s="10" t="s">
        <v>1685</v>
      </c>
      <c r="C540" s="15" t="str">
        <f>VLOOKUP(B540,Indicator!$A$2:$F$769,5,FALSE)</f>
        <v>Theoretical duration of early childhood educational development in years</v>
      </c>
      <c r="D540" s="15" t="str">
        <f>VLOOKUP(B540,Indicator!$A$2:$F$769,6,FALSE)</f>
        <v>EDU_DURATION_ECED</v>
      </c>
      <c r="E540" s="1">
        <f>VLOOKUP(H540,Source!$A$2:$G$732,7,FALSE)</f>
        <v>2023</v>
      </c>
      <c r="F540" s="38" t="s">
        <v>274</v>
      </c>
      <c r="G540" s="1" t="str">
        <f>VLOOKUP(F540,Value_type!$A$2:$I$107,3,FALSE)</f>
        <v>NUMBER</v>
      </c>
      <c r="H540" s="1" t="s">
        <v>1686</v>
      </c>
      <c r="I540" s="15" t="str">
        <f>VLOOKUP(H540,Source!$A$2:$G$732,3,FALSE)</f>
        <v>BDDS_UIS: EDU_DURATION_ECED</v>
      </c>
    </row>
    <row r="541" spans="1:9">
      <c r="A541" s="1" t="s">
        <v>1687</v>
      </c>
      <c r="B541" s="10" t="s">
        <v>1688</v>
      </c>
      <c r="C541" s="15" t="str">
        <f>VLOOKUP(B541,Indicator!$A$2:$F$769,5,FALSE)</f>
        <v>Theoretical duration of early childhood education in years</v>
      </c>
      <c r="D541" s="15" t="str">
        <f>VLOOKUP(B541,Indicator!$A$2:$F$769,6,FALSE)</f>
        <v>EDU_DURATION_ECE</v>
      </c>
      <c r="E541" s="1">
        <f>VLOOKUP(H541,Source!$A$2:$G$732,7,FALSE)</f>
        <v>2023</v>
      </c>
      <c r="F541" s="38" t="s">
        <v>274</v>
      </c>
      <c r="G541" s="1" t="str">
        <f>VLOOKUP(F541,Value_type!$A$2:$I$107,3,FALSE)</f>
        <v>NUMBER</v>
      </c>
      <c r="H541" s="1" t="s">
        <v>1689</v>
      </c>
      <c r="I541" s="15" t="str">
        <f>VLOOKUP(H541,Source!$A$2:$G$732,3,FALSE)</f>
        <v>BDDS_UIS: EDU_DURATION_ECE</v>
      </c>
    </row>
    <row r="542" spans="1:9">
      <c r="A542" s="1" t="s">
        <v>1690</v>
      </c>
      <c r="B542" s="10" t="s">
        <v>1691</v>
      </c>
      <c r="C542" s="15" t="str">
        <f>VLOOKUP(B542,Indicator!$A$2:$F$1344,5,FALSE)</f>
        <v>Theoretical duration of pre-primary education in years</v>
      </c>
      <c r="D542" s="15" t="str">
        <f>VLOOKUP(B542,Indicator!$A$2:$F$1344,6,FALSE)</f>
        <v>EDU_DURATION_L02</v>
      </c>
      <c r="E542" s="1">
        <f>VLOOKUP(H542,Source!$A$2:$G$732,7,FALSE)</f>
        <v>2023</v>
      </c>
      <c r="F542" s="38" t="s">
        <v>274</v>
      </c>
      <c r="G542" s="1" t="str">
        <f>VLOOKUP(F542,Value_type!$A$2:$I$107,3,FALSE)</f>
        <v>NUMBER</v>
      </c>
      <c r="H542" s="1" t="s">
        <v>1692</v>
      </c>
      <c r="I542" s="15" t="str">
        <f>VLOOKUP(H542,Source!$A$2:$G$732,3,FALSE)</f>
        <v>BDDS_UIS: EDU_DURATION_L02</v>
      </c>
    </row>
    <row r="543" spans="1:9">
      <c r="A543" s="1" t="s">
        <v>1693</v>
      </c>
      <c r="B543" s="10" t="s">
        <v>1694</v>
      </c>
      <c r="C543" s="15" t="str">
        <f>VLOOKUP(B543,Indicator!$A$2:$F$1344,5,FALSE)</f>
        <v>Theoretical duration of primary education in years</v>
      </c>
      <c r="D543" s="15" t="str">
        <f>VLOOKUP(B543,Indicator!$A$2:$F$1344,6,FALSE)</f>
        <v>EDU_DURATION_L1</v>
      </c>
      <c r="E543" s="1">
        <f>VLOOKUP(H543,Source!$A$2:$G$732,7,FALSE)</f>
        <v>2023</v>
      </c>
      <c r="F543" s="38" t="s">
        <v>274</v>
      </c>
      <c r="G543" s="1" t="str">
        <f>VLOOKUP(F543,Value_type!$A$2:$I$107,3,FALSE)</f>
        <v>NUMBER</v>
      </c>
      <c r="H543" s="1" t="s">
        <v>1695</v>
      </c>
      <c r="I543" s="15" t="str">
        <f>VLOOKUP(H543,Source!$A$2:$G$732,3,FALSE)</f>
        <v>BDDS_UIS: EDU_DURATION_L1</v>
      </c>
    </row>
    <row r="544" spans="1:9">
      <c r="A544" s="1" t="s">
        <v>1696</v>
      </c>
      <c r="B544" s="10" t="s">
        <v>1697</v>
      </c>
      <c r="C544" s="15" t="str">
        <f>VLOOKUP(B544,Indicator!$A$2:$F$1344,5,FALSE)</f>
        <v>Theoretical duration of lower secondary education in years</v>
      </c>
      <c r="D544" s="15" t="str">
        <f>VLOOKUP(B544,Indicator!$A$2:$F$1344,6,FALSE)</f>
        <v>EDU_DURATION_L2</v>
      </c>
      <c r="E544" s="1">
        <f>VLOOKUP(H544,Source!$A$2:$G$732,7,FALSE)</f>
        <v>2023</v>
      </c>
      <c r="F544" s="38" t="s">
        <v>274</v>
      </c>
      <c r="G544" s="1" t="str">
        <f>VLOOKUP(F544,Value_type!$A$2:$I$107,3,FALSE)</f>
        <v>NUMBER</v>
      </c>
      <c r="H544" s="1" t="s">
        <v>1698</v>
      </c>
      <c r="I544" s="15" t="str">
        <f>VLOOKUP(H544,Source!$A$2:$G$732,3,FALSE)</f>
        <v>BDDS_UIS: EDU_DURATION_L2</v>
      </c>
    </row>
    <row r="545" spans="1:9">
      <c r="A545" s="1" t="s">
        <v>1699</v>
      </c>
      <c r="B545" s="10" t="s">
        <v>1700</v>
      </c>
      <c r="C545" s="15" t="str">
        <f>VLOOKUP(B545,Indicator!$A$2:$F$1344,5,FALSE)</f>
        <v>Theoretical duration of upper secondary education in years</v>
      </c>
      <c r="D545" s="15" t="str">
        <f>VLOOKUP(B545,Indicator!$A$2:$F$1344,6,FALSE)</f>
        <v>EDU_DURATION_L3</v>
      </c>
      <c r="E545" s="1">
        <f>VLOOKUP(H545,Source!$A$2:$G$732,7,FALSE)</f>
        <v>2023</v>
      </c>
      <c r="F545" s="38" t="s">
        <v>274</v>
      </c>
      <c r="G545" s="1" t="str">
        <f>VLOOKUP(F545,Value_type!$A$2:$I$107,3,FALSE)</f>
        <v>NUMBER</v>
      </c>
      <c r="H545" s="1" t="s">
        <v>1701</v>
      </c>
      <c r="I545" s="15" t="str">
        <f>VLOOKUP(H545,Source!$A$2:$G$732,3,FALSE)</f>
        <v>BDDS_UIS: EDU_DURATION_L3</v>
      </c>
    </row>
    <row r="546" spans="1:9">
      <c r="A546" s="1" t="s">
        <v>1702</v>
      </c>
      <c r="B546" s="10" t="s">
        <v>1703</v>
      </c>
      <c r="C546" s="15" t="str">
        <f>VLOOKUP(B546,Indicator!$A$2:$F$1344,5,FALSE)</f>
        <v>Theoretical duration of post-secondary non-tertiary education in years</v>
      </c>
      <c r="D546" s="15" t="str">
        <f>VLOOKUP(B546,Indicator!$A$2:$F$1344,6,FALSE)</f>
        <v>EDU_DURATION_L4</v>
      </c>
      <c r="E546" s="1">
        <f>VLOOKUP(H546,Source!$A$2:$G$732,7,FALSE)</f>
        <v>2023</v>
      </c>
      <c r="F546" s="38" t="s">
        <v>274</v>
      </c>
      <c r="G546" s="1" t="str">
        <f>VLOOKUP(F546,Value_type!$A$2:$I$107,3,FALSE)</f>
        <v>NUMBER</v>
      </c>
      <c r="H546" s="1" t="s">
        <v>1704</v>
      </c>
      <c r="I546" s="15" t="str">
        <f>VLOOKUP(H546,Source!$A$2:$G$732,3,FALSE)</f>
        <v>BDDS_UIS: EDU_DURATION_L4</v>
      </c>
    </row>
    <row r="547" spans="1:9">
      <c r="A547" s="1" t="s">
        <v>1705</v>
      </c>
      <c r="B547" s="10" t="s">
        <v>1706</v>
      </c>
      <c r="C547" s="15" t="str">
        <f>VLOOKUP(B547,Indicator!$A$2:$F$1344,5,FALSE)</f>
        <v>All staff compensation as a percentage of total expenditure in public institutions</v>
      </c>
      <c r="D547" s="15" t="str">
        <f>VLOOKUP(B547,Indicator!$A$2:$F$1344,6,FALSE)</f>
        <v>EDU_STAFF_COMP</v>
      </c>
      <c r="E547" s="1">
        <f>VLOOKUP(H547,Source!$A$2:$G$1328,7,FALSE)</f>
        <v>2023</v>
      </c>
      <c r="F547" s="38" t="s">
        <v>17</v>
      </c>
      <c r="G547" s="1" t="str">
        <f>VLOOKUP(F547,Value_type!$A$2:$I$107,3,FALSE)</f>
        <v>PCNT</v>
      </c>
      <c r="H547" s="1" t="s">
        <v>1707</v>
      </c>
      <c r="I547" s="15" t="str">
        <f>VLOOKUP(H547,Source!$A$2:$G$1328,3,FALSE)</f>
        <v>BDDS_UIS: EDU_STAFF_COMP</v>
      </c>
    </row>
    <row r="548" spans="1:9">
      <c r="A548" s="1" t="s">
        <v>1708</v>
      </c>
      <c r="B548" s="10" t="s">
        <v>1709</v>
      </c>
      <c r="C548" s="15" t="str">
        <f>VLOOKUP(B548,Indicator!$A$2:$F$1344,5,FALSE)</f>
        <v>Capital expenditure as a percentage of total expenditure in public institutions</v>
      </c>
      <c r="D548" s="15" t="str">
        <f>VLOOKUP(B548,Indicator!$A$2:$F$1344,6,FALSE)</f>
        <v>EDU_CAP_EXPEND</v>
      </c>
      <c r="E548" s="1">
        <f>VLOOKUP(H548,Source!$A$2:$G$732,7,FALSE)</f>
        <v>2023</v>
      </c>
      <c r="F548" s="38" t="s">
        <v>17</v>
      </c>
      <c r="G548" s="1" t="str">
        <f>VLOOKUP(F548,Value_type!$A$2:$I$107,3,FALSE)</f>
        <v>PCNT</v>
      </c>
      <c r="H548" s="1" t="s">
        <v>1710</v>
      </c>
      <c r="I548" s="15" t="str">
        <f>VLOOKUP(H548,Source!$A$2:$G$732,3,FALSE)</f>
        <v>BDDS_UIS: EDU_CAP_EXPEND</v>
      </c>
    </row>
    <row r="549" spans="1:9">
      <c r="A549" s="1" t="s">
        <v>1711</v>
      </c>
      <c r="B549" s="10" t="s">
        <v>1712</v>
      </c>
      <c r="C549" s="15" t="str">
        <f>VLOOKUP(B549,Indicator!$A$2:$F$1344,5,FALSE)</f>
        <v>Current expenditure as a percentage of total expenditure in public institutions</v>
      </c>
      <c r="D549" s="15" t="str">
        <f>VLOOKUP(B549,Indicator!$A$2:$F$1344,6,FALSE)</f>
        <v>EDU_CUR_EXPEND</v>
      </c>
      <c r="E549" s="1">
        <f>VLOOKUP(H549,Source!$A$2:$G$732,7,FALSE)</f>
        <v>2023</v>
      </c>
      <c r="F549" s="38" t="s">
        <v>17</v>
      </c>
      <c r="G549" s="1" t="str">
        <f>VLOOKUP(F549,Value_type!$A$2:$I$107,3,FALSE)</f>
        <v>PCNT</v>
      </c>
      <c r="H549" s="1" t="s">
        <v>1713</v>
      </c>
      <c r="I549" s="15" t="str">
        <f>VLOOKUP(H549,Source!$A$2:$G$732,3,FALSE)</f>
        <v>BDDS_UIS: EDU_CUR_EXPEND</v>
      </c>
    </row>
    <row r="550" spans="1:9">
      <c r="A550" s="1" t="s">
        <v>1714</v>
      </c>
      <c r="B550" s="10" t="s">
        <v>1715</v>
      </c>
      <c r="C550" s="15" t="str">
        <f>VLOOKUP(B550,Indicator!$A$2:$F$1344,5,FALSE)</f>
        <v>Percentage of surviving infants who received the first dose of DTP-containing vaccine (DTP1)</v>
      </c>
      <c r="D550" s="15" t="str">
        <f>VLOOKUP(B550,Indicator!$A$2:$F$1344,6,FALSE)</f>
        <v>IM_DTP1</v>
      </c>
      <c r="E550" s="1">
        <f>VLOOKUP(H550,Source!$A$2:$G$732,7,FALSE)</f>
        <v>2023</v>
      </c>
      <c r="F550" s="1" t="s">
        <v>17</v>
      </c>
      <c r="G550" s="1" t="str">
        <f>VLOOKUP(F550,Value_type!$A$2:$I$107,3,FALSE)</f>
        <v>PCNT</v>
      </c>
      <c r="H550" s="1" t="s">
        <v>1716</v>
      </c>
      <c r="I550" s="15" t="str">
        <f>VLOOKUP(H550,Source!$A$2:$G$732,3,FALSE)</f>
        <v>Helix: IM_DTP1</v>
      </c>
    </row>
    <row r="551" spans="1:9">
      <c r="A551" s="1" t="s">
        <v>1717</v>
      </c>
      <c r="B551" s="10" t="s">
        <v>1718</v>
      </c>
      <c r="C551" s="15" t="str">
        <f>VLOOKUP(B551,Indicator!$A$2:$F$1344,5,FALSE)</f>
        <v>Obesity prevalence among children and adolescents (5-19 years)</v>
      </c>
      <c r="D551" s="15" t="str">
        <f>VLOOKUP(B551,Indicator!$A$2:$F$1344,6,FALSE)</f>
        <v>NT_CHLD_OBESITY</v>
      </c>
      <c r="E551" s="1">
        <f>VLOOKUP(H551,Source!$A$2:$G$732,7,FALSE)</f>
        <v>2023</v>
      </c>
      <c r="F551" s="1" t="s">
        <v>399</v>
      </c>
      <c r="G551" s="1" t="str">
        <f>VLOOKUP(F551,Value_type!$A$2:$I$107,3,FALSE)</f>
        <v>PCNT</v>
      </c>
      <c r="H551" s="1" t="s">
        <v>1719</v>
      </c>
      <c r="I551" s="15" t="str">
        <f>VLOOKUP(H551,Source!$A$2:$G$732,3,FALSE)</f>
        <v>WHO: NT_CHLD_OBESITY</v>
      </c>
    </row>
    <row r="552" spans="1:9">
      <c r="A552" s="1" t="s">
        <v>1720</v>
      </c>
      <c r="B552" s="10" t="s">
        <v>1721</v>
      </c>
      <c r="C552" s="15" t="str">
        <f>VLOOKUP(B552,Indicator!$A$2:$F$1344,5,FALSE)</f>
        <v>Percentage of population who used the internet in the last 3 months and managed access to their personal data</v>
      </c>
      <c r="D552" s="15" t="str">
        <f>VLOOKUP(B552,Indicator!$A$2:$F$1344,6,FALSE)</f>
        <v>ICT_PERSONAL_DATA</v>
      </c>
      <c r="E552" s="1">
        <f>VLOOKUP(H552,Source!$A$2:$G$732,7,FALSE)</f>
        <v>2023</v>
      </c>
      <c r="F552" s="1" t="s">
        <v>123</v>
      </c>
      <c r="G552" s="1" t="str">
        <f>VLOOKUP(F552,Value_type!$A$2:$I$107,3,FALSE)</f>
        <v>PCNT</v>
      </c>
      <c r="H552" s="1" t="s">
        <v>1722</v>
      </c>
      <c r="I552" s="15" t="str">
        <f>VLOOKUP(H552,Source!$A$2:$G$732,3,FALSE)</f>
        <v>ESTAT: ICT_PERSONAL_DATA</v>
      </c>
    </row>
    <row r="553" spans="1:9">
      <c r="A553" s="1" t="s">
        <v>1723</v>
      </c>
      <c r="B553" s="10" t="s">
        <v>1724</v>
      </c>
      <c r="C553" s="15" t="str">
        <f>VLOOKUP(B553,Indicator!$A$2:$F$1344,5,FALSE)</f>
        <v>Percentage of population who limited their personal internet activities in the last 12 months due to security concerns</v>
      </c>
      <c r="D553" s="15" t="str">
        <f>VLOOKUP(B553,Indicator!$A$2:$F$1344,6,FALSE)</f>
        <v>ICT_SECURITY_CONCERN</v>
      </c>
      <c r="E553" s="1">
        <f>VLOOKUP(H553,Source!$A$2:$G$732,7,FALSE)</f>
        <v>2023</v>
      </c>
      <c r="F553" s="1" t="s">
        <v>123</v>
      </c>
      <c r="G553" s="1" t="str">
        <f>VLOOKUP(F553,Value_type!$A$2:$I$107,3,FALSE)</f>
        <v>PCNT</v>
      </c>
      <c r="H553" s="1" t="s">
        <v>1725</v>
      </c>
      <c r="I553" s="15" t="str">
        <f>VLOOKUP(H553,Source!$A$2:$G$732,3,FALSE)</f>
        <v>ESTAT: ICT_SECURITY_CONCERN</v>
      </c>
    </row>
    <row r="554" spans="1:9">
      <c r="A554" s="1" t="s">
        <v>1726</v>
      </c>
      <c r="B554" s="10" t="s">
        <v>1727</v>
      </c>
      <c r="C554" s="15" t="str">
        <f>VLOOKUP(B554,Indicator!$A$2:$F$1344,5,FALSE)</f>
        <v>Pupils from age 3 to the starting age of compulsory education at primary level</v>
      </c>
      <c r="D554" s="15" t="str">
        <f>VLOOKUP(B554,Indicator!$A$2:$F$1344,6,FALSE)</f>
        <v>ECD_EARLY_EDU</v>
      </c>
      <c r="E554" s="1">
        <f>VLOOKUP(H554,Source!$A$2:$G$732,7,FALSE)</f>
        <v>2023</v>
      </c>
      <c r="F554" s="1" t="s">
        <v>17</v>
      </c>
      <c r="G554" s="1" t="str">
        <f>VLOOKUP(F554,Value_type!$A$2:$I$107,3,FALSE)</f>
        <v>PCNT</v>
      </c>
      <c r="H554" s="1" t="s">
        <v>1728</v>
      </c>
      <c r="I554" s="15" t="str">
        <f>VLOOKUP(H554,Source!$A$2:$G$732,3,FALSE)</f>
        <v>ESTAT: ECD_EARLY_EDU</v>
      </c>
    </row>
    <row r="555" spans="1:9">
      <c r="A555" s="1" t="s">
        <v>1729</v>
      </c>
      <c r="B555" s="10" t="s">
        <v>1730</v>
      </c>
      <c r="C555" s="15" t="str">
        <f>VLOOKUP(B555,Indicator!$A$2:$F$1344,5,FALSE)</f>
        <v>Children aged less than 3 years in formal childcare</v>
      </c>
      <c r="D555" s="15" t="str">
        <f>VLOOKUP(B555,Indicator!$A$2:$F$1344,6,FALSE)</f>
        <v>ECD_IN_CHILDCARE</v>
      </c>
      <c r="E555" s="1">
        <f>VLOOKUP(H555,Source!$A$2:$G$732,7,FALSE)</f>
        <v>2023</v>
      </c>
      <c r="F555" s="1" t="s">
        <v>17</v>
      </c>
      <c r="G555" s="1" t="str">
        <f>VLOOKUP(F555,Value_type!$A$2:$I$107,3,FALSE)</f>
        <v>PCNT</v>
      </c>
      <c r="H555" s="1" t="s">
        <v>1731</v>
      </c>
      <c r="I555" s="15" t="str">
        <f>VLOOKUP(H555,Source!$A$2:$G$732,3,FALSE)</f>
        <v>ESTAT: ECD_IN_CHILDCARE</v>
      </c>
    </row>
    <row r="556" spans="1:9">
      <c r="A556" s="1" t="s">
        <v>1732</v>
      </c>
      <c r="B556" s="10" t="s">
        <v>1733</v>
      </c>
      <c r="C556" s="15" t="str">
        <f>VLOOKUP(B556,Indicator!$A$2:$F$1344,5,FALSE)</f>
        <v>Gini coefficient of equivalised disposable income (Eurostat estimate)</v>
      </c>
      <c r="D556" s="15" t="str">
        <f>VLOOKUP(B556,Indicator!$A$2:$F$1344,6,FALSE)</f>
        <v>PV_GINI_COEF</v>
      </c>
      <c r="E556" s="1">
        <f>VLOOKUP(H556,Source!$A$2:$G$732,7,FALSE)</f>
        <v>2023</v>
      </c>
      <c r="F556" s="1" t="s">
        <v>274</v>
      </c>
      <c r="G556" s="1" t="str">
        <f>VLOOKUP(F556,Value_type!$A$2:$I$107,3,FALSE)</f>
        <v>NUMBER</v>
      </c>
      <c r="H556" s="1" t="s">
        <v>1734</v>
      </c>
      <c r="I556" s="15" t="str">
        <f>VLOOKUP(H556,Source!$A$2:$G$732,3,FALSE)</f>
        <v>ESTAT: PV_GINI_COEF</v>
      </c>
    </row>
    <row r="557" spans="1:9">
      <c r="A557" s="1" t="s">
        <v>1735</v>
      </c>
      <c r="B557" s="10" t="s">
        <v>1736</v>
      </c>
      <c r="C557" s="15" t="str">
        <f>VLOOKUP(B557,Indicator!$A$2:$F$1344,5,FALSE)</f>
        <v>Percentage of children (0-15 years) with severe limitation in activities due to health problems</v>
      </c>
      <c r="D557" s="15" t="str">
        <f>VLOOKUP(B557,Indicator!$A$2:$F$1344,6,FALSE)</f>
        <v>DIS_SEV_LIMIT</v>
      </c>
      <c r="E557" s="1">
        <f>VLOOKUP(H557,Source!$A$2:$G$732,7,FALSE)</f>
        <v>2023</v>
      </c>
      <c r="F557" s="1" t="s">
        <v>123</v>
      </c>
      <c r="G557" s="1" t="str">
        <f>VLOOKUP(F557,Value_type!$A$2:$I$107,3,FALSE)</f>
        <v>PCNT</v>
      </c>
      <c r="H557" s="38" t="s">
        <v>1737</v>
      </c>
      <c r="I557" s="15" t="str">
        <f>VLOOKUP(H557,Source!$A$2:$G$732,3,FALSE)</f>
        <v>ESTAT: DIS_SEV_LIMIT</v>
      </c>
    </row>
    <row r="558" spans="1:9">
      <c r="A558" s="1" t="s">
        <v>1738</v>
      </c>
      <c r="B558" s="10" t="s">
        <v>1739</v>
      </c>
      <c r="C558" s="15" t="str">
        <f>VLOOKUP(B558,Indicator!$A$2:$F$1344,5,FALSE)</f>
        <v>Percentage of children (0-15 years) with moderate limitation in activities due to health problems</v>
      </c>
      <c r="D558" s="15" t="str">
        <f>VLOOKUP(B558,Indicator!$A$2:$F$1344,6,FALSE)</f>
        <v>DIS_MOD_LIMIT</v>
      </c>
      <c r="E558" s="1">
        <f>VLOOKUP(H558,Source!$A$2:$G$732,7,FALSE)</f>
        <v>2023</v>
      </c>
      <c r="F558" s="1" t="s">
        <v>123</v>
      </c>
      <c r="G558" s="1" t="str">
        <f>VLOOKUP(F558,Value_type!$A$2:$I$107,3,FALSE)</f>
        <v>PCNT</v>
      </c>
      <c r="H558" s="38" t="s">
        <v>1740</v>
      </c>
      <c r="I558" s="15" t="str">
        <f>VLOOKUP(H558,Source!$A$2:$G$732,3,FALSE)</f>
        <v>ESTAT: DIS_MOD_LIMIT</v>
      </c>
    </row>
    <row r="559" spans="1:9">
      <c r="A559" s="1" t="s">
        <v>1741</v>
      </c>
      <c r="B559" s="10" t="s">
        <v>1742</v>
      </c>
      <c r="C559" s="15" t="str">
        <f>VLOOKUP(B559,Indicator!$A$2:$F$1344,5,FALSE)</f>
        <v>Overweight prevalence among school-aged children (6-9 years)</v>
      </c>
      <c r="D559" s="15" t="str">
        <f>VLOOKUP(B559,Indicator!$A$2:$F$1344,6,FALSE)</f>
        <v>NT_COSI_OVERWEIGHT</v>
      </c>
      <c r="E559" s="1">
        <f>VLOOKUP(H559,Source!$A$2:$G$732,7,FALSE)</f>
        <v>2023</v>
      </c>
      <c r="F559" s="1" t="s">
        <v>93</v>
      </c>
      <c r="G559" s="1" t="str">
        <f>VLOOKUP(F559,Value_type!$A$2:$I$107,3,FALSE)</f>
        <v>PCNT</v>
      </c>
      <c r="H559" s="38" t="s">
        <v>1743</v>
      </c>
      <c r="I559" s="15" t="str">
        <f>VLOOKUP(H559,Source!$A$2:$G$732,3,FALSE)</f>
        <v>COSI: NT_COSI_OVERWEIGHT</v>
      </c>
    </row>
    <row r="560" spans="1:9">
      <c r="A560" s="1" t="s">
        <v>1744</v>
      </c>
      <c r="B560" s="10" t="s">
        <v>1745</v>
      </c>
      <c r="C560" s="15" t="str">
        <f>VLOOKUP(B560,Indicator!$A$2:$F$1344,5,FALSE)</f>
        <v>Obesity prevalence among school-aged children (6-9 years)</v>
      </c>
      <c r="D560" s="15" t="str">
        <f>VLOOKUP(B560,Indicator!$A$2:$F$1344,6,FALSE)</f>
        <v>NT_COSI_OBESITY</v>
      </c>
      <c r="E560" s="1">
        <f>VLOOKUP(H560,Source!$A$2:$G$732,7,FALSE)</f>
        <v>2023</v>
      </c>
      <c r="F560" s="1" t="s">
        <v>93</v>
      </c>
      <c r="G560" s="1" t="str">
        <f>VLOOKUP(F560,Value_type!$A$2:$I$107,3,FALSE)</f>
        <v>PCNT</v>
      </c>
      <c r="H560" s="38" t="s">
        <v>1746</v>
      </c>
      <c r="I560" s="15" t="str">
        <f>VLOOKUP(H560,Source!$A$2:$G$732,3,FALSE)</f>
        <v>COSI: NT_COSI_OBESITY</v>
      </c>
    </row>
    <row r="561" spans="1:11">
      <c r="A561" s="1" t="s">
        <v>1747</v>
      </c>
      <c r="B561" s="10" t="s">
        <v>1748</v>
      </c>
      <c r="C561" s="15" t="str">
        <f>VLOOKUP(B561,Indicator!$A$2:$F$1344,5,FALSE)</f>
        <v>Existence of independent national human rights institutions in compliance with the Paris Principles (by status level) - SDG 16.a.1</v>
      </c>
      <c r="D561" s="15" t="str">
        <f>VLOOKUP(B561,Indicator!$A$2:$F$1344,6,FALSE)</f>
        <v>PP_SG_NHR_STATUS</v>
      </c>
      <c r="E561" s="1">
        <f>VLOOKUP(H561,Source!$A$2:$G$732,7,FALSE)</f>
        <v>2024</v>
      </c>
      <c r="F561" s="1" t="s">
        <v>1749</v>
      </c>
      <c r="G561" s="1" t="str">
        <f>VLOOKUP(F561,Value_type!$A$2:$I$107,3,FALSE)</f>
        <v>STATUS</v>
      </c>
      <c r="H561" s="38" t="s">
        <v>1750</v>
      </c>
      <c r="I561" s="15" t="str">
        <f>VLOOKUP(H561,Source!$A$2:$G$732,3,FALSE)</f>
        <v>SDG: PP_SG_NHR_STATUS</v>
      </c>
      <c r="J561" s="39" t="s">
        <v>1751</v>
      </c>
      <c r="K561" s="39" t="s">
        <v>1752</v>
      </c>
    </row>
    <row r="562" spans="1:11">
      <c r="A562" s="1" t="s">
        <v>1753</v>
      </c>
      <c r="B562" s="10" t="s">
        <v>1754</v>
      </c>
      <c r="C562" s="15" t="str">
        <f>VLOOKUP(B562,Indicator!$A$2:$F$1344,5,FALSE)</f>
        <v>Level of achievement towards legal frameworks that promote, enforce and monitor gender equality - Area 1: overarching legal frameworks and public life - SDG 5.1.1</v>
      </c>
      <c r="D562" s="15" t="str">
        <f>VLOOKUP(B562,Indicator!$A$2:$F$1344,6,FALSE)</f>
        <v>SG_LGL_GENEQLFP</v>
      </c>
      <c r="E562" s="1">
        <f>VLOOKUP(H562,Source!$A$2:$G$732,7,FALSE)</f>
        <v>2024</v>
      </c>
      <c r="F562" s="1" t="s">
        <v>17</v>
      </c>
      <c r="G562" s="1" t="str">
        <f>VLOOKUP(F562,Value_type!$A$2:$I$107,3,FALSE)</f>
        <v>PCNT</v>
      </c>
      <c r="H562" s="38" t="s">
        <v>1755</v>
      </c>
      <c r="I562" s="15" t="str">
        <f>VLOOKUP(H562,Source!$A$2:$G$732,3,FALSE)</f>
        <v>SDG: SG_LGL_GENEQLFP</v>
      </c>
    </row>
    <row r="563" spans="1:11">
      <c r="A563" s="1" t="s">
        <v>1756</v>
      </c>
      <c r="B563" s="10" t="s">
        <v>1757</v>
      </c>
      <c r="C563" s="15" t="str">
        <f>VLOOKUP(B563,Indicator!$A$2:$F$1344,5,FALSE)</f>
        <v>Level of achievement towards legal frameworks that promote, enforce and monitor gender equality - Area 2: violence against women - SDG 5.1.1</v>
      </c>
      <c r="D563" s="15" t="str">
        <f>VLOOKUP(B563,Indicator!$A$2:$F$1344,6,FALSE)</f>
        <v>SG_LGL_GENEQVAW</v>
      </c>
      <c r="E563" s="1">
        <f>VLOOKUP(H563,Source!$A$2:$G$732,7,FALSE)</f>
        <v>2024</v>
      </c>
      <c r="F563" s="1" t="s">
        <v>17</v>
      </c>
      <c r="G563" s="1" t="str">
        <f>VLOOKUP(F563,Value_type!$A$2:$I$107,3,FALSE)</f>
        <v>PCNT</v>
      </c>
      <c r="H563" s="38" t="s">
        <v>1758</v>
      </c>
      <c r="I563" s="15" t="str">
        <f>VLOOKUP(H563,Source!$A$2:$G$732,3,FALSE)</f>
        <v>SDG: SG_LGL_GENEQVAW</v>
      </c>
    </row>
    <row r="564" spans="1:11">
      <c r="A564" s="1" t="s">
        <v>1759</v>
      </c>
      <c r="B564" s="10" t="s">
        <v>1760</v>
      </c>
      <c r="C564" s="15" t="str">
        <f>VLOOKUP(B564,Indicator!$A$2:$F$1344,5,FALSE)</f>
        <v>Level of achievement towards legal frameworks that promote, enforce and monitor gender equality - Area 3: employment and economic benefits - SDG 5.1.1</v>
      </c>
      <c r="D564" s="15" t="str">
        <f>VLOOKUP(B564,Indicator!$A$2:$F$1344,6,FALSE)</f>
        <v>SG_LGL_GENEQEMP</v>
      </c>
      <c r="E564" s="1">
        <f>VLOOKUP(H564,Source!$A$2:$G$732,7,FALSE)</f>
        <v>2024</v>
      </c>
      <c r="F564" s="1" t="s">
        <v>17</v>
      </c>
      <c r="G564" s="1" t="str">
        <f>VLOOKUP(F564,Value_type!$A$2:$I$107,3,FALSE)</f>
        <v>PCNT</v>
      </c>
      <c r="H564" s="38" t="s">
        <v>1761</v>
      </c>
      <c r="I564" s="15" t="str">
        <f>VLOOKUP(H564,Source!$A$2:$G$732,3,FALSE)</f>
        <v>SDG: SG_LGL_GENEQEMP</v>
      </c>
    </row>
    <row r="565" spans="1:11">
      <c r="A565" s="1" t="s">
        <v>1762</v>
      </c>
      <c r="B565" s="10" t="s">
        <v>1763</v>
      </c>
      <c r="C565" s="15" t="str">
        <f>VLOOKUP(B565,Indicator!$A$2:$F$1344,5,FALSE)</f>
        <v>Level of achievement towards legal frameworks that promote, enforce and monitor gender equality - Area 4: marriage and family - SDG 5.1.1</v>
      </c>
      <c r="D565" s="15" t="str">
        <f>VLOOKUP(B565,Indicator!$A$2:$F$1344,6,FALSE)</f>
        <v>SG_LGL_GENEQMAR</v>
      </c>
      <c r="E565" s="1">
        <f>VLOOKUP(H565,Source!$A$2:$G$732,7,FALSE)</f>
        <v>2024</v>
      </c>
      <c r="F565" s="1" t="s">
        <v>17</v>
      </c>
      <c r="G565" s="1" t="str">
        <f>VLOOKUP(F565,Value_type!$A$2:$I$107,3,FALSE)</f>
        <v>PCNT</v>
      </c>
      <c r="H565" s="38" t="s">
        <v>1764</v>
      </c>
      <c r="I565" s="15" t="str">
        <f>VLOOKUP(H565,Source!$A$2:$G$732,3,FALSE)</f>
        <v>SDG: SG_LGL_GENEQMAR</v>
      </c>
    </row>
    <row r="566" spans="1:11">
      <c r="A566" s="1" t="s">
        <v>1765</v>
      </c>
      <c r="B566" s="10" t="s">
        <v>1766</v>
      </c>
      <c r="C566" s="15" t="str">
        <f>VLOOKUP(B566,Indicator!$A$2:$F$1344,5,FALSE)</f>
        <v>Percentage of time spent on unpaid domestic chores and care work - SDG 5.4.1</v>
      </c>
      <c r="D566" s="15" t="str">
        <f>VLOOKUP(B566,Indicator!$A$2:$F$1344,6,FALSE)</f>
        <v>SL_DOM_TSPD</v>
      </c>
      <c r="E566" s="1">
        <f>VLOOKUP(H566,Source!$A$2:$G$732,7,FALSE)</f>
        <v>2024</v>
      </c>
      <c r="F566" s="1" t="s">
        <v>937</v>
      </c>
      <c r="G566" s="1" t="str">
        <f>VLOOKUP(F566,Value_type!$A$2:$I$107,3,FALSE)</f>
        <v>PCNT</v>
      </c>
      <c r="H566" s="38" t="s">
        <v>1767</v>
      </c>
      <c r="I566" s="15" t="str">
        <f>VLOOKUP(H566,Source!$A$2:$G$732,3,FALSE)</f>
        <v>SDG: SL_DOM_TSPDCW</v>
      </c>
    </row>
    <row r="567" spans="1:11">
      <c r="A567" s="1" t="s">
        <v>1768</v>
      </c>
      <c r="B567" s="10" t="s">
        <v>1769</v>
      </c>
      <c r="C567" s="15" t="str">
        <f>VLOOKUP(B567,Indicator!$A$2:$F$1344,5,FALSE)</f>
        <v>Percentage of time spent on unpaid domestic chores - SDG 5.4.1</v>
      </c>
      <c r="D567" s="15" t="str">
        <f>VLOOKUP(B567,Indicator!$A$2:$F$1344,6,FALSE)</f>
        <v>SL_DOM_TSPDDC</v>
      </c>
      <c r="E567" s="1">
        <f>VLOOKUP(H567,Source!$A$2:$G$732,7,FALSE)</f>
        <v>2024</v>
      </c>
      <c r="F567" s="1" t="s">
        <v>937</v>
      </c>
      <c r="G567" s="1" t="str">
        <f>VLOOKUP(F567,Value_type!$A$2:$I$107,3,FALSE)</f>
        <v>PCNT</v>
      </c>
      <c r="H567" s="38" t="s">
        <v>1770</v>
      </c>
      <c r="I567" s="15" t="str">
        <f>VLOOKUP(H567,Source!$A$2:$G$732,3,FALSE)</f>
        <v>SDG: SL_DOM_TSPDDC</v>
      </c>
    </row>
    <row r="568" spans="1:11">
      <c r="A568" s="1" t="s">
        <v>1771</v>
      </c>
      <c r="B568" s="10" t="s">
        <v>1772</v>
      </c>
      <c r="C568" s="15" t="str">
        <f>VLOOKUP(B568,Indicator!$A$2:$F$1344,5,FALSE)</f>
        <v>Percentage of time spent on unpaid care work - SDG 5.4.1</v>
      </c>
      <c r="D568" s="15" t="str">
        <f>VLOOKUP(B568,Indicator!$A$2:$F$1344,6,FALSE)</f>
        <v>SL_DOM_TSPDCW</v>
      </c>
      <c r="E568" s="1">
        <f>VLOOKUP(H568,Source!$A$2:$G$732,7,FALSE)</f>
        <v>2024</v>
      </c>
      <c r="F568" s="1" t="s">
        <v>937</v>
      </c>
      <c r="G568" s="1" t="str">
        <f>VLOOKUP(F568,Value_type!$A$2:$I$107,3,FALSE)</f>
        <v>PCNT</v>
      </c>
      <c r="H568" s="38" t="s">
        <v>1773</v>
      </c>
      <c r="I568" s="15" t="str">
        <f>VLOOKUP(H568,Source!$A$2:$G$732,3,FALSE)</f>
        <v>SDG: SL_DOM_TSPD</v>
      </c>
    </row>
    <row r="569" spans="1:11">
      <c r="A569" s="1" t="s">
        <v>1774</v>
      </c>
      <c r="B569" s="10" t="s">
        <v>1775</v>
      </c>
      <c r="C569" s="15" t="str">
        <f>VLOOKUP(B569,Indicator!$A$2:$F$1344,5,FALSE)</f>
        <v>Percentage of women (15-49 years) who make their own informed decisions regarding sexual relations, contraceptive use and reproductive health care - SDG 5.6.1</v>
      </c>
      <c r="D569" s="15" t="str">
        <f>VLOOKUP(B569,Indicator!$A$2:$F$1344,6,FALSE)</f>
        <v>SH_FPL_INFM</v>
      </c>
      <c r="E569" s="1">
        <f>VLOOKUP(H569,Source!$A$2:$G$732,7,FALSE)</f>
        <v>2024</v>
      </c>
      <c r="F569" s="1" t="s">
        <v>399</v>
      </c>
      <c r="G569" s="1" t="str">
        <f>VLOOKUP(F569,Value_type!$A$2:$I$107,3,FALSE)</f>
        <v>PCNT</v>
      </c>
      <c r="H569" s="38" t="s">
        <v>1776</v>
      </c>
      <c r="I569" s="15" t="str">
        <f>VLOOKUP(H569,Source!$A$2:$G$732,3,FALSE)</f>
        <v>SDG: SH_FPL_INFM</v>
      </c>
    </row>
    <row r="570" spans="1:11">
      <c r="A570" s="1" t="s">
        <v>1777</v>
      </c>
      <c r="B570" s="10" t="s">
        <v>1778</v>
      </c>
      <c r="C570" s="15" t="str">
        <f>VLOOKUP(B570,Indicator!$A$2:$F$1344,5,FALSE)</f>
        <v>Percentage of women (15-49 years) who make their own informed decisions regarding sexual relations - SDG 5.6.1</v>
      </c>
      <c r="D570" s="15" t="str">
        <f>VLOOKUP(B570,Indicator!$A$2:$F$1344,6,FALSE)</f>
        <v>SH_FPL_INFMSR</v>
      </c>
      <c r="E570" s="1">
        <f>VLOOKUP(H570,Source!$A$2:$G$732,7,FALSE)</f>
        <v>2024</v>
      </c>
      <c r="F570" s="1" t="s">
        <v>399</v>
      </c>
      <c r="G570" s="1" t="str">
        <f>VLOOKUP(F570,Value_type!$A$2:$I$107,3,FALSE)</f>
        <v>PCNT</v>
      </c>
      <c r="H570" s="38" t="s">
        <v>1779</v>
      </c>
      <c r="I570" s="15" t="str">
        <f>VLOOKUP(H570,Source!$A$2:$G$732,3,FALSE)</f>
        <v>SDG: SH_FPL_INFMSR</v>
      </c>
    </row>
    <row r="571" spans="1:11">
      <c r="A571" s="1" t="s">
        <v>1780</v>
      </c>
      <c r="B571" s="10" t="s">
        <v>1781</v>
      </c>
      <c r="C571" s="15" t="str">
        <f>VLOOKUP(B571,Indicator!$A$2:$F$1344,5,FALSE)</f>
        <v>Percentage of women (15-49 years) who who make their own informed decisions regarding contraceptive use -SDG 5.6.1</v>
      </c>
      <c r="D571" s="15" t="str">
        <f>VLOOKUP(B571,Indicator!$A$2:$F$1344,6,FALSE)</f>
        <v>SH_FPL_INFMCU</v>
      </c>
      <c r="E571" s="1">
        <f>VLOOKUP(H571,Source!$A$2:$G$732,7,FALSE)</f>
        <v>2024</v>
      </c>
      <c r="F571" s="1" t="s">
        <v>399</v>
      </c>
      <c r="G571" s="1" t="str">
        <f>VLOOKUP(F571,Value_type!$A$2:$I$107,3,FALSE)</f>
        <v>PCNT</v>
      </c>
      <c r="H571" s="38" t="s">
        <v>1782</v>
      </c>
      <c r="I571" s="15" t="str">
        <f>VLOOKUP(H571,Source!$A$2:$G$732,3,FALSE)</f>
        <v>SDG: SH_FPL_INFMCU</v>
      </c>
    </row>
    <row r="572" spans="1:11">
      <c r="A572" s="1" t="s">
        <v>1783</v>
      </c>
      <c r="B572" s="10" t="s">
        <v>1784</v>
      </c>
      <c r="C572" s="15" t="str">
        <f>VLOOKUP(B572,Indicator!$A$2:$F$1344,5,FALSE)</f>
        <v>Percentage of women (15-49 years) who who make their own informed decisions regarding reproductive health care - SDG 5.6.1</v>
      </c>
      <c r="D572" s="15" t="str">
        <f>VLOOKUP(B572,Indicator!$A$2:$F$1344,6,FALSE)</f>
        <v>SH_FPL_INFMRH</v>
      </c>
      <c r="E572" s="1">
        <f>VLOOKUP(H572,Source!$A$2:$G$732,7,FALSE)</f>
        <v>2024</v>
      </c>
      <c r="F572" s="1" t="s">
        <v>399</v>
      </c>
      <c r="G572" s="1" t="str">
        <f>VLOOKUP(F572,Value_type!$A$2:$I$107,3,FALSE)</f>
        <v>PCNT</v>
      </c>
      <c r="H572" s="38" t="s">
        <v>1785</v>
      </c>
      <c r="I572" s="15" t="str">
        <f>VLOOKUP(H572,Source!$A$2:$G$732,3,FALSE)</f>
        <v>SDG: SH_FPL_INFMRH</v>
      </c>
    </row>
    <row r="573" spans="1:11">
      <c r="A573" s="1" t="s">
        <v>1786</v>
      </c>
      <c r="B573" s="10" t="s">
        <v>1787</v>
      </c>
      <c r="C573" s="15" t="str">
        <f>VLOOKUP(B573,Indicator!$A$2:$F$1344,5,FALSE)</f>
        <v>Estimated HIV incidence rate among adolescents (15-19 years) - SDG 3.3.1</v>
      </c>
      <c r="D573" s="15" t="str">
        <f>VLOOKUP(B573,Indicator!$A$2:$F$1344,6,FALSE)</f>
        <v>HVA_EPI_INF_RT</v>
      </c>
      <c r="E573" s="1">
        <f>VLOOKUP(H573,Source!$A$2:$G$732,7,FALSE)</f>
        <v>2024</v>
      </c>
      <c r="F573" s="1" t="s">
        <v>370</v>
      </c>
      <c r="G573" s="1" t="str">
        <f>VLOOKUP(F573,Value_type!$A$2:$I$107,3,FALSE)</f>
        <v>RATE_1000</v>
      </c>
      <c r="H573" s="38" t="s">
        <v>1788</v>
      </c>
      <c r="I573" s="15" t="str">
        <f>VLOOKUP(H573,Source!$A$2:$G$732,3,FALSE)</f>
        <v>HIV_EXCEL: HVA_EPI_INF_RT</v>
      </c>
    </row>
    <row r="574" spans="1:11">
      <c r="A574" s="1" t="s">
        <v>1789</v>
      </c>
      <c r="B574" s="10" t="s">
        <v>1790</v>
      </c>
      <c r="C574" s="15" t="str">
        <f>VLOOKUP(B574,Indicator!$A$2:$F$1344,5,FALSE)</f>
        <v>Percentage of under-five deaths caused by birth asphyxia</v>
      </c>
      <c r="D574" s="15" t="str">
        <f>VLOOKUP(B574,Indicator!$A$2:$F$1344,6,FALSE)</f>
        <v>HT_U5DEATH_ASPH</v>
      </c>
      <c r="E574" s="1">
        <f>VLOOKUP(H574,Source!$A$2:$G$732,7,FALSE)</f>
        <v>2024</v>
      </c>
      <c r="F574" s="1" t="s">
        <v>17</v>
      </c>
      <c r="G574" s="1" t="str">
        <f>VLOOKUP(F574,Value_type!$A$2:$I$107,3,FALSE)</f>
        <v>PCNT</v>
      </c>
      <c r="H574" s="38" t="s">
        <v>1791</v>
      </c>
      <c r="I574" s="15" t="str">
        <f>VLOOKUP(H574,Source!$A$2:$G$732,3,FALSE)</f>
        <v>CD2030: HT_U5DEATH_ASPH</v>
      </c>
    </row>
    <row r="575" spans="1:11">
      <c r="A575" s="1" t="s">
        <v>1792</v>
      </c>
      <c r="B575" s="10" t="s">
        <v>1793</v>
      </c>
      <c r="C575" s="15" t="str">
        <f>VLOOKUP(B575,Indicator!$A$2:$F$1344,5,FALSE)</f>
        <v>Percentage of under-five deaths caused by lower respiratory infections</v>
      </c>
      <c r="D575" s="15" t="str">
        <f>VLOOKUP(B575,Indicator!$A$2:$F$1344,6,FALSE)</f>
        <v>HT_U5DEATH_LRI</v>
      </c>
      <c r="E575" s="1">
        <f>VLOOKUP(H575,Source!$A$2:$G$732,7,FALSE)</f>
        <v>2024</v>
      </c>
      <c r="F575" s="1" t="s">
        <v>17</v>
      </c>
      <c r="G575" s="1" t="str">
        <f>VLOOKUP(F575,Value_type!$A$2:$I$107,3,FALSE)</f>
        <v>PCNT</v>
      </c>
      <c r="H575" s="38" t="s">
        <v>1794</v>
      </c>
      <c r="I575" s="15" t="str">
        <f>VLOOKUP(H575,Source!$A$2:$G$732,3,FALSE)</f>
        <v>CD2030: HT_U5DEATH_LRI</v>
      </c>
    </row>
    <row r="576" spans="1:11">
      <c r="A576" s="1" t="s">
        <v>1795</v>
      </c>
      <c r="B576" s="10" t="s">
        <v>1796</v>
      </c>
      <c r="C576" s="15" t="str">
        <f>VLOOKUP(B576,Indicator!$A$2:$F$1344,5,FALSE)</f>
        <v>Percentage of under-five deaths caused by tuberculosis</v>
      </c>
      <c r="D576" s="15" t="str">
        <f>VLOOKUP(B576,Indicator!$A$2:$F$1344,6,FALSE)</f>
        <v>HT_U5DEATH_TUB</v>
      </c>
      <c r="E576" s="1">
        <f>VLOOKUP(H576,Source!$A$2:$G$732,7,FALSE)</f>
        <v>2024</v>
      </c>
      <c r="F576" s="1" t="s">
        <v>17</v>
      </c>
      <c r="G576" s="1" t="str">
        <f>VLOOKUP(F576,Value_type!$A$2:$I$107,3,FALSE)</f>
        <v>PCNT</v>
      </c>
      <c r="H576" s="38" t="s">
        <v>1797</v>
      </c>
      <c r="I576" s="15" t="str">
        <f>VLOOKUP(H576,Source!$A$2:$G$732,3,FALSE)</f>
        <v>CD2030: HT_U5DEATH_TUB</v>
      </c>
    </row>
    <row r="577" spans="1:9">
      <c r="A577" s="1" t="s">
        <v>1798</v>
      </c>
      <c r="B577" s="10" t="s">
        <v>1799</v>
      </c>
      <c r="C577" s="15" t="str">
        <f>VLOOKUP(B577,Indicator!$A$2:$F$1344,5,FALSE)</f>
        <v>Number of births (Eurostat)</v>
      </c>
      <c r="D577" s="15" t="str">
        <f>VLOOKUP(B577,Indicator!$A$2:$F$1344,6,FALSE)</f>
        <v>DM_BRTHS_ESTAT</v>
      </c>
      <c r="E577" s="1">
        <f>VLOOKUP(H577,Source!$A$2:$G$732,7,FALSE)</f>
        <v>2024</v>
      </c>
      <c r="F577" s="1" t="s">
        <v>13</v>
      </c>
      <c r="G577" s="1" t="str">
        <f>VLOOKUP(F577,Value_type!$A$2:$I$107,3,FALSE)</f>
        <v>PS</v>
      </c>
      <c r="H577" s="38" t="s">
        <v>1800</v>
      </c>
      <c r="I577" s="15" t="str">
        <f>VLOOKUP(H577,Source!$A$2:$G$732,3,FALSE)</f>
        <v>ESTAT: DM_BRTHS_ESTAT</v>
      </c>
    </row>
    <row r="578" spans="1:9">
      <c r="A578" s="1" t="s">
        <v>1801</v>
      </c>
      <c r="B578" s="10" t="s">
        <v>1802</v>
      </c>
      <c r="C578" s="15" t="str">
        <f>VLOOKUP(B578,Indicator!$A$2:$F$1344,5,FALSE)</f>
        <v>Total fertility rate (Eurostat)</v>
      </c>
      <c r="D578" s="15" t="str">
        <f>VLOOKUP(B578,Indicator!$A$2:$F$1344,6,FALSE)</f>
        <v>DM_FRATE_ESTAT</v>
      </c>
      <c r="E578" s="1">
        <f>VLOOKUP(H578,Source!$A$2:$G$732,7,FALSE)</f>
        <v>2024</v>
      </c>
      <c r="F578" s="1" t="s">
        <v>48</v>
      </c>
      <c r="G578" s="1" t="str">
        <f>VLOOKUP(F578,Value_type!$A$2:$I$107,3,FALSE)</f>
        <v>RATE_1000</v>
      </c>
      <c r="H578" s="38" t="s">
        <v>1803</v>
      </c>
      <c r="I578" s="15" t="str">
        <f>VLOOKUP(H578,Source!$A$2:$G$732,3,FALSE)</f>
        <v>ESTAT: DM_FRATE_ESTAT</v>
      </c>
    </row>
    <row r="579" spans="1:9">
      <c r="A579" s="1" t="s">
        <v>1804</v>
      </c>
      <c r="B579" s="10" t="s">
        <v>1805</v>
      </c>
      <c r="C579" s="15" t="str">
        <f>VLOOKUP(B579,Indicator!$A$2:$F$1344,5,FALSE)</f>
        <v>Government expenditure on pre-primary education as a percentage of GDP (%)</v>
      </c>
      <c r="D579" s="15" t="str">
        <f>VLOOKUP(B579,Indicator!$A$2:$F$1344,6,FALSE)</f>
        <v>EDU_EXP_GDP_L02</v>
      </c>
      <c r="E579" s="1">
        <f>VLOOKUP(H579,Source!$A$2:$G$732,7,FALSE)</f>
        <v>2024</v>
      </c>
      <c r="F579" s="1" t="s">
        <v>17</v>
      </c>
      <c r="G579" s="1" t="str">
        <f>VLOOKUP(F579,Value_type!$A$2:$I$107,3,FALSE)</f>
        <v>PCNT</v>
      </c>
      <c r="H579" s="38" t="s">
        <v>1806</v>
      </c>
      <c r="I579" s="15" t="str">
        <f>VLOOKUP(H579,Source!$A$2:$G$732,3,FALSE)</f>
        <v>BDDS_UIS: EDU_EXP_GDP_L02</v>
      </c>
    </row>
    <row r="580" spans="1:9">
      <c r="A580" s="1" t="s">
        <v>1807</v>
      </c>
      <c r="B580" s="10" t="s">
        <v>1808</v>
      </c>
      <c r="C580" s="15" t="str">
        <f>VLOOKUP(B580,Indicator!$A$2:$F$1344,5,FALSE)</f>
        <v>Government expenditure on primary education as a percentage of GDP (%)</v>
      </c>
      <c r="D580" s="15" t="str">
        <f>VLOOKUP(B580,Indicator!$A$2:$F$1344,6,FALSE)</f>
        <v>EDU_EXP_GDP_L1</v>
      </c>
      <c r="E580" s="1">
        <f>VLOOKUP(H580,Source!$A$2:$G$732,7,FALSE)</f>
        <v>2024</v>
      </c>
      <c r="F580" s="1" t="s">
        <v>17</v>
      </c>
      <c r="G580" s="1" t="str">
        <f>VLOOKUP(F580,Value_type!$A$2:$I$107,3,FALSE)</f>
        <v>PCNT</v>
      </c>
      <c r="H580" s="38" t="s">
        <v>1809</v>
      </c>
      <c r="I580" s="15" t="str">
        <f>VLOOKUP(H580,Source!$A$2:$G$732,3,FALSE)</f>
        <v>BDDS_UIS: EDU_EXP_GDP_L1</v>
      </c>
    </row>
    <row r="581" spans="1:9">
      <c r="A581" s="1" t="s">
        <v>1810</v>
      </c>
      <c r="B581" s="10" t="s">
        <v>1811</v>
      </c>
      <c r="C581" s="15" t="str">
        <f>VLOOKUP(B581,Indicator!$A$2:$F$1344,5,FALSE)</f>
        <v>Government expenditure on lower secondary education as a percentage of GDP (%)</v>
      </c>
      <c r="D581" s="15" t="str">
        <f>VLOOKUP(B581,Indicator!$A$2:$F$1344,6,FALSE)</f>
        <v>EDU_EXP_GDP_L2</v>
      </c>
      <c r="E581" s="1">
        <f>VLOOKUP(H581,Source!$A$2:$G$732,7,FALSE)</f>
        <v>2024</v>
      </c>
      <c r="F581" s="1" t="s">
        <v>17</v>
      </c>
      <c r="G581" s="1" t="str">
        <f>VLOOKUP(F581,Value_type!$A$2:$I$107,3,FALSE)</f>
        <v>PCNT</v>
      </c>
      <c r="H581" s="38" t="s">
        <v>1812</v>
      </c>
      <c r="I581" s="15" t="str">
        <f>VLOOKUP(H581,Source!$A$2:$G$732,3,FALSE)</f>
        <v>BDDS_UIS: EDU_EXP_GDP_L2</v>
      </c>
    </row>
    <row r="582" spans="1:9">
      <c r="A582" s="1" t="s">
        <v>1813</v>
      </c>
      <c r="B582" s="10" t="s">
        <v>1814</v>
      </c>
      <c r="C582" s="15" t="str">
        <f>VLOOKUP(B582,Indicator!$A$2:$F$1344,5,FALSE)</f>
        <v>Government expenditure on upper secondary education as a percentage of GDP (%)</v>
      </c>
      <c r="D582" s="15" t="str">
        <f>VLOOKUP(B582,Indicator!$A$2:$F$1344,6,FALSE)</f>
        <v>EDU_EXP_GDP_L3</v>
      </c>
      <c r="E582" s="1">
        <f>VLOOKUP(H582,Source!$A$2:$G$732,7,FALSE)</f>
        <v>2024</v>
      </c>
      <c r="F582" s="1" t="s">
        <v>17</v>
      </c>
      <c r="G582" s="1" t="str">
        <f>VLOOKUP(F582,Value_type!$A$2:$I$107,3,FALSE)</f>
        <v>PCNT</v>
      </c>
      <c r="H582" s="38" t="s">
        <v>1815</v>
      </c>
      <c r="I582" s="15" t="str">
        <f>VLOOKUP(H582,Source!$A$2:$G$732,3,FALSE)</f>
        <v>BDDS_UIS: EDU_EXP_GDP_L3</v>
      </c>
    </row>
    <row r="583" spans="1:9">
      <c r="A583" s="1" t="s">
        <v>1816</v>
      </c>
      <c r="B583" s="10" t="s">
        <v>1817</v>
      </c>
      <c r="C583" s="15" t="str">
        <f>VLOOKUP(B583,Indicator!$A$2:$F$1344,5,FALSE)</f>
        <v>Government expenditure on secondary education as a percentage of GDP (%)</v>
      </c>
      <c r="D583" s="15" t="str">
        <f>VLOOKUP(B583,Indicator!$A$2:$F$1344,6,FALSE)</f>
        <v>EDU_EXP_GDP_L2T3</v>
      </c>
      <c r="E583" s="1">
        <f>VLOOKUP(H583,Source!$A$2:$G$732,7,FALSE)</f>
        <v>2024</v>
      </c>
      <c r="F583" s="1" t="s">
        <v>17</v>
      </c>
      <c r="G583" s="1" t="str">
        <f>VLOOKUP(F583,Value_type!$A$2:$I$107,3,FALSE)</f>
        <v>PCNT</v>
      </c>
      <c r="H583" s="38" t="s">
        <v>1818</v>
      </c>
      <c r="I583" s="15" t="str">
        <f>VLOOKUP(H583,Source!$A$2:$G$732,3,FALSE)</f>
        <v>BDDS_UIS: EDU_EXP_GDP_L2T3</v>
      </c>
    </row>
    <row r="584" spans="1:9">
      <c r="A584" s="1" t="s">
        <v>1819</v>
      </c>
      <c r="B584" s="10" t="s">
        <v>1820</v>
      </c>
      <c r="C584" s="15" t="str">
        <f>VLOOKUP(B584,Indicator!$A$2:$F$1344,5,FALSE)</f>
        <v>Government expenditure on post-secondary non-tertiary education as a percentage of GDP (%)</v>
      </c>
      <c r="D584" s="15" t="str">
        <f>VLOOKUP(B584,Indicator!$A$2:$F$1344,6,FALSE)</f>
        <v>EDU_EXP_GDP_L4</v>
      </c>
      <c r="E584" s="1">
        <f>VLOOKUP(H584,Source!$A$2:$G$732,7,FALSE)</f>
        <v>2024</v>
      </c>
      <c r="F584" s="1" t="s">
        <v>17</v>
      </c>
      <c r="G584" s="1" t="str">
        <f>VLOOKUP(F584,Value_type!$A$2:$I$107,3,FALSE)</f>
        <v>PCNT</v>
      </c>
      <c r="H584" s="38" t="s">
        <v>1821</v>
      </c>
      <c r="I584" s="15" t="str">
        <f>VLOOKUP(H584,Source!$A$2:$G$732,3,FALSE)</f>
        <v>BDDS_UIS: EDU_EXP_GDP_L4</v>
      </c>
    </row>
    <row r="585" spans="1:9">
      <c r="A585" s="1" t="s">
        <v>1822</v>
      </c>
      <c r="B585" s="10" t="s">
        <v>1823</v>
      </c>
      <c r="C585" s="15" t="str">
        <f>VLOOKUP(B585,Indicator!$A$2:$F$1344,5,FALSE)</f>
        <v>Government expenditure on secondary and post-secondary non-tertiary vocational education as a percentage of GDP (%)</v>
      </c>
      <c r="D585" s="15" t="str">
        <f>VLOOKUP(B585,Indicator!$A$2:$F$1344,6,FALSE)</f>
        <v>EDU_EXP_GDP_L2T4</v>
      </c>
      <c r="E585" s="1">
        <f>VLOOKUP(H585,Source!$A$2:$G$732,7,FALSE)</f>
        <v>2024</v>
      </c>
      <c r="F585" s="1" t="s">
        <v>17</v>
      </c>
      <c r="G585" s="1" t="str">
        <f>VLOOKUP(F585,Value_type!$A$2:$I$107,3,FALSE)</f>
        <v>PCNT</v>
      </c>
      <c r="H585" s="38" t="s">
        <v>1824</v>
      </c>
      <c r="I585" s="15" t="str">
        <f>VLOOKUP(H585,Source!$A$2:$G$732,3,FALSE)</f>
        <v>BDDS_UIS: EDU_EXP_GDP_L2T4</v>
      </c>
    </row>
    <row r="586" spans="1:9">
      <c r="A586" s="1" t="s">
        <v>1825</v>
      </c>
      <c r="B586" s="10" t="s">
        <v>1826</v>
      </c>
      <c r="C586" s="15" t="str">
        <f>VLOOKUP(B586,Indicator!$A$2:$F$1344,5,FALSE)</f>
        <v>Government expenditure on tertiary education as a percentage of GDP (%)</v>
      </c>
      <c r="D586" s="15" t="str">
        <f>VLOOKUP(B586,Indicator!$A$2:$F$1344,6,FALSE)</f>
        <v>EDU_EXP_GDP_L5T8</v>
      </c>
      <c r="E586" s="1">
        <f>VLOOKUP(H586,Source!$A$2:$G$732,7,FALSE)</f>
        <v>2024</v>
      </c>
      <c r="F586" s="1" t="s">
        <v>17</v>
      </c>
      <c r="G586" s="1" t="str">
        <f>VLOOKUP(F586,Value_type!$A$2:$I$107,3,FALSE)</f>
        <v>PCNT</v>
      </c>
      <c r="H586" s="38" t="s">
        <v>1827</v>
      </c>
      <c r="I586" s="15" t="str">
        <f>VLOOKUP(H586,Source!$A$2:$G$732,3,FALSE)</f>
        <v>BDDS_UIS: EDU_EXP_GDP_L5T8</v>
      </c>
    </row>
    <row r="587" spans="1:9">
      <c r="A587" s="1" t="s">
        <v>1828</v>
      </c>
      <c r="B587" s="10" t="s">
        <v>1829</v>
      </c>
      <c r="C587" s="15" t="str">
        <f>VLOOKUP(B587,Indicator!$A$2:$F$1344,5,FALSE)</f>
        <v>Percentage of enrolment in early childhood education programmes in private institutions (%)</v>
      </c>
      <c r="D587" s="15" t="str">
        <f>VLOOKUP(B587,Indicator!$A$2:$F$1344,6,FALSE)</f>
        <v>EDUNF_PRP_L0</v>
      </c>
      <c r="E587" s="1">
        <f>VLOOKUP(H587,Source!$A$2:$G$732,7,FALSE)</f>
        <v>2024</v>
      </c>
      <c r="F587" s="1" t="s">
        <v>17</v>
      </c>
      <c r="G587" s="1" t="str">
        <f>VLOOKUP(F587,Value_type!$A$2:$I$107,3,FALSE)</f>
        <v>PCNT</v>
      </c>
      <c r="H587" s="38" t="s">
        <v>1830</v>
      </c>
      <c r="I587" s="15" t="str">
        <f>VLOOKUP(H587,Source!$A$2:$G$732,3,FALSE)</f>
        <v>BDDS_UIS: EDUNF_PRP_L0</v>
      </c>
    </row>
    <row r="588" spans="1:9">
      <c r="A588" s="1" t="s">
        <v>1831</v>
      </c>
      <c r="B588" s="10" t="s">
        <v>1832</v>
      </c>
      <c r="C588" s="15" t="str">
        <f>VLOOKUP(B588,Indicator!$A$2:$F$1344,5,FALSE)</f>
        <v>Total net enrolment rate: primary education</v>
      </c>
      <c r="D588" s="15" t="str">
        <f>VLOOKUP(B588,Indicator!$A$2:$F$1344,6,FALSE)</f>
        <v>EDUNF_TNER_L1</v>
      </c>
      <c r="E588" s="1">
        <f>VLOOKUP(H588,Source!$A$2:$G$732,7,FALSE)</f>
        <v>2024</v>
      </c>
      <c r="F588" s="1" t="s">
        <v>93</v>
      </c>
      <c r="G588" s="1" t="str">
        <f>VLOOKUP(F588,Value_type!$A$2:$I$107,3,FALSE)</f>
        <v>PCNT</v>
      </c>
      <c r="H588" s="38" t="s">
        <v>1833</v>
      </c>
      <c r="I588" s="15" t="str">
        <f>VLOOKUP(H588,Source!$A$2:$G$732,3,FALSE)</f>
        <v>BDDS_UIS: EDUNF_TNER_L1</v>
      </c>
    </row>
    <row r="589" spans="1:9">
      <c r="A589" s="1" t="s">
        <v>1834</v>
      </c>
      <c r="B589" s="10" t="s">
        <v>1835</v>
      </c>
      <c r="C589" s="15" t="str">
        <f>VLOOKUP(B589,Indicator!$A$2:$F$1344,5,FALSE)</f>
        <v>Total net enrolment rate: lower secondary education</v>
      </c>
      <c r="D589" s="15" t="str">
        <f>VLOOKUP(B589,Indicator!$A$2:$F$1344,6,FALSE)</f>
        <v>EDUNF_TNER_L2</v>
      </c>
      <c r="E589" s="1">
        <f>VLOOKUP(H589,Source!$A$2:$G$732,7,FALSE)</f>
        <v>2024</v>
      </c>
      <c r="F589" s="1" t="s">
        <v>93</v>
      </c>
      <c r="G589" s="1" t="str">
        <f>VLOOKUP(F589,Value_type!$A$2:$I$107,3,FALSE)</f>
        <v>PCNT</v>
      </c>
      <c r="H589" s="38" t="s">
        <v>1836</v>
      </c>
      <c r="I589" s="15" t="str">
        <f>VLOOKUP(H589,Source!$A$2:$G$732,3,FALSE)</f>
        <v>BDDS_UIS: EDUNF_TNER_L2</v>
      </c>
    </row>
    <row r="590" spans="1:9">
      <c r="A590" s="1" t="s">
        <v>1837</v>
      </c>
      <c r="B590" s="10" t="s">
        <v>1838</v>
      </c>
      <c r="C590" s="15" t="str">
        <f>VLOOKUP(B590,Indicator!$A$2:$F$1344,5,FALSE)</f>
        <v>Percentage of population using at least basic drinking water services - SDG 1.4.1</v>
      </c>
      <c r="D590" s="15" t="str">
        <f>VLOOKUP(B590,Indicator!$A$2:$F$1344,6,FALSE)</f>
        <v>WS_PPL_W-ALB</v>
      </c>
      <c r="E590" s="1">
        <f>VLOOKUP(H590,Source!$A$2:$G$732,7,FALSE)</f>
        <v>2024</v>
      </c>
      <c r="F590" s="1" t="s">
        <v>386</v>
      </c>
      <c r="G590" s="1" t="str">
        <f>VLOOKUP(F590,Value_type!$A$2:$I$107,3,FALSE)</f>
        <v>PCNT</v>
      </c>
      <c r="H590" s="38" t="s">
        <v>1839</v>
      </c>
      <c r="I590" s="15" t="str">
        <f>VLOOKUP(H590,Source!$A$2:$G$732,3,FALSE)</f>
        <v>SDG: SP_ACS_BSRVH2O</v>
      </c>
    </row>
    <row r="591" spans="1:9">
      <c r="A591" s="1" t="s">
        <v>1840</v>
      </c>
      <c r="B591" s="10" t="s">
        <v>1841</v>
      </c>
      <c r="C591" s="15" t="str">
        <f>VLOOKUP(B591,Indicator!$A$2:$F$1344,5,FALSE)</f>
        <v>Number of refugees per 100,000 population, by country of origin - SDG 10.7.4</v>
      </c>
      <c r="D591" s="15" t="str">
        <f>VLOOKUP(B591,Indicator!$A$2:$F$1344,6,FALSE)</f>
        <v>SM_POP_REFG_OR</v>
      </c>
      <c r="E591" s="1">
        <f>VLOOKUP(H591,Source!$A$2:$G$732,7,FALSE)</f>
        <v>2024</v>
      </c>
      <c r="F591" s="1" t="s">
        <v>85</v>
      </c>
      <c r="G591" s="1" t="str">
        <f>VLOOKUP(F591,Value_type!$A$2:$I$107,3,FALSE)</f>
        <v>RATE_100000</v>
      </c>
      <c r="H591" s="38" t="s">
        <v>1842</v>
      </c>
      <c r="I591" s="15" t="str">
        <f>VLOOKUP(H591,Source!$A$2:$G$732,3,FALSE)</f>
        <v>SDG: SM_POP_REFG_OR</v>
      </c>
    </row>
    <row r="592" spans="1:9">
      <c r="A592" s="1" t="s">
        <v>1843</v>
      </c>
      <c r="B592" s="10" t="s">
        <v>1844</v>
      </c>
      <c r="C592" s="15" t="str">
        <f>VLOOKUP(B592,Indicator!$A$2:$F$1344,5,FALSE)</f>
        <v>Existence of a developed and operationalized national strategy for youth employment, as a distinct strategy or as part of a national employment strategy - SDG 8.b.1</v>
      </c>
      <c r="D592" s="15" t="str">
        <f>VLOOKUP(B592,Indicator!$A$2:$F$1344,6,FALSE)</f>
        <v>SL_CPA_YEMP</v>
      </c>
      <c r="E592" s="1">
        <f>VLOOKUP(H592,Source!$A$2:$G$732,7,FALSE)</f>
        <v>2024</v>
      </c>
      <c r="F592" s="1" t="s">
        <v>1749</v>
      </c>
      <c r="G592" s="1" t="str">
        <f>VLOOKUP(F592,Value_type!$A$2:$I$107,3,FALSE)</f>
        <v>STATUS</v>
      </c>
      <c r="H592" s="38" t="s">
        <v>1845</v>
      </c>
      <c r="I592" s="15" t="str">
        <f>VLOOKUP(H592,Source!$A$2:$G$732,3,FALSE)</f>
        <v>SDG: SL_CPA_YEMP</v>
      </c>
    </row>
    <row r="593" spans="1:9">
      <c r="A593" s="1" t="s">
        <v>1846</v>
      </c>
      <c r="B593" s="10" t="s">
        <v>1847</v>
      </c>
      <c r="C593" s="15" t="str">
        <f>VLOOKUP(B593,Indicator!$A$2:$F$1344,5,FALSE)</f>
        <v>Net enrolment rate: pre-primary education</v>
      </c>
      <c r="D593" s="15" t="str">
        <f>VLOOKUP(B593,Indicator!$A$2:$F$1344,6,FALSE)</f>
        <v>EDU_NER_L02</v>
      </c>
      <c r="E593" s="1">
        <f>VLOOKUP(H593,Source!$A$2:$G$732,7,FALSE)</f>
        <v>2024</v>
      </c>
      <c r="F593" s="1" t="s">
        <v>93</v>
      </c>
      <c r="G593" s="1" t="str">
        <f>VLOOKUP(F593,Value_type!$A$2:$I$107,3,FALSE)</f>
        <v>PCNT</v>
      </c>
      <c r="H593" s="38" t="s">
        <v>1848</v>
      </c>
      <c r="I593" s="15" t="str">
        <f>VLOOKUP(H593,Source!$A$2:$G$732,3,FALSE)</f>
        <v>BDDS_UIS: EDU_NER_L02</v>
      </c>
    </row>
    <row r="594" spans="1:9">
      <c r="A594" s="1" t="s">
        <v>1849</v>
      </c>
      <c r="B594" s="10" t="s">
        <v>1850</v>
      </c>
      <c r="C594" s="15" t="str">
        <f>VLOOKUP(B594,Indicator!$A$2:$F$1344,5,FALSE)</f>
        <v>Government expenditure on education, PPP$ (millions)</v>
      </c>
      <c r="D594" s="15" t="str">
        <f>VLOOKUP(B594,Indicator!$A$2:$F$1344,6,FALSE)</f>
        <v>EDU_EXP_PPP</v>
      </c>
      <c r="E594" s="1">
        <f>VLOOKUP(H594,Source!$A$2:$G$732,7,FALSE)</f>
        <v>2024</v>
      </c>
      <c r="F594" s="1" t="s">
        <v>196</v>
      </c>
      <c r="G594" s="1" t="str">
        <f>VLOOKUP(F594,Value_type!$A$2:$I$107,3,FALSE)</f>
        <v>PPP_CUR</v>
      </c>
      <c r="H594" s="38" t="s">
        <v>1851</v>
      </c>
      <c r="I594" s="15" t="str">
        <f>VLOOKUP(H594,Source!$A$2:$G$732,3,FALSE)</f>
        <v>BDDS_UIS: EDU_EXP_PPP</v>
      </c>
    </row>
    <row r="595" spans="1:9">
      <c r="A595" s="1" t="s">
        <v>1852</v>
      </c>
      <c r="B595" s="10" t="s">
        <v>1853</v>
      </c>
      <c r="C595" s="15" t="str">
        <f>VLOOKUP(B595,Indicator!$A$2:$F$1344,5,FALSE)</f>
        <v>Government expenditure on pre-primary education, PPP$ (millions)</v>
      </c>
      <c r="D595" s="15" t="str">
        <f>VLOOKUP(B595,Indicator!$A$2:$F$1344,6,FALSE)</f>
        <v>EDU_EXP_PPP_L02</v>
      </c>
      <c r="E595" s="1">
        <f>VLOOKUP(H595,Source!$A$2:$G$732,7,FALSE)</f>
        <v>2024</v>
      </c>
      <c r="F595" s="1" t="s">
        <v>196</v>
      </c>
      <c r="G595" s="1" t="str">
        <f>VLOOKUP(F595,Value_type!$A$2:$I$107,3,FALSE)</f>
        <v>PPP_CUR</v>
      </c>
      <c r="H595" s="38" t="s">
        <v>1854</v>
      </c>
      <c r="I595" s="15" t="str">
        <f>VLOOKUP(H595,Source!$A$2:$G$732,3,FALSE)</f>
        <v>BDDS_UIS: EDU_EXP_PPP_L02</v>
      </c>
    </row>
    <row r="596" spans="1:9">
      <c r="A596" s="1" t="s">
        <v>1855</v>
      </c>
      <c r="B596" s="10" t="s">
        <v>1856</v>
      </c>
      <c r="C596" s="15" t="str">
        <f>VLOOKUP(B596,Indicator!$A$2:$F$1344,5,FALSE)</f>
        <v>Government expenditure on primary education, PPP$ (millions)</v>
      </c>
      <c r="D596" s="15" t="str">
        <f>VLOOKUP(B596,Indicator!$A$2:$F$1344,6,FALSE)</f>
        <v>EDU_EXP_PPP_L1</v>
      </c>
      <c r="E596" s="1">
        <f>VLOOKUP(H596,Source!$A$2:$G$732,7,FALSE)</f>
        <v>2024</v>
      </c>
      <c r="F596" s="1" t="s">
        <v>196</v>
      </c>
      <c r="G596" s="1" t="str">
        <f>VLOOKUP(F596,Value_type!$A$2:$I$107,3,FALSE)</f>
        <v>PPP_CUR</v>
      </c>
      <c r="H596" s="38" t="s">
        <v>1857</v>
      </c>
      <c r="I596" s="15" t="str">
        <f>VLOOKUP(H596,Source!$A$2:$G$732,3,FALSE)</f>
        <v>BDDS_UIS: EDU_EXP_PPP_L1</v>
      </c>
    </row>
    <row r="597" spans="1:9">
      <c r="A597" s="1" t="s">
        <v>1858</v>
      </c>
      <c r="B597" s="10" t="s">
        <v>1859</v>
      </c>
      <c r="C597" s="15" t="str">
        <f>VLOOKUP(B597,Indicator!$A$2:$F$1344,5,FALSE)</f>
        <v>Government expenditure on lower secondary education, PPP$ (millions)</v>
      </c>
      <c r="D597" s="15" t="str">
        <f>VLOOKUP(B597,Indicator!$A$2:$F$1344,6,FALSE)</f>
        <v>EDU_EXP_PPP_L2</v>
      </c>
      <c r="E597" s="1">
        <f>VLOOKUP(H597,Source!$A$2:$G$732,7,FALSE)</f>
        <v>2024</v>
      </c>
      <c r="F597" s="1" t="s">
        <v>196</v>
      </c>
      <c r="G597" s="1" t="str">
        <f>VLOOKUP(F597,Value_type!$A$2:$I$107,3,FALSE)</f>
        <v>PPP_CUR</v>
      </c>
      <c r="H597" s="38" t="s">
        <v>1860</v>
      </c>
      <c r="I597" s="15" t="str">
        <f>VLOOKUP(H597,Source!$A$2:$G$732,3,FALSE)</f>
        <v>BDDS_UIS: EDU_EXP_PPP_L2</v>
      </c>
    </row>
    <row r="598" spans="1:9">
      <c r="A598" s="1" t="s">
        <v>1861</v>
      </c>
      <c r="B598" s="10" t="s">
        <v>1862</v>
      </c>
      <c r="C598" s="15" t="str">
        <f>VLOOKUP(B598,Indicator!$A$2:$F$1344,5,FALSE)</f>
        <v>Government expenditure on secondary education, PPP$ (millions)</v>
      </c>
      <c r="D598" s="15" t="str">
        <f>VLOOKUP(B598,Indicator!$A$2:$F$1344,6,FALSE)</f>
        <v>EDU_EXP_PPP_L2_3</v>
      </c>
      <c r="E598" s="1">
        <f>VLOOKUP(H598,Source!$A$2:$G$732,7,FALSE)</f>
        <v>2024</v>
      </c>
      <c r="F598" s="1" t="s">
        <v>196</v>
      </c>
      <c r="G598" s="1" t="str">
        <f>VLOOKUP(F598,Value_type!$A$2:$I$107,3,FALSE)</f>
        <v>PPP_CUR</v>
      </c>
      <c r="H598" s="38" t="s">
        <v>1863</v>
      </c>
      <c r="I598" s="15" t="str">
        <f>VLOOKUP(H598,Source!$A$2:$G$732,3,FALSE)</f>
        <v>BDDS_UIS: EDU_EXP_PPP_L2_3</v>
      </c>
    </row>
    <row r="599" spans="1:9">
      <c r="A599" s="1" t="s">
        <v>1864</v>
      </c>
      <c r="B599" s="10" t="s">
        <v>1865</v>
      </c>
      <c r="C599" s="15" t="str">
        <f>VLOOKUP(B599,Indicator!$A$2:$F$1344,5,FALSE)</f>
        <v>Government expenditure on vocational education only, PPP$ (millions)</v>
      </c>
      <c r="D599" s="15" t="str">
        <f>VLOOKUP(B599,Indicator!$A$2:$F$1344,6,FALSE)</f>
        <v>EDU_EXP_PPP_L2T4</v>
      </c>
      <c r="E599" s="1">
        <f>VLOOKUP(H599,Source!$A$2:$G$732,7,FALSE)</f>
        <v>2024</v>
      </c>
      <c r="F599" s="1" t="s">
        <v>196</v>
      </c>
      <c r="G599" s="1" t="str">
        <f>VLOOKUP(F599,Value_type!$A$2:$I$107,3,FALSE)</f>
        <v>PPP_CUR</v>
      </c>
      <c r="H599" s="38" t="s">
        <v>1866</v>
      </c>
      <c r="I599" s="15" t="str">
        <f>VLOOKUP(H599,Source!$A$2:$G$732,3,FALSE)</f>
        <v>BDDS_UIS: EDU_EXP_PPP_L2T4</v>
      </c>
    </row>
    <row r="600" spans="1:9">
      <c r="A600" s="1" t="s">
        <v>1867</v>
      </c>
      <c r="B600" s="10" t="s">
        <v>1868</v>
      </c>
      <c r="C600" s="15" t="str">
        <f>VLOOKUP(B600,Indicator!$A$2:$F$1344,5,FALSE)</f>
        <v>Government expenditure on upper secondary education, PPP$ (millions)</v>
      </c>
      <c r="D600" s="15" t="str">
        <f>VLOOKUP(B600,Indicator!$A$2:$F$1344,6,FALSE)</f>
        <v>EDU_EXP_PPP_L3</v>
      </c>
      <c r="E600" s="1">
        <f>VLOOKUP(H600,Source!$A$2:$G$732,7,FALSE)</f>
        <v>2024</v>
      </c>
      <c r="F600" s="1" t="s">
        <v>196</v>
      </c>
      <c r="G600" s="1" t="str">
        <f>VLOOKUP(F600,Value_type!$A$2:$I$107,3,FALSE)</f>
        <v>PPP_CUR</v>
      </c>
      <c r="H600" s="38" t="s">
        <v>1869</v>
      </c>
      <c r="I600" s="15" t="str">
        <f>VLOOKUP(H600,Source!$A$2:$G$732,3,FALSE)</f>
        <v>BDDS_UIS: EDU_EXP_PPP_L3</v>
      </c>
    </row>
    <row r="601" spans="1:9">
      <c r="A601" s="1" t="s">
        <v>1870</v>
      </c>
      <c r="B601" s="10" t="s">
        <v>1871</v>
      </c>
      <c r="C601" s="15" t="str">
        <f>VLOOKUP(B601,Indicator!$A$2:$F$1344,5,FALSE)</f>
        <v>Government expenditure on post-secondary non-tertiary education, PPP$ (millions)</v>
      </c>
      <c r="D601" s="15" t="str">
        <f>VLOOKUP(B601,Indicator!$A$2:$F$1344,6,FALSE)</f>
        <v>EDU_EXP_PPP_L4</v>
      </c>
      <c r="E601" s="1">
        <f>VLOOKUP(H601,Source!$A$2:$G$732,7,FALSE)</f>
        <v>2024</v>
      </c>
      <c r="F601" s="1" t="s">
        <v>196</v>
      </c>
      <c r="G601" s="1" t="str">
        <f>VLOOKUP(F601,Value_type!$A$2:$I$107,3,FALSE)</f>
        <v>PPP_CUR</v>
      </c>
      <c r="H601" s="38" t="s">
        <v>1872</v>
      </c>
      <c r="I601" s="15" t="str">
        <f>VLOOKUP(H601,Source!$A$2:$G$732,3,FALSE)</f>
        <v>BDDS_UIS: EDU_EXP_PPP_L4</v>
      </c>
    </row>
    <row r="602" spans="1:9">
      <c r="A602" s="1" t="s">
        <v>1873</v>
      </c>
      <c r="B602" s="10" t="s">
        <v>1874</v>
      </c>
      <c r="C602" s="15" t="str">
        <f>VLOOKUP(B602,Indicator!$A$2:$F$1344,5,FALSE)</f>
        <v>Government expenditure on tertiary education, PPP$ (millions)</v>
      </c>
      <c r="D602" s="15" t="str">
        <f>VLOOKUP(B602,Indicator!$A$2:$F$1344,6,FALSE)</f>
        <v>EDU_EXP_PPP_L5T8</v>
      </c>
      <c r="E602" s="1">
        <f>VLOOKUP(H602,Source!$A$2:$G$732,7,FALSE)</f>
        <v>2024</v>
      </c>
      <c r="F602" s="1" t="s">
        <v>196</v>
      </c>
      <c r="G602" s="1" t="str">
        <f>VLOOKUP(F602,Value_type!$A$2:$I$107,3,FALSE)</f>
        <v>PPP_CUR</v>
      </c>
      <c r="H602" s="38" t="s">
        <v>1875</v>
      </c>
      <c r="I602" s="15" t="str">
        <f>VLOOKUP(H602,Source!$A$2:$G$732,3,FALSE)</f>
        <v>BDDS_UIS: EDU_EXP_PPP_L5T8</v>
      </c>
    </row>
    <row r="603" spans="1:9">
      <c r="A603" s="1" t="s">
        <v>1876</v>
      </c>
      <c r="B603" s="10" t="s">
        <v>1877</v>
      </c>
      <c r="C603" s="15" t="str">
        <f>VLOOKUP(B603,Indicator!$A$2:$F$1344,5,FALSE)</f>
        <v>Government expenditure on education not specified by level, PPP$ (millions)</v>
      </c>
      <c r="D603" s="15" t="str">
        <f>VLOOKUP(B603,Indicator!$A$2:$F$1344,6,FALSE)</f>
        <v>EDU_EXP_PPP_X</v>
      </c>
      <c r="E603" s="1">
        <f>VLOOKUP(H603,Source!$A$2:$G$732,7,FALSE)</f>
        <v>2024</v>
      </c>
      <c r="F603" s="1" t="s">
        <v>196</v>
      </c>
      <c r="G603" s="1" t="str">
        <f>VLOOKUP(F603,Value_type!$A$2:$I$107,3,FALSE)</f>
        <v>PPP_CUR</v>
      </c>
      <c r="H603" s="38" t="s">
        <v>1878</v>
      </c>
      <c r="I603" s="15" t="str">
        <f>VLOOKUP(H603,Source!$A$2:$G$732,3,FALSE)</f>
        <v>BDDS_UIS: EDU_EXP_PPP_X</v>
      </c>
    </row>
    <row r="604" spans="1:9">
      <c r="A604" s="1" t="s">
        <v>1879</v>
      </c>
      <c r="B604" s="10" t="s">
        <v>1880</v>
      </c>
      <c r="C604" s="15" t="str">
        <f>VLOOKUP(B604,Indicator!$A$2:$F$1344,5,FALSE)</f>
        <v>Government expenditure on education, constant PPP$ (millions)</v>
      </c>
      <c r="D604" s="15" t="str">
        <f>VLOOKUP(B604,Indicator!$A$2:$F$1344,6,FALSE)</f>
        <v>EDU_EXP_PPP_CONST</v>
      </c>
      <c r="E604" s="1">
        <f>VLOOKUP(H604,Source!$A$2:$G$732,7,FALSE)</f>
        <v>2024</v>
      </c>
      <c r="F604" s="1" t="s">
        <v>581</v>
      </c>
      <c r="G604" s="1" t="str">
        <f>VLOOKUP(F604,Value_type!$A$2:$I$107,3,FALSE)</f>
        <v>PPP_CONST</v>
      </c>
      <c r="H604" s="38" t="s">
        <v>1881</v>
      </c>
      <c r="I604" s="15" t="str">
        <f>VLOOKUP(H604,Source!$A$2:$G$732,3,FALSE)</f>
        <v>BDDS_UIS: EDU_EXP_PPP_CONST</v>
      </c>
    </row>
    <row r="605" spans="1:9">
      <c r="A605" s="1" t="s">
        <v>1882</v>
      </c>
      <c r="B605" s="10" t="s">
        <v>1883</v>
      </c>
      <c r="C605" s="15" t="str">
        <f>VLOOKUP(B605,Indicator!$A$2:$F$1344,5,FALSE)</f>
        <v>Government expenditure on pre-primary education, constant PPP$ (millions)</v>
      </c>
      <c r="D605" s="15" t="str">
        <f>VLOOKUP(B605,Indicator!$A$2:$F$1344,6,FALSE)</f>
        <v>EDU_EXP_PPP_CONST_L02</v>
      </c>
      <c r="E605" s="1">
        <f>VLOOKUP(H605,Source!$A$2:$G$732,7,FALSE)</f>
        <v>2024</v>
      </c>
      <c r="F605" s="1" t="s">
        <v>581</v>
      </c>
      <c r="G605" s="1" t="str">
        <f>VLOOKUP(F605,Value_type!$A$2:$I$107,3,FALSE)</f>
        <v>PPP_CONST</v>
      </c>
      <c r="H605" s="38" t="s">
        <v>1884</v>
      </c>
      <c r="I605" s="15" t="str">
        <f>VLOOKUP(H605,Source!$A$2:$G$732,3,FALSE)</f>
        <v>BDDS_UIS: EDU_EXP_PPP_CONST_L02</v>
      </c>
    </row>
    <row r="606" spans="1:9">
      <c r="A606" s="1" t="s">
        <v>1885</v>
      </c>
      <c r="B606" s="10" t="s">
        <v>1886</v>
      </c>
      <c r="C606" s="15" t="str">
        <f>VLOOKUP(B606,Indicator!$A$2:$F$1344,5,FALSE)</f>
        <v>Government expenditure on primary education, constant PPP$ (millions)</v>
      </c>
      <c r="D606" s="15" t="str">
        <f>VLOOKUP(B606,Indicator!$A$2:$F$1344,6,FALSE)</f>
        <v>EDU_EXP_PPP_CONST_L1</v>
      </c>
      <c r="E606" s="1">
        <f>VLOOKUP(H606,Source!$A$2:$G$732,7,FALSE)</f>
        <v>2024</v>
      </c>
      <c r="F606" s="1" t="s">
        <v>581</v>
      </c>
      <c r="G606" s="1" t="str">
        <f>VLOOKUP(F606,Value_type!$A$2:$I$107,3,FALSE)</f>
        <v>PPP_CONST</v>
      </c>
      <c r="H606" s="38" t="s">
        <v>1887</v>
      </c>
      <c r="I606" s="15" t="str">
        <f>VLOOKUP(H606,Source!$A$2:$G$732,3,FALSE)</f>
        <v>BDDS_UIS: EDU_EXP_PPP_CONST_L1</v>
      </c>
    </row>
    <row r="607" spans="1:9">
      <c r="A607" s="1" t="s">
        <v>1888</v>
      </c>
      <c r="B607" s="10" t="s">
        <v>1889</v>
      </c>
      <c r="C607" s="15" t="str">
        <f>VLOOKUP(B607,Indicator!$A$2:$F$1344,5,FALSE)</f>
        <v>Government expenditure on lower secondary education, constant PPP$ (millions)</v>
      </c>
      <c r="D607" s="15" t="str">
        <f>VLOOKUP(B607,Indicator!$A$2:$F$1344,6,FALSE)</f>
        <v>EDU_EXP_PPP_CONST_L2</v>
      </c>
      <c r="E607" s="1">
        <f>VLOOKUP(H607,Source!$A$2:$G$732,7,FALSE)</f>
        <v>2024</v>
      </c>
      <c r="F607" s="1" t="s">
        <v>581</v>
      </c>
      <c r="G607" s="1" t="str">
        <f>VLOOKUP(F607,Value_type!$A$2:$I$107,3,FALSE)</f>
        <v>PPP_CONST</v>
      </c>
      <c r="H607" s="38" t="s">
        <v>1890</v>
      </c>
      <c r="I607" s="15" t="str">
        <f>VLOOKUP(H607,Source!$A$2:$G$732,3,FALSE)</f>
        <v>BDDS_UIS: EDU_EXP_PPP_CONST_L2</v>
      </c>
    </row>
    <row r="608" spans="1:9">
      <c r="A608" s="1" t="s">
        <v>1891</v>
      </c>
      <c r="B608" s="10" t="s">
        <v>1892</v>
      </c>
      <c r="C608" s="15" t="str">
        <f>VLOOKUP(B608,Indicator!$A$2:$F$1344,5,FALSE)</f>
        <v>Government expenditure on secondary education, constant PPP$ (millions)</v>
      </c>
      <c r="D608" s="15" t="str">
        <f>VLOOKUP(B608,Indicator!$A$2:$F$1344,6,FALSE)</f>
        <v>EDU_EXP_PPP_CONST_L2_3</v>
      </c>
      <c r="E608" s="1">
        <f>VLOOKUP(H608,Source!$A$2:$G$732,7,FALSE)</f>
        <v>2024</v>
      </c>
      <c r="F608" s="1" t="s">
        <v>581</v>
      </c>
      <c r="G608" s="1" t="str">
        <f>VLOOKUP(F608,Value_type!$A$2:$I$107,3,FALSE)</f>
        <v>PPP_CONST</v>
      </c>
      <c r="H608" s="38" t="s">
        <v>1893</v>
      </c>
      <c r="I608" s="15" t="str">
        <f>VLOOKUP(H608,Source!$A$2:$G$732,3,FALSE)</f>
        <v>BDDS_UIS: EDU_EXP_PPP_CONST_L2_3</v>
      </c>
    </row>
    <row r="609" spans="1:11">
      <c r="A609" s="1" t="s">
        <v>1894</v>
      </c>
      <c r="B609" s="10" t="s">
        <v>1895</v>
      </c>
      <c r="C609" s="15" t="str">
        <f>VLOOKUP(B609,Indicator!$A$2:$F$1344,5,FALSE)</f>
        <v>Government expenditure on secondary and post-secondary non-tertiary vocational education only, constant PPP$ (millions)</v>
      </c>
      <c r="D609" s="15" t="str">
        <f>VLOOKUP(B609,Indicator!$A$2:$F$1344,6,FALSE)</f>
        <v>EDU_EXP_PPP_CONST_L2T4</v>
      </c>
      <c r="E609" s="1">
        <f>VLOOKUP(H609,Source!$A$2:$G$732,7,FALSE)</f>
        <v>2024</v>
      </c>
      <c r="F609" s="1" t="s">
        <v>581</v>
      </c>
      <c r="G609" s="1" t="str">
        <f>VLOOKUP(F609,Value_type!$A$2:$I$107,3,FALSE)</f>
        <v>PPP_CONST</v>
      </c>
      <c r="H609" s="38" t="s">
        <v>1896</v>
      </c>
      <c r="I609" s="15" t="str">
        <f>VLOOKUP(H609,Source!$A$2:$G$732,3,FALSE)</f>
        <v>BDDS_UIS: EDU_EXP_PPP_CONST_L2T4</v>
      </c>
    </row>
    <row r="610" spans="1:11">
      <c r="A610" s="1" t="s">
        <v>1897</v>
      </c>
      <c r="B610" s="10" t="s">
        <v>1898</v>
      </c>
      <c r="C610" s="15" t="str">
        <f>VLOOKUP(B610,Indicator!$A$2:$F$1344,5,FALSE)</f>
        <v>Government expenditure on upper secondary education, constant PPP$ (millions)</v>
      </c>
      <c r="D610" s="15" t="str">
        <f>VLOOKUP(B610,Indicator!$A$2:$F$1344,6,FALSE)</f>
        <v>EDU_EXP_PPP_CONST_L3</v>
      </c>
      <c r="E610" s="1">
        <f>VLOOKUP(H610,Source!$A$2:$G$732,7,FALSE)</f>
        <v>2024</v>
      </c>
      <c r="F610" s="1" t="s">
        <v>581</v>
      </c>
      <c r="G610" s="1" t="str">
        <f>VLOOKUP(F610,Value_type!$A$2:$I$107,3,FALSE)</f>
        <v>PPP_CONST</v>
      </c>
      <c r="H610" s="38" t="s">
        <v>1899</v>
      </c>
      <c r="I610" s="15" t="str">
        <f>VLOOKUP(H610,Source!$A$2:$G$732,3,FALSE)</f>
        <v>BDDS_UIS: EDU_EXP_PPP_CONST_L3</v>
      </c>
    </row>
    <row r="611" spans="1:11">
      <c r="A611" s="1" t="s">
        <v>1900</v>
      </c>
      <c r="B611" s="10" t="s">
        <v>1901</v>
      </c>
      <c r="C611" s="15" t="str">
        <f>VLOOKUP(B611,Indicator!$A$2:$F$1344,5,FALSE)</f>
        <v>Government expenditure on post-secondary non-tertiary education, constant PPP$ (millions)</v>
      </c>
      <c r="D611" s="15" t="str">
        <f>VLOOKUP(B611,Indicator!$A$2:$F$1344,6,FALSE)</f>
        <v>EDU_EXP_PPP_CONST_L4</v>
      </c>
      <c r="E611" s="1">
        <f>VLOOKUP(H611,Source!$A$2:$G$732,7,FALSE)</f>
        <v>2024</v>
      </c>
      <c r="F611" s="1" t="s">
        <v>581</v>
      </c>
      <c r="G611" s="1" t="str">
        <f>VLOOKUP(F611,Value_type!$A$2:$I$107,3,FALSE)</f>
        <v>PPP_CONST</v>
      </c>
      <c r="H611" s="38" t="s">
        <v>1902</v>
      </c>
      <c r="I611" s="15" t="str">
        <f>VLOOKUP(H611,Source!$A$2:$G$732,3,FALSE)</f>
        <v>BDDS_UIS: EDU_EXP_PPP_CONST_L4</v>
      </c>
    </row>
    <row r="612" spans="1:11">
      <c r="A612" s="1" t="s">
        <v>1903</v>
      </c>
      <c r="B612" s="10" t="s">
        <v>1904</v>
      </c>
      <c r="C612" s="15" t="str">
        <f>VLOOKUP(B612,Indicator!$A$2:$F$1344,5,FALSE)</f>
        <v>Government expenditure on tertiary education, constant PPP$ (millions)</v>
      </c>
      <c r="D612" s="15" t="str">
        <f>VLOOKUP(B612,Indicator!$A$2:$F$1344,6,FALSE)</f>
        <v>EDU_EXP_PPP_CONST_L5T8</v>
      </c>
      <c r="E612" s="1">
        <f>VLOOKUP(H612,Source!$A$2:$G$732,7,FALSE)</f>
        <v>2024</v>
      </c>
      <c r="F612" s="1" t="s">
        <v>581</v>
      </c>
      <c r="G612" s="1" t="str">
        <f>VLOOKUP(F612,Value_type!$A$2:$I$107,3,FALSE)</f>
        <v>PPP_CONST</v>
      </c>
      <c r="H612" s="38" t="s">
        <v>1905</v>
      </c>
      <c r="I612" s="15" t="str">
        <f>VLOOKUP(H612,Source!$A$2:$G$732,3,FALSE)</f>
        <v>BDDS_UIS: EDU_EXP_PPP_CONST_L5T8</v>
      </c>
    </row>
    <row r="613" spans="1:11">
      <c r="A613" s="1" t="s">
        <v>1906</v>
      </c>
      <c r="B613" s="10" t="s">
        <v>1907</v>
      </c>
      <c r="C613" s="15" t="str">
        <f>VLOOKUP(B613,Indicator!$A$2:$F$1344,5,FALSE)</f>
        <v>Government expenditure on education not specified by level, constant PPP$ (millions)</v>
      </c>
      <c r="D613" s="15" t="str">
        <f>VLOOKUP(B613,Indicator!$A$2:$F$1344,6,FALSE)</f>
        <v>EDU_EXP_PPP_CONST_X</v>
      </c>
      <c r="E613" s="1">
        <f>VLOOKUP(H613,Source!$A$2:$G$732,7,FALSE)</f>
        <v>2024</v>
      </c>
      <c r="F613" s="1" t="s">
        <v>581</v>
      </c>
      <c r="G613" s="1" t="str">
        <f>VLOOKUP(F613,Value_type!$A$2:$I$107,3,FALSE)</f>
        <v>PPP_CONST</v>
      </c>
      <c r="H613" s="38" t="s">
        <v>1908</v>
      </c>
      <c r="I613" s="15" t="str">
        <f>VLOOKUP(H613,Source!$A$2:$G$732,3,FALSE)</f>
        <v>BDDS_UIS: EDU_EXP_PPP_CONST_X</v>
      </c>
    </row>
    <row r="614" spans="1:11">
      <c r="A614" s="1" t="s">
        <v>1909</v>
      </c>
      <c r="B614" s="10" t="s">
        <v>1910</v>
      </c>
      <c r="C614" s="15" t="str">
        <f>VLOOKUP(B614,Indicator!$A$2:$F$1344,5,FALSE)</f>
        <v>Number of births</v>
      </c>
      <c r="D614" s="15" t="str">
        <f>VLOOKUP(B614,Indicator!$A$2:$F$1344,6,FALSE)</f>
        <v>DM_BRTS_COMP</v>
      </c>
      <c r="E614" s="1">
        <f>VLOOKUP(H614,Source!$A$2:$G$732,7,FALSE)</f>
        <v>2024</v>
      </c>
      <c r="F614" s="1" t="s">
        <v>13</v>
      </c>
      <c r="G614" s="1" t="str">
        <f>VLOOKUP(F614,Value_type!$A$2:$I$107,3,FALSE)</f>
        <v>PS</v>
      </c>
      <c r="H614" s="38" t="s">
        <v>1911</v>
      </c>
      <c r="I614" s="15" t="str">
        <f>VLOOKUP(H614,Source!$A$2:$G$732,3,FALSE)</f>
        <v>Helix: DM_BRTS_COMP</v>
      </c>
      <c r="J614" s="39" t="s">
        <v>1912</v>
      </c>
      <c r="K614" s="15" t="str">
        <f>VLOOKUP(J614,Calculation!$A$2:$G$468,2,FALSE)</f>
        <v>Compile data for number of births</v>
      </c>
    </row>
    <row r="615" spans="1:11">
      <c r="A615" s="1" t="s">
        <v>1913</v>
      </c>
      <c r="B615" s="10" t="s">
        <v>1914</v>
      </c>
      <c r="C615" s="15" t="str">
        <f>VLOOKUP(B615,Indicator!$A$2:$F$1344,5,FALSE)</f>
        <v>Fertility rate</v>
      </c>
      <c r="D615" s="15" t="str">
        <f>VLOOKUP(B615,Indicator!$A$2:$F$1344,6,FALSE)</f>
        <v>DM_FRATE_COMP</v>
      </c>
      <c r="E615" s="1">
        <f>VLOOKUP(H615,Source!$A$2:$G$732,7,FALSE)</f>
        <v>2024</v>
      </c>
      <c r="F615" s="1" t="s">
        <v>48</v>
      </c>
      <c r="G615" s="1" t="str">
        <f>VLOOKUP(F615,Value_type!$A$2:$I$107,3,FALSE)</f>
        <v>RATE_1000</v>
      </c>
      <c r="H615" s="38" t="s">
        <v>1915</v>
      </c>
      <c r="I615" s="15" t="str">
        <f>VLOOKUP(H615,Source!$A$2:$G$732,3,FALSE)</f>
        <v>Helix: DM_FRATE_COMP</v>
      </c>
      <c r="J615" s="39" t="s">
        <v>1916</v>
      </c>
      <c r="K615" s="15" t="str">
        <f>VLOOKUP(J615,Calculation!$A$2:$G$468,2,FALSE)</f>
        <v>Compile data for fertility rate</v>
      </c>
    </row>
    <row r="616" spans="1:11">
      <c r="A616" s="1" t="s">
        <v>1917</v>
      </c>
      <c r="B616" s="10" t="s">
        <v>1918</v>
      </c>
      <c r="C616" s="15" t="str">
        <f>VLOOKUP(B616,Indicator!$A$2:$F$1344,5,FALSE)</f>
        <v>Number of international migrants in thousands, by country of destination</v>
      </c>
      <c r="D616" s="15" t="str">
        <f>VLOOKUP(B616,Indicator!$A$2:$F$1344,6,FALSE)</f>
        <v>MG_INTNL_MG_CNTRY_DEST</v>
      </c>
      <c r="E616" s="1">
        <f>VLOOKUP(H616,Source!$A$2:$G$732,7,FALSE)</f>
        <v>2024</v>
      </c>
      <c r="F616" s="1" t="s">
        <v>1919</v>
      </c>
      <c r="G616" s="1" t="str">
        <f>VLOOKUP(F616,Value_type!$A$2:$I$107,3,FALSE)</f>
        <v>PS</v>
      </c>
      <c r="H616" s="38" t="s">
        <v>1920</v>
      </c>
      <c r="I616" s="15" t="str">
        <f>VLOOKUP(H616,Source!$A$2:$G$732,3,FALSE)</f>
        <v>Helix: MG_INTNL_MG_CNTRY_DEST</v>
      </c>
      <c r="K616" s="15"/>
    </row>
    <row r="617" spans="1:11">
      <c r="A617" s="1" t="s">
        <v>1921</v>
      </c>
      <c r="B617" s="10" t="s">
        <v>1922</v>
      </c>
      <c r="C617" s="15" t="str">
        <f>VLOOKUP(B617,Indicator!$A$2:$F$1344,5,FALSE)</f>
        <v>Personal remittances, received (% of GDP)</v>
      </c>
      <c r="D617" s="15" t="str">
        <f>VLOOKUP(B617,Indicator!$A$2:$F$1344,6,FALSE)</f>
        <v>EC_PER_REMIT_RE_GDP</v>
      </c>
      <c r="E617" s="1">
        <f>VLOOKUP(H617,Source!$A$2:$G$732,7,FALSE)</f>
        <v>2024</v>
      </c>
      <c r="F617" s="1" t="s">
        <v>17</v>
      </c>
      <c r="G617" s="1" t="str">
        <f>VLOOKUP(F617,Value_type!$A$2:$I$107,3,FALSE)</f>
        <v>PCNT</v>
      </c>
      <c r="H617" s="38" t="s">
        <v>1923</v>
      </c>
      <c r="I617" s="15" t="str">
        <f>VLOOKUP(H617,Source!$A$2:$G$732,3,FALSE)</f>
        <v>WB: BX.TRF.PWKR.DT.GD.ZS</v>
      </c>
      <c r="K617" s="15"/>
    </row>
    <row r="618" spans="1:11">
      <c r="A618" s="1" t="s">
        <v>1924</v>
      </c>
      <c r="B618" s="10" t="s">
        <v>1925</v>
      </c>
      <c r="C618" s="15" t="str">
        <f>VLOOKUP(B618,Indicator!$A$2:$F$1344,5,FALSE)</f>
        <v>Personal remittances, received (current US$)</v>
      </c>
      <c r="D618" s="15" t="str">
        <f>VLOOKUP(B618,Indicator!$A$2:$F$1344,6,FALSE)</f>
        <v>EC_PER_REMIT_RE_USD</v>
      </c>
      <c r="E618" s="1">
        <f>VLOOKUP(H618,Source!$A$2:$G$732,7,FALSE)</f>
        <v>2024</v>
      </c>
      <c r="F618" s="1" t="s">
        <v>1364</v>
      </c>
      <c r="G618" s="1" t="str">
        <f>VLOOKUP(F618,Value_type!$A$2:$I$107,3,FALSE)</f>
        <v>USD</v>
      </c>
      <c r="H618" s="38" t="s">
        <v>1926</v>
      </c>
      <c r="I618" s="15" t="str">
        <f>VLOOKUP(H618,Source!$A$2:$G$732,3,FALSE)</f>
        <v>WB: BX.TRF.PWKR.CD.DT</v>
      </c>
      <c r="K618" s="15"/>
    </row>
    <row r="619" spans="1:11">
      <c r="A619" s="1" t="s">
        <v>1927</v>
      </c>
      <c r="B619" s="10" t="s">
        <v>1928</v>
      </c>
      <c r="C619" s="15" t="str">
        <f>VLOOKUP(B619,Indicator!$A$2:$F$1344,5,FALSE)</f>
        <v>Personal remittances, paid (current US$)</v>
      </c>
      <c r="D619" s="15" t="str">
        <f>VLOOKUP(B619,Indicator!$A$2:$F$1344,6,FALSE)</f>
        <v>EC_PER_REMIT_PA_USD</v>
      </c>
      <c r="E619" s="1">
        <f>VLOOKUP(H619,Source!$A$2:$G$732,7,FALSE)</f>
        <v>2024</v>
      </c>
      <c r="F619" s="1" t="s">
        <v>1364</v>
      </c>
      <c r="G619" s="1" t="str">
        <f>VLOOKUP(F619,Value_type!$A$2:$I$107,3,FALSE)</f>
        <v>USD</v>
      </c>
      <c r="H619" s="38" t="s">
        <v>1929</v>
      </c>
      <c r="I619" s="15" t="str">
        <f>VLOOKUP(H619,Source!$A$2:$G$732,3,FALSE)</f>
        <v>WB: BM.TRF.PWKR.CD.DT</v>
      </c>
      <c r="K619" s="15"/>
    </row>
    <row r="620" spans="1:11">
      <c r="A620" s="1" t="s">
        <v>1930</v>
      </c>
      <c r="B620" s="10" t="s">
        <v>1931</v>
      </c>
      <c r="C620" s="15" t="str">
        <f>VLOOKUP(B620,Indicator!$A$2:$F$1344,5,FALSE)</f>
        <v>Rate of refugees by host country, per 1000 population</v>
      </c>
      <c r="D620" s="15" t="str">
        <f>VLOOKUP(B620,Indicator!$A$2:$F$1344,6,FALSE)</f>
        <v>MG_RFGS_CNTRY_ASYLM_PER1000</v>
      </c>
      <c r="E620" s="1">
        <f>VLOOKUP(H620,Source!$A$2:$G$732,7,FALSE)</f>
        <v>2024</v>
      </c>
      <c r="F620" s="1" t="s">
        <v>48</v>
      </c>
      <c r="G620" s="1" t="str">
        <f>VLOOKUP(F620,Value_type!$A$2:$I$107,3,FALSE)</f>
        <v>RATE_1000</v>
      </c>
      <c r="H620" s="38" t="s">
        <v>1932</v>
      </c>
      <c r="I620" s="15" t="str">
        <f>VLOOKUP(H620,Source!$A$2:$G$732,3,FALSE)</f>
        <v>Helix: MG_RFGS_CNTRY_ASYLM_PER1000</v>
      </c>
      <c r="K620" s="15"/>
    </row>
    <row r="621" spans="1:11">
      <c r="A621" s="1" t="s">
        <v>1933</v>
      </c>
      <c r="B621" s="10" t="s">
        <v>1934</v>
      </c>
      <c r="C621" s="15" t="str">
        <f>VLOOKUP(B621,Indicator!$A$2:$F$1344,5,FALSE)</f>
        <v>Number of refugees, by country of asylum</v>
      </c>
      <c r="D621" s="15" t="str">
        <f>VLOOKUP(B621,Indicator!$A$2:$F$1344,6,FALSE)</f>
        <v>MG_RFGS_CNTRY_ASYLM</v>
      </c>
      <c r="E621" s="1">
        <f>VLOOKUP(H621,Source!$A$2:$G$732,7,FALSE)</f>
        <v>2024</v>
      </c>
      <c r="F621" s="1" t="s">
        <v>1935</v>
      </c>
      <c r="G621" s="1" t="str">
        <f>VLOOKUP(F621,Value_type!$A$2:$I$107,3,FALSE)</f>
        <v>PS</v>
      </c>
      <c r="H621" s="38" t="s">
        <v>1936</v>
      </c>
      <c r="I621" s="15" t="str">
        <f>VLOOKUP(H621,Source!$A$2:$G$732,3,FALSE)</f>
        <v>Helix: MG_RFGS_CNTRY_ASYLM</v>
      </c>
      <c r="K621" s="15"/>
    </row>
    <row r="622" spans="1:11">
      <c r="A622" s="1" t="s">
        <v>1937</v>
      </c>
      <c r="B622" s="10" t="s">
        <v>1938</v>
      </c>
      <c r="C622" s="15" t="str">
        <f>VLOOKUP(B622,Indicator!$A$2:$F$1344,5,FALSE)</f>
        <v>Total number of internally displaced persons (IDPs)</v>
      </c>
      <c r="D622" s="15" t="str">
        <f>VLOOKUP(B622,Indicator!$A$2:$F$1344,6,FALSE)</f>
        <v>MG_INTERNAL_DISP_PERS</v>
      </c>
      <c r="E622" s="1">
        <f>VLOOKUP(H622,Source!$A$2:$G$732,7,FALSE)</f>
        <v>2024</v>
      </c>
      <c r="F622" s="1" t="s">
        <v>1935</v>
      </c>
      <c r="G622" s="1" t="str">
        <f>VLOOKUP(F622,Value_type!$A$2:$I$107,3,FALSE)</f>
        <v>PS</v>
      </c>
      <c r="H622" s="38" t="s">
        <v>1939</v>
      </c>
      <c r="I622" s="15" t="str">
        <f>VLOOKUP(H622,Source!$A$2:$G$732,3,FALSE)</f>
        <v>Helix: MG_INTERNAL_DISP_PERS</v>
      </c>
      <c r="K622" s="15"/>
    </row>
    <row r="623" spans="1:11">
      <c r="A623" s="1" t="s">
        <v>1940</v>
      </c>
      <c r="B623" s="10" t="s">
        <v>1941</v>
      </c>
      <c r="C623" s="15" t="str">
        <f>VLOOKUP(B623,Indicator!$A$2:$F$1344,5,FALSE)</f>
        <v>Number of internally displaced persons (IDPs) due to conflict and violence</v>
      </c>
      <c r="D623" s="15" t="str">
        <f>VLOOKUP(B623,Indicator!$A$2:$F$1344,6,FALSE)</f>
        <v>MG_INTERNAL_DISP_PERS_CONF</v>
      </c>
      <c r="E623" s="1">
        <f>VLOOKUP(H623,Source!$A$2:$G$732,7,FALSE)</f>
        <v>2024</v>
      </c>
      <c r="F623" s="1" t="s">
        <v>1935</v>
      </c>
      <c r="G623" s="1" t="str">
        <f>VLOOKUP(F623,Value_type!$A$2:$I$107,3,FALSE)</f>
        <v>PS</v>
      </c>
      <c r="H623" s="38" t="s">
        <v>1942</v>
      </c>
      <c r="I623" s="15" t="str">
        <f>VLOOKUP(H623,Source!$A$2:$G$732,3,FALSE)</f>
        <v>Helix: MG_INTERNAL_DISP_PERS_CONF</v>
      </c>
      <c r="K623" s="15"/>
    </row>
    <row r="624" spans="1:11">
      <c r="A624" s="1" t="s">
        <v>1943</v>
      </c>
      <c r="B624" s="10" t="s">
        <v>1944</v>
      </c>
      <c r="C624" s="15" t="str">
        <f>VLOOKUP(B624,Indicator!$A$2:$F$1344,5,FALSE)</f>
        <v>Number of internally displaced persons (IDPs) due to disaster</v>
      </c>
      <c r="D624" s="15" t="str">
        <f>VLOOKUP(B624,Indicator!$A$2:$F$1344,6,FALSE)</f>
        <v>MG_INTERNAL_DISP_PERS_DIS</v>
      </c>
      <c r="E624" s="1">
        <f>VLOOKUP(H624,Source!$A$2:$G$732,7,FALSE)</f>
        <v>2024</v>
      </c>
      <c r="F624" s="1" t="s">
        <v>1935</v>
      </c>
      <c r="G624" s="1" t="str">
        <f>VLOOKUP(F624,Value_type!$A$2:$I$107,3,FALSE)</f>
        <v>PS</v>
      </c>
      <c r="H624" s="38" t="s">
        <v>1945</v>
      </c>
      <c r="I624" s="15" t="str">
        <f>VLOOKUP(H624,Source!$A$2:$G$732,3,FALSE)</f>
        <v>Helix: MG_INTERNAL_DISP_PERS_DIS</v>
      </c>
      <c r="K624" s="15"/>
    </row>
    <row r="625" spans="1:11">
      <c r="A625" s="1" t="s">
        <v>1946</v>
      </c>
      <c r="B625" s="10" t="s">
        <v>1947</v>
      </c>
      <c r="C625" s="15" t="str">
        <f>VLOOKUP(B625,Indicator!$A$2:$F$1344,5,FALSE)</f>
        <v>Percentage of internally displaced persons (IDPs) displaced due to conflict and violence</v>
      </c>
      <c r="D625" s="15" t="str">
        <f>VLOOKUP(B625,Indicator!$A$2:$F$1344,6,FALSE)</f>
        <v>MG_INTERNAL_DISP_PERS_CONF_PERC</v>
      </c>
      <c r="E625" s="1">
        <f>VLOOKUP(H625,Source!$A$2:$G$732,7,FALSE)</f>
        <v>2024</v>
      </c>
      <c r="F625" s="1" t="s">
        <v>17</v>
      </c>
      <c r="G625" s="1" t="str">
        <f>VLOOKUP(F625,Value_type!$A$2:$I$107,3,FALSE)</f>
        <v>PCNT</v>
      </c>
      <c r="H625" s="38" t="s">
        <v>1948</v>
      </c>
      <c r="I625" s="15" t="str">
        <f>VLOOKUP(H625,Source!$A$2:$G$732,3,FALSE)</f>
        <v>Helix: MG_INTERNAL_DISP_PERS_CONF_PERC</v>
      </c>
      <c r="K625" s="15"/>
    </row>
    <row r="626" spans="1:11">
      <c r="A626" s="1" t="s">
        <v>1949</v>
      </c>
      <c r="B626" s="10" t="s">
        <v>1950</v>
      </c>
      <c r="C626" s="15" t="str">
        <f>VLOOKUP(B626,Indicator!$A$2:$F$1344,5,FALSE)</f>
        <v>Percentage of internally displaced persons (IDPs) displaced due to disaster</v>
      </c>
      <c r="D626" s="15" t="str">
        <f>VLOOKUP(B626,Indicator!$A$2:$F$1344,6,FALSE)</f>
        <v>MG_INTERNAL_DISP_PERS_DIS_PERC</v>
      </c>
      <c r="E626" s="1">
        <f>VLOOKUP(H626,Source!$A$2:$G$732,7,FALSE)</f>
        <v>2024</v>
      </c>
      <c r="F626" s="1" t="s">
        <v>17</v>
      </c>
      <c r="G626" s="1" t="str">
        <f>VLOOKUP(F626,Value_type!$A$2:$I$107,3,FALSE)</f>
        <v>PCNT</v>
      </c>
      <c r="H626" s="38" t="s">
        <v>1951</v>
      </c>
      <c r="I626" s="15" t="str">
        <f>VLOOKUP(H626,Source!$A$2:$G$732,3,FALSE)</f>
        <v>Helix: MG_INTERNAL_DISP_PERS_DIS_PERC</v>
      </c>
      <c r="K626" s="15"/>
    </row>
    <row r="627" spans="1:11">
      <c r="A627" s="1" t="s">
        <v>1952</v>
      </c>
      <c r="B627" s="10" t="s">
        <v>1953</v>
      </c>
      <c r="C627" s="15" t="str">
        <f>VLOOKUP(B627,Indicator!$A$2:$F$1344,5,FALSE)</f>
        <v>Percentage of children (2-17 years) with functional difficulties</v>
      </c>
      <c r="D627" s="15" t="str">
        <f>VLOOKUP(B627,Indicator!$A$2:$F$1344,6,FALSE)</f>
        <v>FD_FUNC_DIFFICULTY</v>
      </c>
      <c r="E627" s="1">
        <f>VLOOKUP(H627,Source!$A$2:$G$732,7,FALSE)</f>
        <v>2024</v>
      </c>
      <c r="F627" s="1" t="s">
        <v>123</v>
      </c>
      <c r="G627" s="1" t="str">
        <f>VLOOKUP(F627,Value_type!$A$2:$I$107,3,FALSE)</f>
        <v>PCNT</v>
      </c>
      <c r="H627" s="38" t="s">
        <v>1954</v>
      </c>
      <c r="I627" s="15" t="str">
        <f>VLOOKUP(H627,Source!$A$2:$G$732,3,FALSE)</f>
        <v>Helix: FD_FUNC_DIFFICULTY</v>
      </c>
      <c r="K627" s="15"/>
    </row>
    <row r="628" spans="1:11">
      <c r="A628" s="1" t="s">
        <v>1955</v>
      </c>
      <c r="B628" s="10" t="s">
        <v>1956</v>
      </c>
      <c r="C628" s="15" t="str">
        <f>VLOOKUP(B628,Indicator!$A$2:$F$1344,5,FALSE)</f>
        <v>Under-five population</v>
      </c>
      <c r="D628" s="15" t="str">
        <f>VLOOKUP(B628,Indicator!$A$2:$F$1344,6,FALSE)</f>
        <v>DM_UFIVE_POP</v>
      </c>
      <c r="E628" s="1">
        <f>VLOOKUP(H628,Source!$A$2:$G$732,7,FALSE)</f>
        <v>2024</v>
      </c>
      <c r="F628" s="1" t="s">
        <v>29</v>
      </c>
      <c r="G628" s="1" t="str">
        <f>VLOOKUP(F628,Value_type!$A$2:$I$107,3,FALSE)</f>
        <v>PS</v>
      </c>
      <c r="H628" s="38" t="s">
        <v>1957</v>
      </c>
      <c r="I628" s="15" t="str">
        <f>VLOOKUP(H628,Source!$A$2:$G$732,3,FALSE)</f>
        <v>Helix: DM_UFIVE_POP</v>
      </c>
      <c r="J628" t="s">
        <v>1958</v>
      </c>
      <c r="K628" s="15" t="str">
        <f>VLOOKUP(J628,Calculation!$A$2:$G$468,2,FALSE)</f>
        <v>Sum of single age population</v>
      </c>
    </row>
    <row r="629" spans="1:11">
      <c r="A629" s="1" t="s">
        <v>1959</v>
      </c>
      <c r="B629" s="10" t="s">
        <v>1960</v>
      </c>
      <c r="C629" s="15" t="str">
        <f>VLOOKUP(B629,Indicator!$A$2:$F$1344,5,FALSE)</f>
        <v>Number of people at risk of poverty or social exclusion (in thousands)</v>
      </c>
      <c r="D629" s="15" t="str">
        <f>VLOOKUP(B629,Indicator!$A$2:$F$1344,6,FALSE)</f>
        <v>PV_AROPE_NUM</v>
      </c>
      <c r="E629" s="1">
        <f>VLOOKUP(H629,Source!$A$2:$G$732,7,FALSE)</f>
        <v>2024</v>
      </c>
      <c r="F629" s="1" t="s">
        <v>29</v>
      </c>
      <c r="G629" s="1" t="str">
        <f>VLOOKUP(F629,Value_type!$A$2:$I$107,3,FALSE)</f>
        <v>PS</v>
      </c>
      <c r="H629" s="38" t="s">
        <v>1961</v>
      </c>
      <c r="I629" s="15" t="str">
        <f>VLOOKUP(H629,Source!$A$2:$G$732,3,FALSE)</f>
        <v>ESTAT: PV_AROPE_NUM</v>
      </c>
      <c r="K629" s="15" t="e">
        <f>VLOOKUP(J629,Calculation!$A$2:$G$468,2,FALSE)</f>
        <v>#N/A</v>
      </c>
    </row>
    <row r="630" spans="1:11">
      <c r="A630" s="1" t="s">
        <v>1962</v>
      </c>
      <c r="B630" s="10" t="s">
        <v>1963</v>
      </c>
      <c r="C630" s="15" t="str">
        <f>VLOOKUP(B630,Indicator!$A$2:$F$1344,5,FALSE)</f>
        <v>Number of people at risk of poverty (in thousands)</v>
      </c>
      <c r="D630" s="15" t="str">
        <f>VLOOKUP(B630,Indicator!$A$2:$F$1344,6,FALSE)</f>
        <v>PV_AROPRT_NUM</v>
      </c>
      <c r="E630" s="1">
        <f>VLOOKUP(H630,Source!$A$2:$G$732,7,FALSE)</f>
        <v>2024</v>
      </c>
      <c r="F630" s="1" t="s">
        <v>29</v>
      </c>
      <c r="G630" s="1" t="str">
        <f>VLOOKUP(F630,Value_type!$A$2:$I$107,3,FALSE)</f>
        <v>PS</v>
      </c>
      <c r="H630" s="38" t="s">
        <v>1964</v>
      </c>
      <c r="I630" s="15" t="str">
        <f>VLOOKUP(H630,Source!$A$2:$G$732,3,FALSE)</f>
        <v>ESTAT: PV_AROPRT_NUM</v>
      </c>
      <c r="K630" s="15" t="e">
        <f>VLOOKUP(J630,Calculation!$A$2:$G$468,2,FALSE)</f>
        <v>#N/A</v>
      </c>
    </row>
    <row r="631" spans="1:11">
      <c r="A631" s="1" t="s">
        <v>1965</v>
      </c>
      <c r="B631" s="10" t="s">
        <v>1966</v>
      </c>
      <c r="C631" s="15" t="str">
        <f>VLOOKUP(B631,Indicator!$A$2:$F$1344,5,FALSE)</f>
        <v>Percentage of youth and adults with ICT skill: reading or downloading on-line newspapers, magazines, or electronic books - SDG 4.4.1</v>
      </c>
      <c r="D631" s="15" t="str">
        <f>VLOOKUP(B631,Indicator!$A$2:$F$1344,6,FALSE)</f>
        <v>PP_SE_ADT_ACTS_DLDONLD</v>
      </c>
      <c r="E631" s="1">
        <f>VLOOKUP(H631,Source!$A$2:$G$732,7,FALSE)</f>
        <v>2024</v>
      </c>
      <c r="F631" s="1" t="s">
        <v>93</v>
      </c>
      <c r="G631" s="1" t="str">
        <f>VLOOKUP(F631,Value_type!$A$2:$I$107,3,FALSE)</f>
        <v>PCNT</v>
      </c>
      <c r="H631" s="38" t="s">
        <v>1967</v>
      </c>
      <c r="I631" s="15" t="str">
        <f>VLOOKUP(H631,Source!$A$2:$G$732,3,FALSE)</f>
        <v>SDG: SE_ADT_ACTS</v>
      </c>
    </row>
    <row r="632" spans="1:11">
      <c r="A632" s="1" t="s">
        <v>1968</v>
      </c>
      <c r="B632" s="10" t="s">
        <v>1969</v>
      </c>
      <c r="C632" s="15" t="str">
        <f>VLOOKUP(B632,Indicator!$A$2:$F$1344,5,FALSE)</f>
        <v>Percentage of youth and adults with ICT skill: doing a formal online course - SDG 4.4.1</v>
      </c>
      <c r="D632" s="15" t="str">
        <f>VLOOKUP(B632,Indicator!$A$2:$F$1344,6,FALSE)</f>
        <v>PP_SE_ADT_ACTS_FONLCRS</v>
      </c>
      <c r="E632" s="1">
        <f>VLOOKUP(H632,Source!$A$2:$G$732,7,FALSE)</f>
        <v>2024</v>
      </c>
      <c r="F632" s="1" t="s">
        <v>93</v>
      </c>
      <c r="G632" s="1" t="str">
        <f>VLOOKUP(F632,Value_type!$A$2:$I$107,3,FALSE)</f>
        <v>PCNT</v>
      </c>
      <c r="H632" s="38" t="s">
        <v>1970</v>
      </c>
      <c r="I632" s="15" t="str">
        <f>VLOOKUP(H632,Source!$A$2:$G$732,3,FALSE)</f>
        <v>SDG: SE_ADT_ACTS</v>
      </c>
    </row>
    <row r="633" spans="1:11">
      <c r="A633" s="1" t="s">
        <v>1971</v>
      </c>
      <c r="B633" s="10" t="s">
        <v>1972</v>
      </c>
      <c r="C633" s="15" t="str">
        <f>VLOOKUP(B633,Indicator!$A$2:$F$1344,5,FALSE)</f>
        <v>Percentage of youth and adults with ICT skill: getting information about goods or services online - SDG 4.4.1</v>
      </c>
      <c r="D633" s="15" t="str">
        <f>VLOOKUP(B633,Indicator!$A$2:$F$1344,6,FALSE)</f>
        <v>PP_SE_ADT_ACTS_GSINF</v>
      </c>
      <c r="E633" s="1">
        <f>VLOOKUP(H633,Source!$A$2:$G$732,7,FALSE)</f>
        <v>2024</v>
      </c>
      <c r="F633" s="1" t="s">
        <v>93</v>
      </c>
      <c r="G633" s="1" t="str">
        <f>VLOOKUP(F633,Value_type!$A$2:$I$107,3,FALSE)</f>
        <v>PCNT</v>
      </c>
      <c r="H633" s="38" t="s">
        <v>1973</v>
      </c>
      <c r="I633" s="15" t="str">
        <f>VLOOKUP(H633,Source!$A$2:$G$732,3,FALSE)</f>
        <v>SDG: SE_ADT_ACTS</v>
      </c>
    </row>
    <row r="634" spans="1:11">
      <c r="A634" s="1" t="s">
        <v>1974</v>
      </c>
      <c r="B634" s="10" t="s">
        <v>1975</v>
      </c>
      <c r="C634" s="15" t="str">
        <f>VLOOKUP(B634,Indicator!$A$2:$F$1344,5,FALSE)</f>
        <v>Percentage of youth and adults with ICT skill: purchasing or ordering goods or services using the Internet - SDG 4.4.1</v>
      </c>
      <c r="D634" s="15" t="str">
        <f>VLOOKUP(B634,Indicator!$A$2:$F$1344,6,FALSE)</f>
        <v>PP_SE_ADT_ACTS_GSPUR</v>
      </c>
      <c r="E634" s="1">
        <f>VLOOKUP(H634,Source!$A$2:$G$732,7,FALSE)</f>
        <v>2024</v>
      </c>
      <c r="F634" s="1" t="s">
        <v>93</v>
      </c>
      <c r="G634" s="1" t="str">
        <f>VLOOKUP(F634,Value_type!$A$2:$I$107,3,FALSE)</f>
        <v>PCNT</v>
      </c>
      <c r="H634" s="38" t="s">
        <v>1976</v>
      </c>
      <c r="I634" s="15" t="str">
        <f>VLOOKUP(H634,Source!$A$2:$G$732,3,FALSE)</f>
        <v>SDG: SE_ADT_ACTS</v>
      </c>
    </row>
    <row r="635" spans="1:11">
      <c r="A635" s="1" t="s">
        <v>1977</v>
      </c>
      <c r="B635" s="10" t="s">
        <v>1978</v>
      </c>
      <c r="C635" s="15" t="str">
        <f>VLOOKUP(B635,Indicator!$A$2:$F$1344,5,FALSE)</f>
        <v>Percentage of youth and adults with ICT skill: seeking health information (on injury, disease, nutrition, etc.) - SDG 4.4.1</v>
      </c>
      <c r="D635" s="15" t="str">
        <f>VLOOKUP(B635,Indicator!$A$2:$F$1344,6,FALSE)</f>
        <v>PP_SE_ADT_ACTS_HLTHINF</v>
      </c>
      <c r="E635" s="1">
        <f>VLOOKUP(H635,Source!$A$2:$G$732,7,FALSE)</f>
        <v>2024</v>
      </c>
      <c r="F635" s="1" t="s">
        <v>93</v>
      </c>
      <c r="G635" s="1" t="str">
        <f>VLOOKUP(F635,Value_type!$A$2:$I$107,3,FALSE)</f>
        <v>PCNT</v>
      </c>
      <c r="H635" s="38" t="s">
        <v>1979</v>
      </c>
      <c r="I635" s="15" t="str">
        <f>VLOOKUP(H635,Source!$A$2:$G$732,3,FALSE)</f>
        <v>SDG: SE_ADT_ACTS</v>
      </c>
    </row>
    <row r="636" spans="1:11">
      <c r="A636" s="1" t="s">
        <v>1980</v>
      </c>
      <c r="B636" s="10" t="s">
        <v>1981</v>
      </c>
      <c r="C636" s="15" t="str">
        <f>VLOOKUP(B636,Indicator!$A$2:$F$1344,5,FALSE)</f>
        <v>Percentage of youth and adults with ICT skill: using Internet banking - SDG 4.4.1</v>
      </c>
      <c r="D636" s="15" t="str">
        <f>VLOOKUP(B636,Indicator!$A$2:$F$1344,6,FALSE)</f>
        <v>PP_SE_ADT_ACTS_INTBNK</v>
      </c>
      <c r="E636" s="1">
        <f>VLOOKUP(H636,Source!$A$2:$G$732,7,FALSE)</f>
        <v>2024</v>
      </c>
      <c r="F636" s="1" t="s">
        <v>93</v>
      </c>
      <c r="G636" s="1" t="str">
        <f>VLOOKUP(F636,Value_type!$A$2:$I$107,3,FALSE)</f>
        <v>PCNT</v>
      </c>
      <c r="H636" s="38" t="s">
        <v>1982</v>
      </c>
      <c r="I636" s="15" t="str">
        <f>VLOOKUP(H636,Source!$A$2:$G$732,3,FALSE)</f>
        <v>SDG: SE_ADT_ACTS</v>
      </c>
    </row>
    <row r="637" spans="1:11">
      <c r="A637" s="1" t="s">
        <v>1983</v>
      </c>
      <c r="B637" s="10" t="s">
        <v>1984</v>
      </c>
      <c r="C637" s="15" t="str">
        <f>VLOOKUP(B637,Indicator!$A$2:$F$1344,5,FALSE)</f>
        <v>Percentage of youth and adults with ICT skill: taking part in on-line consultations or voting to define civic or political issues - SDG 4.4.1</v>
      </c>
      <c r="D637" s="15" t="str">
        <f>VLOOKUP(B637,Indicator!$A$2:$F$1344,6,FALSE)</f>
        <v>PP_SE_ADT_ACTS_ONLCNS</v>
      </c>
      <c r="E637" s="1">
        <f>VLOOKUP(H637,Source!$A$2:$G$732,7,FALSE)</f>
        <v>2024</v>
      </c>
      <c r="F637" s="1" t="s">
        <v>93</v>
      </c>
      <c r="G637" s="1" t="str">
        <f>VLOOKUP(F637,Value_type!$A$2:$I$107,3,FALSE)</f>
        <v>PCNT</v>
      </c>
      <c r="H637" s="38" t="s">
        <v>1985</v>
      </c>
      <c r="I637" s="15" t="str">
        <f>VLOOKUP(H637,Source!$A$2:$G$732,3,FALSE)</f>
        <v>SDG: SE_ADT_ACTS</v>
      </c>
    </row>
    <row r="638" spans="1:11">
      <c r="A638" s="1" t="s">
        <v>1986</v>
      </c>
      <c r="B638" s="10" t="s">
        <v>1987</v>
      </c>
      <c r="C638" s="15" t="str">
        <f>VLOOKUP(B638,Indicator!$A$2:$F$1344,5,FALSE)</f>
        <v>Percentage of youth and adults with ICT skill: using software run over the Internet for editing text documents, spreadsheets or presentations - SDG 4.4.1</v>
      </c>
      <c r="D638" s="15" t="str">
        <f>VLOOKUP(B638,Indicator!$A$2:$F$1344,6,FALSE)</f>
        <v>PP_SE_ADT_ACTS_ONLSFT</v>
      </c>
      <c r="E638" s="1">
        <f>VLOOKUP(H638,Source!$A$2:$G$732,7,FALSE)</f>
        <v>2024</v>
      </c>
      <c r="F638" s="1" t="s">
        <v>93</v>
      </c>
      <c r="G638" s="1" t="str">
        <f>VLOOKUP(F638,Value_type!$A$2:$I$107,3,FALSE)</f>
        <v>PCNT</v>
      </c>
      <c r="H638" s="38" t="s">
        <v>1988</v>
      </c>
      <c r="I638" s="15" t="str">
        <f>VLOOKUP(H638,Source!$A$2:$G$732,3,FALSE)</f>
        <v>SDG: SE_ADT_ACTS</v>
      </c>
    </row>
    <row r="639" spans="1:11">
      <c r="A639" s="1" t="s">
        <v>1989</v>
      </c>
      <c r="B639" s="10" t="s">
        <v>1990</v>
      </c>
      <c r="C639" s="15" t="str">
        <f>VLOOKUP(B639,Indicator!$A$2:$F$1344,5,FALSE)</f>
        <v>Percentage of youth and adults with ICT skill: changing privacy settings on your device, account or app to limit the sharing of personal data and information (e.g. name, contact information, photos) - SDG 4.4.1</v>
      </c>
      <c r="D639" s="15" t="str">
        <f>VLOOKUP(B639,Indicator!$A$2:$F$1344,6,FALSE)</f>
        <v>PP_SE_ADT_ACTS_PRVCY</v>
      </c>
      <c r="E639" s="1">
        <f>VLOOKUP(H639,Source!$A$2:$G$732,7,FALSE)</f>
        <v>2024</v>
      </c>
      <c r="F639" s="1" t="s">
        <v>93</v>
      </c>
      <c r="G639" s="1" t="str">
        <f>VLOOKUP(F639,Value_type!$A$2:$I$107,3,FALSE)</f>
        <v>PCNT</v>
      </c>
      <c r="H639" s="38" t="s">
        <v>1991</v>
      </c>
      <c r="I639" s="15" t="str">
        <f>VLOOKUP(H639,Source!$A$2:$G$732,3,FALSE)</f>
        <v>SDG: SE_ADT_ACTS</v>
      </c>
    </row>
    <row r="640" spans="1:11">
      <c r="A640" s="1" t="s">
        <v>1992</v>
      </c>
      <c r="B640" s="10" t="s">
        <v>1993</v>
      </c>
      <c r="C640" s="15" t="str">
        <f>VLOOKUP(B640,Indicator!$A$2:$F$1344,5,FALSE)</f>
        <v>Percentage of youth and adults with ICT skill: setting up effective security measures (e.g. strong passwords, log-in attempt notification) to protect devices and online accounts - SDG 4.4.1</v>
      </c>
      <c r="D640" s="15" t="str">
        <f>VLOOKUP(B640,Indicator!$A$2:$F$1344,6,FALSE)</f>
        <v>PP_SE_ADT_ACTS_SCRTY</v>
      </c>
      <c r="E640" s="1">
        <f>VLOOKUP(H640,Source!$A$2:$G$732,7,FALSE)</f>
        <v>2024</v>
      </c>
      <c r="F640" s="1" t="s">
        <v>93</v>
      </c>
      <c r="G640" s="1" t="str">
        <f>VLOOKUP(F640,Value_type!$A$2:$I$107,3,FALSE)</f>
        <v>PCNT</v>
      </c>
      <c r="H640" s="38" t="s">
        <v>1994</v>
      </c>
      <c r="I640" s="15" t="str">
        <f>VLOOKUP(H640,Source!$A$2:$G$732,3,FALSE)</f>
        <v>SDG: SE_ADT_ACTS</v>
      </c>
    </row>
    <row r="641" spans="1:9">
      <c r="A641" s="1" t="s">
        <v>1995</v>
      </c>
      <c r="B641" s="10" t="s">
        <v>1996</v>
      </c>
      <c r="C641" s="15" t="str">
        <f>VLOOKUP(B641,Indicator!$A$2:$F$1344,5,FALSE)</f>
        <v>Percentage of youth and adults with ICT skill: participating in social networks - SDG 4.4.1</v>
      </c>
      <c r="D641" s="15" t="str">
        <f>VLOOKUP(B641,Indicator!$A$2:$F$1344,6,FALSE)</f>
        <v>PP_SE_ADT_ACTS_SNTWK</v>
      </c>
      <c r="E641" s="1">
        <f>VLOOKUP(H641,Source!$A$2:$G$732,7,FALSE)</f>
        <v>2024</v>
      </c>
      <c r="F641" s="1" t="s">
        <v>93</v>
      </c>
      <c r="G641" s="1" t="str">
        <f>VLOOKUP(F641,Value_type!$A$2:$I$107,3,FALSE)</f>
        <v>PCNT</v>
      </c>
      <c r="H641" s="38" t="s">
        <v>1997</v>
      </c>
      <c r="I641" s="15" t="str">
        <f>VLOOKUP(H641,Source!$A$2:$G$732,3,FALSE)</f>
        <v>SDG: SE_ADT_ACTS</v>
      </c>
    </row>
    <row r="642" spans="1:9">
      <c r="A642" s="1" t="s">
        <v>1998</v>
      </c>
      <c r="B642" s="10" t="s">
        <v>1999</v>
      </c>
      <c r="C642" s="15" t="str">
        <f>VLOOKUP(B642,Indicator!$A$2:$F$1344,5,FALSE)</f>
        <v>Percentage of youth and adults with ICT skill: uploading self/user-created content to a website to be shared - SDG 4.4.1</v>
      </c>
      <c r="D642" s="15" t="str">
        <f>VLOOKUP(B642,Indicator!$A$2:$F$1344,6,FALSE)</f>
        <v>PP_SE_ADT_ACTS_UPLD</v>
      </c>
      <c r="E642" s="1">
        <f>VLOOKUP(H642,Source!$A$2:$G$732,7,FALSE)</f>
        <v>2024</v>
      </c>
      <c r="F642" s="1" t="s">
        <v>93</v>
      </c>
      <c r="G642" s="1" t="str">
        <f>VLOOKUP(F642,Value_type!$A$2:$I$107,3,FALSE)</f>
        <v>PCNT</v>
      </c>
      <c r="H642" s="38" t="s">
        <v>2000</v>
      </c>
      <c r="I642" s="15" t="str">
        <f>VLOOKUP(H642,Source!$A$2:$G$732,3,FALSE)</f>
        <v>SDG: SE_ADT_ACTS</v>
      </c>
    </row>
    <row r="643" spans="1:9">
      <c r="A643" s="1" t="s">
        <v>2001</v>
      </c>
      <c r="B643" s="10" t="s">
        <v>2002</v>
      </c>
      <c r="C643" s="15" t="str">
        <f>VLOOKUP(B643,Indicator!$A$2:$F$1344,5,FALSE)</f>
        <v>Percentage of youth and adults with ICT skill: telephoning over the Internet/VoIP - SDG 4.4.1</v>
      </c>
      <c r="D643" s="15" t="str">
        <f>VLOOKUP(B643,Indicator!$A$2:$F$1344,6,FALSE)</f>
        <v>PP_SE_ADT_ACTS_VOIP</v>
      </c>
      <c r="E643" s="1">
        <f>VLOOKUP(H643,Source!$A$2:$G$732,7,FALSE)</f>
        <v>2024</v>
      </c>
      <c r="F643" s="1" t="s">
        <v>93</v>
      </c>
      <c r="G643" s="1" t="str">
        <f>VLOOKUP(F643,Value_type!$A$2:$I$107,3,FALSE)</f>
        <v>PCNT</v>
      </c>
      <c r="H643" s="38" t="s">
        <v>2003</v>
      </c>
      <c r="I643" s="15" t="str">
        <f>VLOOKUP(H643,Source!$A$2:$G$732,3,FALSE)</f>
        <v>SDG: SE_ADT_ACTS</v>
      </c>
    </row>
    <row r="644" spans="1:9">
      <c r="A644" s="1" t="s">
        <v>2004</v>
      </c>
      <c r="B644" s="10" t="s">
        <v>2005</v>
      </c>
      <c r="C644" s="15" t="str">
        <f>VLOOKUP(B644,Indicator!$A$2:$F$1344,5,FALSE)</f>
        <v>Percentage of youth and adults with ICT skill: verifying the reliability of information found online  - SDG 4.4.1</v>
      </c>
      <c r="D644" s="15" t="str">
        <f>VLOOKUP(B644,Indicator!$A$2:$F$1344,6,FALSE)</f>
        <v>PP_SE_ADT_ACTS_VRFY</v>
      </c>
      <c r="E644" s="1">
        <f>VLOOKUP(H644,Source!$A$2:$G$732,7,FALSE)</f>
        <v>2024</v>
      </c>
      <c r="F644" s="1" t="s">
        <v>93</v>
      </c>
      <c r="G644" s="1" t="str">
        <f>VLOOKUP(F644,Value_type!$A$2:$I$107,3,FALSE)</f>
        <v>PCNT</v>
      </c>
      <c r="H644" s="38" t="s">
        <v>2006</v>
      </c>
      <c r="I644" s="15" t="str">
        <f>VLOOKUP(H644,Source!$A$2:$G$732,3,FALSE)</f>
        <v>SDG: SE_ADT_ACTS</v>
      </c>
    </row>
    <row r="645" spans="1:9">
      <c r="A645" s="1" t="s">
        <v>2007</v>
      </c>
      <c r="B645" s="10" t="s">
        <v>2008</v>
      </c>
      <c r="C645" s="15" t="str">
        <f>VLOOKUP(B645,Indicator!$A$2:$F$1344,5,FALSE)</f>
        <v>Gender parity index for the proportion of youth and adults with ICT skill: reading or downloading on-line newspapers, magazines, or electronic books  - SDG 4.5.1</v>
      </c>
      <c r="D645" s="15" t="str">
        <f>VLOOKUP(B645,Indicator!$A$2:$F$1344,6,FALSE)</f>
        <v>PP_SE_GPI_ICTS_DLDONLD</v>
      </c>
      <c r="E645" s="1">
        <f>VLOOKUP(H645,Source!$A$2:$G$732,7,FALSE)</f>
        <v>2024</v>
      </c>
      <c r="F645" s="1" t="s">
        <v>1519</v>
      </c>
      <c r="G645" s="1" t="str">
        <f>VLOOKUP(F645,Value_type!$A$2:$I$107,3,FALSE)</f>
        <v>RATIO</v>
      </c>
      <c r="H645" s="38" t="s">
        <v>2009</v>
      </c>
      <c r="I645" s="15" t="str">
        <f>VLOOKUP(H645,Source!$A$2:$G$732,3,FALSE)</f>
        <v>SDG: SE_GPI_ICTS</v>
      </c>
    </row>
    <row r="646" spans="1:9">
      <c r="A646" s="1" t="s">
        <v>2010</v>
      </c>
      <c r="B646" s="10" t="s">
        <v>2011</v>
      </c>
      <c r="C646" s="15" t="str">
        <f>VLOOKUP(B646,Indicator!$A$2:$F$1344,5,FALSE)</f>
        <v>Gender parity index for the proportion of youth and adults with ICT skill: doing a formal online course - SDG 4.5.1</v>
      </c>
      <c r="D646" s="15" t="str">
        <f>VLOOKUP(B646,Indicator!$A$2:$F$1344,6,FALSE)</f>
        <v>PP_SE_GPI_ICTS_FONLCRS</v>
      </c>
      <c r="E646" s="1">
        <f>VLOOKUP(H646,Source!$A$2:$G$732,7,FALSE)</f>
        <v>2024</v>
      </c>
      <c r="F646" s="1" t="s">
        <v>1519</v>
      </c>
      <c r="G646" s="1" t="str">
        <f>VLOOKUP(F646,Value_type!$A$2:$I$107,3,FALSE)</f>
        <v>RATIO</v>
      </c>
      <c r="H646" s="38" t="s">
        <v>2012</v>
      </c>
      <c r="I646" s="15" t="str">
        <f>VLOOKUP(H646,Source!$A$2:$G$732,3,FALSE)</f>
        <v>SDG: SE_GPI_ICTS</v>
      </c>
    </row>
    <row r="647" spans="1:9">
      <c r="A647" s="1" t="s">
        <v>2013</v>
      </c>
      <c r="B647" s="10" t="s">
        <v>2014</v>
      </c>
      <c r="C647" s="15" t="str">
        <f>VLOOKUP(B647,Indicator!$A$2:$F$1344,5,FALSE)</f>
        <v>Gender parity index for the proportion of youth and adults with ICT skill: getting information about goods or services online - SDG 4.5.1</v>
      </c>
      <c r="D647" s="15" t="str">
        <f>VLOOKUP(B647,Indicator!$A$2:$F$1344,6,FALSE)</f>
        <v>PP_SE_GPI_ICTS_GSINF</v>
      </c>
      <c r="E647" s="1">
        <f>VLOOKUP(H647,Source!$A$2:$G$732,7,FALSE)</f>
        <v>2024</v>
      </c>
      <c r="F647" s="1" t="s">
        <v>1519</v>
      </c>
      <c r="G647" s="1" t="str">
        <f>VLOOKUP(F647,Value_type!$A$2:$I$107,3,FALSE)</f>
        <v>RATIO</v>
      </c>
      <c r="H647" s="38" t="s">
        <v>2015</v>
      </c>
      <c r="I647" s="15" t="str">
        <f>VLOOKUP(H647,Source!$A$2:$G$732,3,FALSE)</f>
        <v>SDG: SE_GPI_ICTS</v>
      </c>
    </row>
    <row r="648" spans="1:9">
      <c r="A648" s="1" t="s">
        <v>2016</v>
      </c>
      <c r="B648" s="10" t="s">
        <v>2017</v>
      </c>
      <c r="C648" s="15" t="str">
        <f>VLOOKUP(B648,Indicator!$A$2:$F$1344,5,FALSE)</f>
        <v>Gender parity index for the proportion of youth and adults with ICT skill: purchasing or ordering goods or services using the Internet - SDG 4.5.1</v>
      </c>
      <c r="D648" s="15" t="str">
        <f>VLOOKUP(B648,Indicator!$A$2:$F$1344,6,FALSE)</f>
        <v>PP_SE_GPI_ICTS_GSPUR</v>
      </c>
      <c r="E648" s="1">
        <f>VLOOKUP(H648,Source!$A$2:$G$732,7,FALSE)</f>
        <v>2024</v>
      </c>
      <c r="F648" s="1" t="s">
        <v>1519</v>
      </c>
      <c r="G648" s="1" t="str">
        <f>VLOOKUP(F648,Value_type!$A$2:$I$107,3,FALSE)</f>
        <v>RATIO</v>
      </c>
      <c r="H648" s="38" t="s">
        <v>2018</v>
      </c>
      <c r="I648" s="15" t="str">
        <f>VLOOKUP(H648,Source!$A$2:$G$732,3,FALSE)</f>
        <v>SDG: SE_GPI_ICTS</v>
      </c>
    </row>
    <row r="649" spans="1:9">
      <c r="A649" s="1" t="s">
        <v>2019</v>
      </c>
      <c r="B649" s="10" t="s">
        <v>2020</v>
      </c>
      <c r="C649" s="15" t="str">
        <f>VLOOKUP(B649,Indicator!$A$2:$F$1344,5,FALSE)</f>
        <v>Gender parity index for the proportion of youth and adults with ICT skill: seeking health information (on injury, disease, nutrition, etc.) - SDG 4.5.1</v>
      </c>
      <c r="D649" s="15" t="str">
        <f>VLOOKUP(B649,Indicator!$A$2:$F$1344,6,FALSE)</f>
        <v>PP_SE_GPI_ICTS_HLTHINF</v>
      </c>
      <c r="E649" s="1">
        <f>VLOOKUP(H649,Source!$A$2:$G$732,7,FALSE)</f>
        <v>2024</v>
      </c>
      <c r="F649" s="1" t="s">
        <v>1519</v>
      </c>
      <c r="G649" s="1" t="str">
        <f>VLOOKUP(F649,Value_type!$A$2:$I$107,3,FALSE)</f>
        <v>RATIO</v>
      </c>
      <c r="H649" s="38" t="s">
        <v>2021</v>
      </c>
      <c r="I649" s="15" t="str">
        <f>VLOOKUP(H649,Source!$A$2:$G$732,3,FALSE)</f>
        <v>SDG: SE_GPI_ICTS</v>
      </c>
    </row>
    <row r="650" spans="1:9">
      <c r="A650" s="1" t="s">
        <v>2022</v>
      </c>
      <c r="B650" s="10" t="s">
        <v>2023</v>
      </c>
      <c r="C650" s="15" t="str">
        <f>VLOOKUP(B650,Indicator!$A$2:$F$1344,5,FALSE)</f>
        <v>Gender parity index for the proportion of youth and adults with ICT skill: using Internet banking - SDG 4.5.1</v>
      </c>
      <c r="D650" s="15" t="str">
        <f>VLOOKUP(B650,Indicator!$A$2:$F$1344,6,FALSE)</f>
        <v>PP_SE_GPI_ICTS_INTBNK</v>
      </c>
      <c r="E650" s="1">
        <f>VLOOKUP(H650,Source!$A$2:$G$732,7,FALSE)</f>
        <v>2024</v>
      </c>
      <c r="F650" s="1" t="s">
        <v>1519</v>
      </c>
      <c r="G650" s="1" t="str">
        <f>VLOOKUP(F650,Value_type!$A$2:$I$107,3,FALSE)</f>
        <v>RATIO</v>
      </c>
      <c r="H650" s="38" t="s">
        <v>2024</v>
      </c>
      <c r="I650" s="15" t="str">
        <f>VLOOKUP(H650,Source!$A$2:$G$732,3,FALSE)</f>
        <v>SDG: SE_GPI_ICTS</v>
      </c>
    </row>
    <row r="651" spans="1:9">
      <c r="A651" s="1" t="s">
        <v>2025</v>
      </c>
      <c r="B651" s="10" t="s">
        <v>2026</v>
      </c>
      <c r="C651" s="15" t="str">
        <f>VLOOKUP(B651,Indicator!$A$2:$F$1344,5,FALSE)</f>
        <v>Gender parity index for the proportion of youth and adults with ICT skill: using software run over the Internet for editing text documents, spreadsheets or presentations - SDG 4.5.1</v>
      </c>
      <c r="D651" s="15" t="str">
        <f>VLOOKUP(B651,Indicator!$A$2:$F$1344,6,FALSE)</f>
        <v>PP_SE_GPI_ICTS_ONLSFT</v>
      </c>
      <c r="E651" s="1">
        <f>VLOOKUP(H651,Source!$A$2:$G$732,7,FALSE)</f>
        <v>2024</v>
      </c>
      <c r="F651" s="1" t="s">
        <v>1519</v>
      </c>
      <c r="G651" s="1" t="str">
        <f>VLOOKUP(F651,Value_type!$A$2:$I$107,3,FALSE)</f>
        <v>RATIO</v>
      </c>
      <c r="H651" s="38" t="s">
        <v>2027</v>
      </c>
      <c r="I651" s="15" t="str">
        <f>VLOOKUP(H651,Source!$A$2:$G$732,3,FALSE)</f>
        <v>SDG: SE_GPI_ICTS</v>
      </c>
    </row>
    <row r="652" spans="1:9">
      <c r="A652" s="1" t="s">
        <v>2028</v>
      </c>
      <c r="B652" s="10" t="s">
        <v>2029</v>
      </c>
      <c r="C652" s="15" t="str">
        <f>VLOOKUP(B652,Indicator!$A$2:$F$1344,5,FALSE)</f>
        <v>Gender parity index for the proportion of youth and adults with ICT skill: changing privacy settings on your device, account or app to limit the sharing of personal data and information (e.g. name, contact information, photos) - SDG 4.5.1</v>
      </c>
      <c r="D652" s="15" t="str">
        <f>VLOOKUP(B652,Indicator!$A$2:$F$1344,6,FALSE)</f>
        <v>PP_SE_GPI_ICTS_PRVCY</v>
      </c>
      <c r="E652" s="1">
        <f>VLOOKUP(H652,Source!$A$2:$G$732,7,FALSE)</f>
        <v>2024</v>
      </c>
      <c r="F652" s="1" t="s">
        <v>1519</v>
      </c>
      <c r="G652" s="1" t="str">
        <f>VLOOKUP(F652,Value_type!$A$2:$I$107,3,FALSE)</f>
        <v>RATIO</v>
      </c>
      <c r="H652" s="38" t="s">
        <v>2030</v>
      </c>
      <c r="I652" s="15" t="str">
        <f>VLOOKUP(H652,Source!$A$2:$G$732,3,FALSE)</f>
        <v>SDG: SE_GPI_ICTS</v>
      </c>
    </row>
    <row r="653" spans="1:9">
      <c r="A653" s="1" t="s">
        <v>2031</v>
      </c>
      <c r="B653" s="10" t="s">
        <v>2032</v>
      </c>
      <c r="C653" s="15" t="str">
        <f>VLOOKUP(B653,Indicator!$A$2:$F$1344,5,FALSE)</f>
        <v>Gender parity index for the proportion of youth and adults with ICT skill: setting up effective security measures (e.g. strong passwords, log-in attempt notification) to protect devices and online accounts - SDG 4.5.1</v>
      </c>
      <c r="D653" s="15" t="str">
        <f>VLOOKUP(B653,Indicator!$A$2:$F$1344,6,FALSE)</f>
        <v>PP_SE_GPI_ICTS_SCRTY</v>
      </c>
      <c r="E653" s="1">
        <f>VLOOKUP(H653,Source!$A$2:$G$732,7,FALSE)</f>
        <v>2024</v>
      </c>
      <c r="F653" s="1" t="s">
        <v>1519</v>
      </c>
      <c r="G653" s="1" t="str">
        <f>VLOOKUP(F653,Value_type!$A$2:$I$107,3,FALSE)</f>
        <v>RATIO</v>
      </c>
      <c r="H653" s="38" t="s">
        <v>2033</v>
      </c>
      <c r="I653" s="15" t="str">
        <f>VLOOKUP(H653,Source!$A$2:$G$732,3,FALSE)</f>
        <v>SDG: SE_GPI_ICTS</v>
      </c>
    </row>
    <row r="654" spans="1:9">
      <c r="A654" s="1" t="s">
        <v>2034</v>
      </c>
      <c r="B654" s="10" t="s">
        <v>2035</v>
      </c>
      <c r="C654" s="15" t="str">
        <f>VLOOKUP(B654,Indicator!$A$2:$F$1344,5,FALSE)</f>
        <v>Gender parity index for the proportion of youth and adults with ICT skill: participating in social networks - SDG 4.5.1</v>
      </c>
      <c r="D654" s="15" t="str">
        <f>VLOOKUP(B654,Indicator!$A$2:$F$1344,6,FALSE)</f>
        <v>PP_SE_GPI_ICTS_SNTWK</v>
      </c>
      <c r="E654" s="1">
        <f>VLOOKUP(H654,Source!$A$2:$G$732,7,FALSE)</f>
        <v>2024</v>
      </c>
      <c r="F654" s="1" t="s">
        <v>1519</v>
      </c>
      <c r="G654" s="1" t="str">
        <f>VLOOKUP(F654,Value_type!$A$2:$I$107,3,FALSE)</f>
        <v>RATIO</v>
      </c>
      <c r="H654" s="38" t="s">
        <v>2036</v>
      </c>
      <c r="I654" s="15" t="str">
        <f>VLOOKUP(H654,Source!$A$2:$G$732,3,FALSE)</f>
        <v>SDG: SE_GPI_ICTS</v>
      </c>
    </row>
    <row r="655" spans="1:9">
      <c r="A655" s="1" t="s">
        <v>2037</v>
      </c>
      <c r="B655" s="10" t="s">
        <v>2038</v>
      </c>
      <c r="C655" s="15" t="str">
        <f>VLOOKUP(B655,Indicator!$A$2:$F$1344,5,FALSE)</f>
        <v>Gender parity index for the proportion of youth and adults with ICT skill: uploading self/user-created content to a website to be shared - SDG 4.5.1</v>
      </c>
      <c r="D655" s="15" t="str">
        <f>VLOOKUP(B655,Indicator!$A$2:$F$1344,6,FALSE)</f>
        <v>PP_SE_GPI_ICTS_UPLD</v>
      </c>
      <c r="E655" s="1">
        <f>VLOOKUP(H655,Source!$A$2:$G$732,7,FALSE)</f>
        <v>2024</v>
      </c>
      <c r="F655" s="1" t="s">
        <v>1519</v>
      </c>
      <c r="G655" s="1" t="str">
        <f>VLOOKUP(F655,Value_type!$A$2:$I$107,3,FALSE)</f>
        <v>RATIO</v>
      </c>
      <c r="H655" s="38" t="s">
        <v>2039</v>
      </c>
      <c r="I655" s="15" t="str">
        <f>VLOOKUP(H655,Source!$A$2:$G$732,3,FALSE)</f>
        <v>SDG: SE_GPI_ICTS</v>
      </c>
    </row>
    <row r="656" spans="1:9">
      <c r="A656" s="1" t="s">
        <v>2040</v>
      </c>
      <c r="B656" s="10" t="s">
        <v>2041</v>
      </c>
      <c r="C656" s="15" t="str">
        <f>VLOOKUP(B656,Indicator!$A$2:$F$1344,5,FALSE)</f>
        <v>Gender parity index for the proportion of youth and adults with ICT skill: telephoning over the Internet/VoIP - SDG 4.5.1</v>
      </c>
      <c r="D656" s="15" t="str">
        <f>VLOOKUP(B656,Indicator!$A$2:$F$1344,6,FALSE)</f>
        <v>PP_SE_GPI_ICTS_VOIP</v>
      </c>
      <c r="E656" s="1">
        <f>VLOOKUP(H656,Source!$A$2:$G$732,7,FALSE)</f>
        <v>2024</v>
      </c>
      <c r="F656" s="1" t="s">
        <v>1519</v>
      </c>
      <c r="G656" s="1" t="str">
        <f>VLOOKUP(F656,Value_type!$A$2:$I$107,3,FALSE)</f>
        <v>RATIO</v>
      </c>
      <c r="H656" s="38" t="s">
        <v>2042</v>
      </c>
      <c r="I656" s="15" t="str">
        <f>VLOOKUP(H656,Source!$A$2:$G$732,3,FALSE)</f>
        <v>SDG: SE_GPI_ICTS</v>
      </c>
    </row>
    <row r="657" spans="1:9">
      <c r="A657" s="1" t="s">
        <v>2043</v>
      </c>
      <c r="B657" s="10" t="s">
        <v>2044</v>
      </c>
      <c r="C657" s="15" t="str">
        <f>VLOOKUP(B657,Indicator!$A$2:$F$1344,5,FALSE)</f>
        <v>Gender parity index for the proportion of youth and adults with ICT skill: verifying the reliability of information found online - SDG 4.5.1</v>
      </c>
      <c r="D657" s="15" t="str">
        <f>VLOOKUP(B657,Indicator!$A$2:$F$1344,6,FALSE)</f>
        <v>PP_SE_GPI_ICTS_VRFY</v>
      </c>
      <c r="E657" s="1">
        <f>VLOOKUP(H657,Source!$A$2:$G$732,7,FALSE)</f>
        <v>2024</v>
      </c>
      <c r="F657" s="1" t="s">
        <v>1519</v>
      </c>
      <c r="G657" s="1" t="str">
        <f>VLOOKUP(F657,Value_type!$A$2:$I$107,3,FALSE)</f>
        <v>RATIO</v>
      </c>
      <c r="H657" s="38" t="s">
        <v>2045</v>
      </c>
      <c r="I657" s="15" t="str">
        <f>VLOOKUP(H657,Source!$A$2:$G$732,3,FALSE)</f>
        <v>SDG: SE_GPI_ICTS</v>
      </c>
    </row>
    <row r="658" spans="1:9">
      <c r="A658" s="1" t="s">
        <v>2046</v>
      </c>
      <c r="B658" s="10" t="s">
        <v>2047</v>
      </c>
      <c r="C658" s="15" t="str">
        <f>VLOOKUP(B658,Indicator!$A$2:$F$1344,5,FALSE)</f>
        <v>Percentage of population subjected to psychological violence in the previous 12 months - SDG 16.1.3</v>
      </c>
      <c r="D658" s="15" t="str">
        <f>VLOOKUP(B658,Indicator!$A$2:$F$1344,6,FALSE)</f>
        <v>PT_VC_VOV_PSYCHL</v>
      </c>
      <c r="E658" s="1">
        <f>VLOOKUP(H658,Source!$A$2:$G$732,7,FALSE)</f>
        <v>2024</v>
      </c>
      <c r="F658" s="1" t="s">
        <v>93</v>
      </c>
      <c r="G658" s="1" t="str">
        <f>VLOOKUP(F658,Value_type!$A$2:$I$107,3,FALSE)</f>
        <v>PCNT</v>
      </c>
      <c r="H658" s="38" t="s">
        <v>2048</v>
      </c>
      <c r="I658" s="15" t="str">
        <f>VLOOKUP(H658,Source!$A$2:$G$732,3,FALSE)</f>
        <v>SDG: VC_VOV_PSYCHL</v>
      </c>
    </row>
    <row r="659" spans="1:9">
      <c r="A659" s="1" t="s">
        <v>2049</v>
      </c>
      <c r="B659" s="10" t="s">
        <v>2050</v>
      </c>
      <c r="C659" s="15" t="str">
        <f>VLOOKUP(B659,Indicator!$A$2:$F$1344,5,FALSE)</f>
        <v>Percentage of population subjected to physical assault in the previous 12 months - SDG 16.1.3</v>
      </c>
      <c r="D659" s="15" t="str">
        <f>VLOOKUP(B659,Indicator!$A$2:$F$1344,6,FALSE)</f>
        <v>PT_VC_VOV_PHY_ASLT</v>
      </c>
      <c r="E659" s="1">
        <f>VLOOKUP(H659,Source!$A$2:$G$732,7,FALSE)</f>
        <v>2024</v>
      </c>
      <c r="F659" s="1" t="s">
        <v>93</v>
      </c>
      <c r="G659" s="1" t="str">
        <f>VLOOKUP(F659,Value_type!$A$2:$I$107,3,FALSE)</f>
        <v>PCNT</v>
      </c>
      <c r="H659" s="38" t="s">
        <v>2051</v>
      </c>
      <c r="I659" s="15" t="str">
        <f>VLOOKUP(H659,Source!$A$2:$G$732,3,FALSE)</f>
        <v>SDG: VC_VOV_PHY_ASLT</v>
      </c>
    </row>
    <row r="660" spans="1:9">
      <c r="A660" s="1" t="s">
        <v>2052</v>
      </c>
      <c r="B660" s="10" t="s">
        <v>2053</v>
      </c>
      <c r="C660" s="15" t="str">
        <f>VLOOKUP(B660,Indicator!$A$2:$F$1344,5,FALSE)</f>
        <v>Percentage of population subjected to sexual assault in the previous 12 months - SDG 16.1.3</v>
      </c>
      <c r="D660" s="15" t="str">
        <f>VLOOKUP(B660,Indicator!$A$2:$F$1344,6,FALSE)</f>
        <v>PT_VC_VOV_SEX_ASLT</v>
      </c>
      <c r="E660" s="1">
        <f>VLOOKUP(H660,Source!$A$2:$G$732,7,FALSE)</f>
        <v>2024</v>
      </c>
      <c r="F660" s="1" t="s">
        <v>93</v>
      </c>
      <c r="G660" s="1" t="str">
        <f>VLOOKUP(F660,Value_type!$A$2:$I$107,3,FALSE)</f>
        <v>PCNT</v>
      </c>
      <c r="H660" s="38" t="s">
        <v>2054</v>
      </c>
      <c r="I660" s="15" t="str">
        <f>VLOOKUP(H660,Source!$A$2:$G$732,3,FALSE)</f>
        <v>SDG: VC_VOV_SEX_ASLT</v>
      </c>
    </row>
    <row r="661" spans="1:9">
      <c r="A661" s="1" t="s">
        <v>2055</v>
      </c>
      <c r="B661" s="10" t="s">
        <v>2056</v>
      </c>
      <c r="C661" s="15" t="str">
        <f>VLOOKUP(B661,Indicator!$A$2:$F$1344,5,FALSE)</f>
        <v>Number of detected victims of human trafficking for forced labour, servitude and slavery - SDG 16.2.2</v>
      </c>
      <c r="D661" s="15" t="str">
        <f>VLOOKUP(B661,Indicator!$A$2:$F$1344,6,FALSE)</f>
        <v>PT_VC_HTF_DETVFL</v>
      </c>
      <c r="E661" s="1">
        <f>VLOOKUP(H661,Source!$A$2:$G$732,7,FALSE)</f>
        <v>2024</v>
      </c>
      <c r="F661" s="1" t="s">
        <v>366</v>
      </c>
      <c r="G661" s="1" t="str">
        <f>VLOOKUP(F661,Value_type!$A$2:$I$107,3,FALSE)</f>
        <v>NUMBER</v>
      </c>
      <c r="H661" s="38" t="s">
        <v>2057</v>
      </c>
      <c r="I661" s="15" t="str">
        <f>VLOOKUP(H661,Source!$A$2:$G$732,3,FALSE)</f>
        <v>SDG: VC_HTF_DETVFL</v>
      </c>
    </row>
    <row r="662" spans="1:9">
      <c r="A662" s="1" t="s">
        <v>2058</v>
      </c>
      <c r="B662" s="10" t="s">
        <v>2059</v>
      </c>
      <c r="C662" s="15" t="str">
        <f>VLOOKUP(B662,Indicator!$A$2:$F$1344,5,FALSE)</f>
        <v>Number of detected victims of human trafficking for other purposes - SDG 16.2.2</v>
      </c>
      <c r="D662" s="15" t="str">
        <f>VLOOKUP(B662,Indicator!$A$2:$F$1344,6,FALSE)</f>
        <v>PT_VC_HTF_DETVOP</v>
      </c>
      <c r="E662" s="1">
        <f>VLOOKUP(H662,Source!$A$2:$G$732,7,FALSE)</f>
        <v>2024</v>
      </c>
      <c r="F662" s="1" t="s">
        <v>366</v>
      </c>
      <c r="G662" s="1" t="str">
        <f>VLOOKUP(F662,Value_type!$A$2:$I$107,3,FALSE)</f>
        <v>NUMBER</v>
      </c>
      <c r="H662" s="38" t="s">
        <v>2060</v>
      </c>
      <c r="I662" s="15" t="str">
        <f>VLOOKUP(H662,Source!$A$2:$G$732,3,FALSE)</f>
        <v>SDG: VC_HTF_DETVOP</v>
      </c>
    </row>
    <row r="663" spans="1:9">
      <c r="A663" s="1" t="s">
        <v>2061</v>
      </c>
      <c r="B663" s="10" t="s">
        <v>2062</v>
      </c>
      <c r="C663" s="15" t="str">
        <f>VLOOKUP(B663,Indicator!$A$2:$F$1344,5,FALSE)</f>
        <v>Number of detected victims of human trafficking for removal of organ - SDG 16.2.2</v>
      </c>
      <c r="D663" s="15" t="str">
        <f>VLOOKUP(B663,Indicator!$A$2:$F$1344,6,FALSE)</f>
        <v>PT_VC_HTF_DETVOG</v>
      </c>
      <c r="E663" s="1">
        <f>VLOOKUP(H663,Source!$A$2:$G$732,7,FALSE)</f>
        <v>2024</v>
      </c>
      <c r="F663" s="1" t="s">
        <v>366</v>
      </c>
      <c r="G663" s="1" t="str">
        <f>VLOOKUP(F663,Value_type!$A$2:$I$107,3,FALSE)</f>
        <v>NUMBER</v>
      </c>
      <c r="H663" s="38" t="s">
        <v>2063</v>
      </c>
      <c r="I663" s="15" t="str">
        <f>VLOOKUP(H663,Source!$A$2:$G$732,3,FALSE)</f>
        <v>SDG: VC_HTF_DETVOG</v>
      </c>
    </row>
    <row r="664" spans="1:9">
      <c r="A664" s="1" t="s">
        <v>2064</v>
      </c>
      <c r="B664" s="10" t="s">
        <v>2065</v>
      </c>
      <c r="C664" s="15" t="str">
        <f>VLOOKUP(B664,Indicator!$A$2:$F$1344,5,FALSE)</f>
        <v>Number of detected victims of human trafficking for sexual exploitation - SDG 16.2.2</v>
      </c>
      <c r="D664" s="15" t="str">
        <f>VLOOKUP(B664,Indicator!$A$2:$F$1344,6,FALSE)</f>
        <v>PT_VC_HTF_DETVSX</v>
      </c>
      <c r="E664" s="1">
        <f>VLOOKUP(H664,Source!$A$2:$G$732,7,FALSE)</f>
        <v>2024</v>
      </c>
      <c r="F664" s="1" t="s">
        <v>366</v>
      </c>
      <c r="G664" s="1" t="str">
        <f>VLOOKUP(F664,Value_type!$A$2:$I$107,3,FALSE)</f>
        <v>NUMBER</v>
      </c>
      <c r="H664" s="38" t="s">
        <v>2066</v>
      </c>
      <c r="I664" s="15" t="str">
        <f>VLOOKUP(H664,Source!$A$2:$G$732,3,FALSE)</f>
        <v>SDG: VC_HTF_DETVSX</v>
      </c>
    </row>
    <row r="665" spans="1:9">
      <c r="A665" s="1" t="s">
        <v>2067</v>
      </c>
      <c r="B665" s="10" t="s">
        <v>2068</v>
      </c>
      <c r="C665" s="15" t="str">
        <f>VLOOKUP(B665,Indicator!$A$2:$F$1344,5,FALSE)</f>
        <v>Number of detected victims of human trafficking - SDG 16.2.2</v>
      </c>
      <c r="D665" s="15" t="str">
        <f>VLOOKUP(B665,Indicator!$A$2:$F$1344,6,FALSE)</f>
        <v>PT_VC_HTF_DETV</v>
      </c>
      <c r="E665" s="1">
        <f>VLOOKUP(H665,Source!$A$2:$G$732,7,FALSE)</f>
        <v>2024</v>
      </c>
      <c r="F665" s="1" t="s">
        <v>366</v>
      </c>
      <c r="G665" s="1" t="str">
        <f>VLOOKUP(F665,Value_type!$A$2:$I$107,3,FALSE)</f>
        <v>NUMBER</v>
      </c>
      <c r="H665" s="38" t="s">
        <v>2069</v>
      </c>
      <c r="I665" s="15" t="str">
        <f>VLOOKUP(H665,Source!$A$2:$G$732,3,FALSE)</f>
        <v>SDG: VC_HTF_DETV</v>
      </c>
    </row>
    <row r="666" spans="1:9">
      <c r="A666" s="1" t="s">
        <v>2070</v>
      </c>
      <c r="B666" s="10" t="s">
        <v>2071</v>
      </c>
      <c r="C666" s="15" t="str">
        <f>VLOOKUP(B666,Indicator!$A$2:$F$1344,5,FALSE)</f>
        <v>Rate of detected victims of human trafficking for forced labour, servitude and slavery (per 100,000 population) - SDG 16.2.2</v>
      </c>
      <c r="D666" s="15" t="str">
        <f>VLOOKUP(B666,Indicator!$A$2:$F$1344,6,FALSE)</f>
        <v>PT_VC_HTF_DETVFLR</v>
      </c>
      <c r="E666" s="1">
        <f>VLOOKUP(H666,Source!$A$2:$G$732,7,FALSE)</f>
        <v>2024</v>
      </c>
      <c r="F666" s="1" t="s">
        <v>319</v>
      </c>
      <c r="G666" s="1" t="str">
        <f>VLOOKUP(F666,Value_type!$A$2:$I$107,3,FALSE)</f>
        <v>RATE_100000</v>
      </c>
      <c r="H666" s="38" t="s">
        <v>2072</v>
      </c>
      <c r="I666" s="15" t="str">
        <f>VLOOKUP(H666,Source!$A$2:$G$732,3,FALSE)</f>
        <v>SDG: VC_HTF_DETVFLR</v>
      </c>
    </row>
    <row r="667" spans="1:9">
      <c r="A667" s="1" t="s">
        <v>2073</v>
      </c>
      <c r="B667" s="10" t="s">
        <v>2074</v>
      </c>
      <c r="C667" s="15" t="str">
        <f>VLOOKUP(B667,Indicator!$A$2:$F$1344,5,FALSE)</f>
        <v>Rate of detected victims of human trafficking for other purposes (per 100,000 population) - SDG 16.2.2</v>
      </c>
      <c r="D667" s="15" t="str">
        <f>VLOOKUP(B667,Indicator!$A$2:$F$1344,6,FALSE)</f>
        <v>PT_VC_HTF_DETVOPR</v>
      </c>
      <c r="E667" s="1">
        <f>VLOOKUP(H667,Source!$A$2:$G$732,7,FALSE)</f>
        <v>2024</v>
      </c>
      <c r="F667" s="1" t="s">
        <v>319</v>
      </c>
      <c r="G667" s="1" t="str">
        <f>VLOOKUP(F667,Value_type!$A$2:$I$107,3,FALSE)</f>
        <v>RATE_100000</v>
      </c>
      <c r="H667" s="38" t="s">
        <v>2075</v>
      </c>
      <c r="I667" s="15" t="str">
        <f>VLOOKUP(H667,Source!$A$2:$G$732,3,FALSE)</f>
        <v>SDG: VC_HTF_DETVOPR</v>
      </c>
    </row>
    <row r="668" spans="1:9">
      <c r="A668" s="1" t="s">
        <v>2076</v>
      </c>
      <c r="B668" s="10" t="s">
        <v>2077</v>
      </c>
      <c r="C668" s="15" t="str">
        <f>VLOOKUP(B668,Indicator!$A$2:$F$1344,5,FALSE)</f>
        <v>Rate of detected victims of human trafficking for removal of organ (per 100,000 population) - SDG 16.2.2</v>
      </c>
      <c r="D668" s="15" t="str">
        <f>VLOOKUP(B668,Indicator!$A$2:$F$1344,6,FALSE)</f>
        <v>PT_VC_HTF_DETVOGR</v>
      </c>
      <c r="E668" s="1">
        <f>VLOOKUP(H668,Source!$A$2:$G$732,7,FALSE)</f>
        <v>2024</v>
      </c>
      <c r="F668" s="1" t="s">
        <v>319</v>
      </c>
      <c r="G668" s="1" t="str">
        <f>VLOOKUP(F668,Value_type!$A$2:$I$107,3,FALSE)</f>
        <v>RATE_100000</v>
      </c>
      <c r="H668" s="38" t="s">
        <v>2078</v>
      </c>
      <c r="I668" s="15" t="str">
        <f>VLOOKUP(H668,Source!$A$2:$G$732,3,FALSE)</f>
        <v>SDG: VC_HTF_DETVOGR</v>
      </c>
    </row>
    <row r="669" spans="1:9">
      <c r="A669" s="1" t="s">
        <v>2079</v>
      </c>
      <c r="B669" s="10" t="s">
        <v>2080</v>
      </c>
      <c r="C669" s="15" t="str">
        <f>VLOOKUP(B669,Indicator!$A$2:$F$1344,5,FALSE)</f>
        <v>Rate of detected victims of human trafficking for sexual exploitation (per 100,000 population) - SDG 16.2.2</v>
      </c>
      <c r="D669" s="15" t="str">
        <f>VLOOKUP(B669,Indicator!$A$2:$F$1344,6,FALSE)</f>
        <v>PT_VC_HTF_DETVSXR</v>
      </c>
      <c r="E669" s="1">
        <f>VLOOKUP(H669,Source!$A$2:$G$732,7,FALSE)</f>
        <v>2024</v>
      </c>
      <c r="F669" s="1" t="s">
        <v>319</v>
      </c>
      <c r="G669" s="1" t="str">
        <f>VLOOKUP(F669,Value_type!$A$2:$I$107,3,FALSE)</f>
        <v>RATE_100000</v>
      </c>
      <c r="H669" s="38" t="s">
        <v>2081</v>
      </c>
      <c r="I669" s="15" t="str">
        <f>VLOOKUP(H669,Source!$A$2:$G$732,3,FALSE)</f>
        <v>SDG: VC_HTF_DETVSXR</v>
      </c>
    </row>
    <row r="670" spans="1:9">
      <c r="A670" s="1" t="s">
        <v>2082</v>
      </c>
      <c r="B670" s="10" t="s">
        <v>2083</v>
      </c>
      <c r="C670" s="15" t="str">
        <f>VLOOKUP(B670,Indicator!$A$2:$F$1344,5,FALSE)</f>
        <v>Rate of detected victims of human trafficking (per 100,000 population) - SDG 16.2.2</v>
      </c>
      <c r="D670" s="15" t="str">
        <f>VLOOKUP(B670,Indicator!$A$2:$F$1344,6,FALSE)</f>
        <v>PT_VC_HTF_DETVR</v>
      </c>
      <c r="E670" s="1">
        <f>VLOOKUP(H670,Source!$A$2:$G$732,7,FALSE)</f>
        <v>2024</v>
      </c>
      <c r="F670" s="1" t="s">
        <v>319</v>
      </c>
      <c r="G670" s="1" t="str">
        <f>VLOOKUP(F670,Value_type!$A$2:$I$107,3,FALSE)</f>
        <v>RATE_100000</v>
      </c>
      <c r="H670" s="38" t="s">
        <v>2084</v>
      </c>
      <c r="I670" s="15" t="str">
        <f>VLOOKUP(H670,Source!$A$2:$G$732,3,FALSE)</f>
        <v>SDG: VC_HTF_DETVR</v>
      </c>
    </row>
    <row r="671" spans="1:9">
      <c r="A671" s="1" t="s">
        <v>2085</v>
      </c>
      <c r="B671" s="10" t="s">
        <v>2086</v>
      </c>
      <c r="C671" s="15" t="str">
        <f>VLOOKUP(B671,Indicator!$A$2:$F$1344,5,FALSE)</f>
        <v>Relative median at-risk-of-poverty gap</v>
      </c>
      <c r="D671" s="15" t="str">
        <f>VLOOKUP(B671,Indicator!$A$2:$F$1344,6,FALSE)</f>
        <v>PV_RELATIVE_GAP</v>
      </c>
      <c r="E671" s="1">
        <f>VLOOKUP(H671,Source!$A$2:$G$732,7,FALSE)</f>
        <v>2024</v>
      </c>
      <c r="F671" s="1" t="s">
        <v>123</v>
      </c>
      <c r="G671" s="1" t="str">
        <f>VLOOKUP(F671,Value_type!$A$2:$I$107,3,FALSE)</f>
        <v>PCNT</v>
      </c>
      <c r="H671" s="38" t="s">
        <v>2087</v>
      </c>
      <c r="I671" s="15" t="str">
        <f>VLOOKUP(H671,Source!$A$2:$G$732,3,FALSE)</f>
        <v>ESTAT: PV_RELATIVE_GAP</v>
      </c>
    </row>
    <row r="672" spans="1:9">
      <c r="A672" s="1" t="s">
        <v>2088</v>
      </c>
      <c r="B672" s="10" t="s">
        <v>2089</v>
      </c>
      <c r="C672" s="15" t="str">
        <f>VLOOKUP(B672,Indicator!$A$2:$F$1344,5,FALSE)</f>
        <v>Percentage of children (0-15 years) with "very good" health</v>
      </c>
      <c r="D672" s="15" t="str">
        <f>VLOOKUP(B672,Indicator!$A$2:$F$1344,6,FALSE)</f>
        <v>HT_CHILD_VGOOD</v>
      </c>
      <c r="E672" s="1">
        <f>VLOOKUP(H672,Source!$A$2:$G$732,7,FALSE)</f>
        <v>2024</v>
      </c>
      <c r="F672" s="1" t="s">
        <v>2090</v>
      </c>
      <c r="G672" s="1" t="str">
        <f>VLOOKUP(F672,Value_type!$A$2:$I$107,3,FALSE)</f>
        <v>PCNT</v>
      </c>
      <c r="H672" s="38" t="s">
        <v>2091</v>
      </c>
      <c r="I672" s="15" t="str">
        <f>VLOOKUP(H672,Source!$A$2:$G$732,3,FALSE)</f>
        <v>ESTAT: HT_CHILD_VGOOD</v>
      </c>
    </row>
    <row r="673" spans="1:9">
      <c r="A673" s="1" t="s">
        <v>2092</v>
      </c>
      <c r="B673" s="10" t="s">
        <v>2093</v>
      </c>
      <c r="C673" s="15" t="str">
        <f>VLOOKUP(B673,Indicator!$A$2:$F$1344,5,FALSE)</f>
        <v>Percentage of children (0-15 years) with unmet needs for medical care</v>
      </c>
      <c r="D673" s="15" t="str">
        <f>VLOOKUP(B673,Indicator!$A$2:$F$1344,6,FALSE)</f>
        <v>HT_CHILD_UNMETNEED_MED</v>
      </c>
      <c r="E673" s="1">
        <f>VLOOKUP(H673,Source!$A$2:$G$732,7,FALSE)</f>
        <v>2024</v>
      </c>
      <c r="F673" s="1" t="s">
        <v>17</v>
      </c>
      <c r="G673" s="1" t="str">
        <f>VLOOKUP(F673,Value_type!$A$2:$I$107,3,FALSE)</f>
        <v>PCNT</v>
      </c>
      <c r="H673" s="38" t="s">
        <v>2094</v>
      </c>
      <c r="I673" s="15" t="str">
        <f>VLOOKUP(H673,Source!$A$2:$G$732,3,FALSE)</f>
        <v>ESTAT: HT_CHILD_UNMETNEED_MED</v>
      </c>
    </row>
    <row r="674" spans="1:9">
      <c r="A674" s="1" t="s">
        <v>2095</v>
      </c>
      <c r="B674" s="10" t="s">
        <v>2096</v>
      </c>
      <c r="C674" s="15" t="str">
        <f>VLOOKUP(B674,Indicator!$A$2:$F$1344,5,FALSE)</f>
        <v>Percentage of children (0-15 years) with unmet needs for dental care</v>
      </c>
      <c r="D674" s="15" t="str">
        <f>VLOOKUP(B674,Indicator!$A$2:$F$1344,6,FALSE)</f>
        <v>HT_CHILD_UNMETNEED_DENT</v>
      </c>
      <c r="E674" s="1">
        <f>VLOOKUP(H674,Source!$A$2:$G$732,7,FALSE)</f>
        <v>2024</v>
      </c>
      <c r="F674" s="1" t="s">
        <v>17</v>
      </c>
      <c r="G674" s="1" t="str">
        <f>VLOOKUP(F674,Value_type!$A$2:$I$107,3,FALSE)</f>
        <v>PCNT</v>
      </c>
      <c r="H674" s="38" t="s">
        <v>2097</v>
      </c>
      <c r="I674" s="15" t="str">
        <f>VLOOKUP(H674,Source!$A$2:$G$732,3,FALSE)</f>
        <v>ESTAT: HT_CHILD_UNMETNEED_DENT</v>
      </c>
    </row>
    <row r="675" spans="1:9">
      <c r="A675" s="1" t="s">
        <v>2098</v>
      </c>
      <c r="B675" s="10" t="s">
        <v>2099</v>
      </c>
      <c r="C675" s="15" t="str">
        <f>VLOOKUP(B675,Indicator!$A$2:$F$1344,5,FALSE)</f>
        <v>Percentage of children (0-17 years) living in a household facing housing cost overburden</v>
      </c>
      <c r="D675" s="15" t="str">
        <f>VLOOKUP(B675,Indicator!$A$2:$F$1344,6,FALSE)</f>
        <v>PV_HOUSING_BURDEN</v>
      </c>
      <c r="E675" s="1">
        <f>VLOOKUP(H675,Source!$A$2:$G$732,7,FALSE)</f>
        <v>2024</v>
      </c>
      <c r="F675" s="1" t="s">
        <v>17</v>
      </c>
      <c r="G675" s="1" t="str">
        <f>VLOOKUP(F675,Value_type!$A$2:$I$107,3,FALSE)</f>
        <v>PCNT</v>
      </c>
      <c r="H675" s="38" t="s">
        <v>2100</v>
      </c>
      <c r="I675" s="15" t="str">
        <f>VLOOKUP(H675,Source!$A$2:$G$732,3,FALSE)</f>
        <v>ESTAT: PV_HOUSING_BURDEN</v>
      </c>
    </row>
    <row r="676" spans="1:9">
      <c r="A676" s="1" t="s">
        <v>2101</v>
      </c>
      <c r="B676" s="10" t="s">
        <v>2102</v>
      </c>
      <c r="C676" s="15" t="str">
        <f>VLOOKUP(B676,Indicator!$A$2:$F$1344,5,FALSE)</f>
        <v>Percentage of children (0-17 years) living in a household facing severe housing deprivation</v>
      </c>
      <c r="D676" s="15" t="str">
        <f>VLOOKUP(B676,Indicator!$A$2:$F$1344,6,FALSE)</f>
        <v>PV_HOUSING_DEPRIV</v>
      </c>
      <c r="E676" s="1">
        <f>VLOOKUP(H676,Source!$A$2:$G$732,7,FALSE)</f>
        <v>2024</v>
      </c>
      <c r="F676" s="1" t="s">
        <v>17</v>
      </c>
      <c r="G676" s="1" t="str">
        <f>VLOOKUP(F676,Value_type!$A$2:$I$107,3,FALSE)</f>
        <v>PCNT</v>
      </c>
      <c r="H676" s="38" t="s">
        <v>2103</v>
      </c>
      <c r="I676" s="15" t="str">
        <f>VLOOKUP(H676,Source!$A$2:$G$732,3,FALSE)</f>
        <v>ESTAT: PV_HOUSING_DEPRIV</v>
      </c>
    </row>
    <row r="677" spans="1:9">
      <c r="A677" s="1" t="s">
        <v>2104</v>
      </c>
      <c r="B677" s="10" t="s">
        <v>2105</v>
      </c>
      <c r="C677" s="15" t="str">
        <f>VLOOKUP(B677,Indicator!$A$2:$F$1344,5,FALSE)</f>
        <v>Percentage of children (0-17 years) living in an overcrowded household</v>
      </c>
      <c r="D677" s="15" t="str">
        <f>VLOOKUP(B677,Indicator!$A$2:$F$1344,6,FALSE)</f>
        <v>PV_HOUSING_OVERCROWD</v>
      </c>
      <c r="E677" s="1">
        <f>VLOOKUP(H677,Source!$A$2:$G$732,7,FALSE)</f>
        <v>2024</v>
      </c>
      <c r="F677" s="1" t="s">
        <v>17</v>
      </c>
      <c r="G677" s="1" t="str">
        <f>VLOOKUP(F677,Value_type!$A$2:$I$107,3,FALSE)</f>
        <v>PCNT</v>
      </c>
      <c r="H677" s="38" t="s">
        <v>2106</v>
      </c>
      <c r="I677" s="15" t="str">
        <f>VLOOKUP(H677,Source!$A$2:$G$732,3,FALSE)</f>
        <v>ESTAT: PV_HOUSING_OVERCROWD</v>
      </c>
    </row>
    <row r="678" spans="1:9">
      <c r="A678" s="1" t="s">
        <v>2107</v>
      </c>
      <c r="B678" s="10" t="s">
        <v>2108</v>
      </c>
      <c r="C678" s="15" t="str">
        <f>VLOOKUP(B678,Indicator!$A$2:$F$1344,5,FALSE)</f>
        <v>Percentage of children (0-17 years) living in a household that cannot afford to keep the home adequately warm</v>
      </c>
      <c r="D678" s="15" t="str">
        <f>VLOOKUP(B678,Indicator!$A$2:$F$1344,6,FALSE)</f>
        <v>PV_HOUSING_WARM</v>
      </c>
      <c r="E678" s="1">
        <f>VLOOKUP(H678,Source!$A$2:$G$732,7,FALSE)</f>
        <v>2024</v>
      </c>
      <c r="F678" s="1" t="s">
        <v>17</v>
      </c>
      <c r="G678" s="1" t="str">
        <f>VLOOKUP(F678,Value_type!$A$2:$I$107,3,FALSE)</f>
        <v>PCNT</v>
      </c>
      <c r="H678" s="38" t="s">
        <v>2109</v>
      </c>
      <c r="I678" s="15" t="str">
        <f>VLOOKUP(H678,Source!$A$2:$G$732,3,FALSE)</f>
        <v>ESTAT: PV_HOUSING_WARM</v>
      </c>
    </row>
    <row r="679" spans="1:9">
      <c r="A679" s="1" t="s">
        <v>2110</v>
      </c>
      <c r="B679" s="10" t="s">
        <v>2111</v>
      </c>
      <c r="C679" s="15" t="str">
        <f>VLOOKUP(B679,Indicator!$A$2:$F$1344,5,FALSE)</f>
        <v>Statistical Performance Indicators (SPI): Overall Score</v>
      </c>
      <c r="D679" s="15" t="str">
        <f>VLOOKUP(B679,Indicator!$A$2:$F$1344,6,FALSE)</f>
        <v>CR_IQ_SPI_OVRL</v>
      </c>
      <c r="E679" s="1">
        <f>VLOOKUP(H679,Source!$A$2:$G$732,7,FALSE)</f>
        <v>2024</v>
      </c>
      <c r="F679" s="1" t="s">
        <v>747</v>
      </c>
      <c r="G679" s="1" t="str">
        <f>VLOOKUP(F679,Value_type!$A$2:$I$107,3,FALSE)</f>
        <v>IDX</v>
      </c>
      <c r="H679" s="38" t="s">
        <v>2112</v>
      </c>
      <c r="I679" s="15" t="str">
        <f>VLOOKUP(H679,Source!$A$2:$G$732,3,FALSE)</f>
        <v>WB: IQ_SPI_OVRL</v>
      </c>
    </row>
    <row r="680" spans="1:9">
      <c r="A680" s="1" t="s">
        <v>2113</v>
      </c>
      <c r="B680" s="10" t="s">
        <v>2114</v>
      </c>
      <c r="C680" s="15" t="str">
        <f>VLOOKUP(B680,Indicator!$A$2:$F$1344,5,FALSE)</f>
        <v>Statistical Performance Indicators (SPI): Pillar 1 - Data Use Score</v>
      </c>
      <c r="D680" s="15" t="str">
        <f>VLOOKUP(B680,Indicator!$A$2:$F$1344,6,FALSE)</f>
        <v>CR_IQ_SPI_PIL1</v>
      </c>
      <c r="E680" s="1">
        <f>VLOOKUP(H680,Source!$A$2:$G$732,7,FALSE)</f>
        <v>2024</v>
      </c>
      <c r="F680" s="1" t="s">
        <v>747</v>
      </c>
      <c r="G680" s="1" t="str">
        <f>VLOOKUP(F680,Value_type!$A$2:$I$107,3,FALSE)</f>
        <v>IDX</v>
      </c>
      <c r="H680" s="38" t="s">
        <v>2115</v>
      </c>
      <c r="I680" s="15" t="str">
        <f>VLOOKUP(H680,Source!$A$2:$G$732,3,FALSE)</f>
        <v>WB: IQ_SPI_PIL1</v>
      </c>
    </row>
    <row r="681" spans="1:9">
      <c r="A681" s="1" t="s">
        <v>2116</v>
      </c>
      <c r="B681" s="10" t="s">
        <v>2117</v>
      </c>
      <c r="C681" s="15" t="str">
        <f>VLOOKUP(B681,Indicator!$A$2:$F$1344,5,FALSE)</f>
        <v>Statistical Performance Indicators (SPI): Pillar 2 - Data Services Score</v>
      </c>
      <c r="D681" s="15" t="str">
        <f>VLOOKUP(B681,Indicator!$A$2:$F$1344,6,FALSE)</f>
        <v>CR_IQ_SPI_PIL2</v>
      </c>
      <c r="E681" s="1">
        <f>VLOOKUP(H681,Source!$A$2:$G$732,7,FALSE)</f>
        <v>2024</v>
      </c>
      <c r="F681" s="1" t="s">
        <v>747</v>
      </c>
      <c r="G681" s="1" t="str">
        <f>VLOOKUP(F681,Value_type!$A$2:$I$107,3,FALSE)</f>
        <v>IDX</v>
      </c>
      <c r="H681" s="38" t="s">
        <v>2118</v>
      </c>
      <c r="I681" s="15" t="str">
        <f>VLOOKUP(H681,Source!$A$2:$G$732,3,FALSE)</f>
        <v>WB: IQ_SPI_PIL2</v>
      </c>
    </row>
    <row r="682" spans="1:9">
      <c r="A682" s="1" t="s">
        <v>2119</v>
      </c>
      <c r="B682" s="10" t="s">
        <v>2120</v>
      </c>
      <c r="C682" s="15" t="str">
        <f>VLOOKUP(B682,Indicator!$A$2:$F$1344,5,FALSE)</f>
        <v>Statistical Performance Indicators (SPI): Pillar 3 - Data Products Score</v>
      </c>
      <c r="D682" s="15" t="str">
        <f>VLOOKUP(B682,Indicator!$A$2:$F$1344,6,FALSE)</f>
        <v>CR_IQ_SPI_PIL3</v>
      </c>
      <c r="E682" s="1">
        <f>VLOOKUP(H682,Source!$A$2:$G$732,7,FALSE)</f>
        <v>2024</v>
      </c>
      <c r="F682" s="1" t="s">
        <v>747</v>
      </c>
      <c r="G682" s="1" t="str">
        <f>VLOOKUP(F682,Value_type!$A$2:$I$107,3,FALSE)</f>
        <v>IDX</v>
      </c>
      <c r="H682" s="38" t="s">
        <v>2121</v>
      </c>
      <c r="I682" s="15" t="str">
        <f>VLOOKUP(H682,Source!$A$2:$G$732,3,FALSE)</f>
        <v>WB: IQ_SPI_PIL3</v>
      </c>
    </row>
    <row r="683" spans="1:9">
      <c r="A683" s="1" t="s">
        <v>2122</v>
      </c>
      <c r="B683" s="10" t="s">
        <v>2123</v>
      </c>
      <c r="C683" s="15" t="str">
        <f>VLOOKUP(B683,Indicator!$A$2:$F$1344,5,FALSE)</f>
        <v>Statistical Performance Indicators (SPI): Pillar 4 - Data Sources Score</v>
      </c>
      <c r="D683" s="15" t="str">
        <f>VLOOKUP(B683,Indicator!$A$2:$F$1344,6,FALSE)</f>
        <v>CR_IQ_SPI_PIL4</v>
      </c>
      <c r="E683" s="1">
        <f>VLOOKUP(H683,Source!$A$2:$G$732,7,FALSE)</f>
        <v>2024</v>
      </c>
      <c r="F683" s="1" t="s">
        <v>747</v>
      </c>
      <c r="G683" s="1" t="str">
        <f>VLOOKUP(F683,Value_type!$A$2:$I$107,3,FALSE)</f>
        <v>IDX</v>
      </c>
      <c r="H683" s="38" t="s">
        <v>2124</v>
      </c>
      <c r="I683" s="15" t="str">
        <f>VLOOKUP(H683,Source!$A$2:$G$732,3,FALSE)</f>
        <v>WB: IQ_SPI_PIL4</v>
      </c>
    </row>
    <row r="684" spans="1:9">
      <c r="A684" s="1" t="s">
        <v>2125</v>
      </c>
      <c r="B684" s="10" t="s">
        <v>2126</v>
      </c>
      <c r="C684" s="15" t="str">
        <f>VLOOKUP(B684,Indicator!$A$2:$F$1344,5,FALSE)</f>
        <v>Statistical Performance Indicators (SPI): Pillar 5 - Data Infrastructure Score</v>
      </c>
      <c r="D684" s="15" t="str">
        <f>VLOOKUP(B684,Indicator!$A$2:$F$1344,6,FALSE)</f>
        <v>CR_IQ_SPI_PIL5</v>
      </c>
      <c r="E684" s="1">
        <f>VLOOKUP(H684,Source!$A$2:$G$732,7,FALSE)</f>
        <v>2024</v>
      </c>
      <c r="F684" s="1" t="s">
        <v>747</v>
      </c>
      <c r="G684" s="1" t="str">
        <f>VLOOKUP(F684,Value_type!$A$2:$I$107,3,FALSE)</f>
        <v>IDX</v>
      </c>
      <c r="H684" s="38" t="s">
        <v>2127</v>
      </c>
      <c r="I684" s="15" t="str">
        <f>VLOOKUP(H684,Source!$A$2:$G$732,3,FALSE)</f>
        <v>WB: IQ_SPI_PIL5</v>
      </c>
    </row>
    <row r="685" spans="1:9">
      <c r="A685" s="1" t="s">
        <v>2128</v>
      </c>
      <c r="B685" s="10" t="s">
        <v>2129</v>
      </c>
      <c r="C685" s="15" t="str">
        <f>VLOOKUP(B685,Indicator!$A$2:$F$1344,5,FALSE)</f>
        <v>Crude birth rate (per 1,000 people)</v>
      </c>
      <c r="D685" s="15" t="str">
        <f>VLOOKUP(B685,Indicator!$A$2:$F$1344,6,FALSE)</f>
        <v>DM_CRUDE_BIRTH</v>
      </c>
      <c r="E685" s="1">
        <f>VLOOKUP(H685,Source!$A$2:$G$732,7,FALSE)</f>
        <v>2024</v>
      </c>
      <c r="F685" s="1" t="s">
        <v>48</v>
      </c>
      <c r="G685" s="1" t="str">
        <f>VLOOKUP(F685,Value_type!$A$2:$I$107,3,FALSE)</f>
        <v>RATE_1000</v>
      </c>
      <c r="H685" s="38" t="s">
        <v>2130</v>
      </c>
      <c r="I685" s="15" t="str">
        <f>VLOOKUP(H685,Source!$A$2:$G$732,3,FALSE)</f>
        <v>WB: DM_CRUDE_BIRTH</v>
      </c>
    </row>
    <row r="686" spans="1:9">
      <c r="A686" s="1" t="s">
        <v>2131</v>
      </c>
      <c r="B686" s="10" t="s">
        <v>2132</v>
      </c>
      <c r="C686" s="15" t="str">
        <f>VLOOKUP(B686,Indicator!$A$2:$F$1344,5,FALSE)</f>
        <v>Population growth (annual %)</v>
      </c>
      <c r="D686" s="15" t="str">
        <f>VLOOKUP(B686,Indicator!$A$2:$F$1344,6,FALSE)</f>
        <v>DM_POP_GROWTH</v>
      </c>
      <c r="E686" s="1">
        <f>VLOOKUP(H686,Source!$A$2:$G$732,7,FALSE)</f>
        <v>2024</v>
      </c>
      <c r="F686" s="1" t="s">
        <v>17</v>
      </c>
      <c r="G686" s="1" t="str">
        <f>VLOOKUP(F686,Value_type!$A$2:$I$107,3,FALSE)</f>
        <v>PCNT</v>
      </c>
      <c r="H686" s="38" t="s">
        <v>2133</v>
      </c>
      <c r="I686" s="15" t="str">
        <f>VLOOKUP(H686,Source!$A$2:$G$732,3,FALSE)</f>
        <v>WB: DM_POP_GROWTH</v>
      </c>
    </row>
    <row r="687" spans="1:9">
      <c r="A687" s="1" t="s">
        <v>2134</v>
      </c>
      <c r="B687" s="10" t="s">
        <v>2135</v>
      </c>
      <c r="C687" s="15" t="str">
        <f>VLOOKUP(B687,Indicator!$A$2:$F$1344,5,FALSE)</f>
        <v>Age dependency ratio (% of working-age population)</v>
      </c>
      <c r="D687" s="15" t="str">
        <f>VLOOKUP(B687,Indicator!$A$2:$F$1344,6,FALSE)</f>
        <v>DM_POP_DEPEND</v>
      </c>
      <c r="E687" s="1">
        <f>VLOOKUP(H687,Source!$A$2:$G$732,7,FALSE)</f>
        <v>2024</v>
      </c>
      <c r="F687" s="1" t="s">
        <v>17</v>
      </c>
      <c r="G687" s="1" t="str">
        <f>VLOOKUP(F687,Value_type!$A$2:$I$107,3,FALSE)</f>
        <v>PCNT</v>
      </c>
      <c r="H687" s="38" t="s">
        <v>2136</v>
      </c>
      <c r="I687" s="15" t="str">
        <f>VLOOKUP(H687,Source!$A$2:$G$732,3,FALSE)</f>
        <v>WB: DM_POP_DEPEND</v>
      </c>
    </row>
    <row r="688" spans="1:9">
      <c r="A688" s="1" t="s">
        <v>2137</v>
      </c>
      <c r="B688" s="10" t="s">
        <v>2138</v>
      </c>
      <c r="C688" s="15" t="str">
        <f>VLOOKUP(B688,Indicator!$A$2:$F$1344,5,FALSE)</f>
        <v>Age dependency ratio, young (% of working-age population)</v>
      </c>
      <c r="D688" s="15" t="str">
        <f>VLOOKUP(B688,Indicator!$A$2:$F$1344,6,FALSE)</f>
        <v>DM_POP_DEPEND_YG</v>
      </c>
      <c r="E688" s="1">
        <f>VLOOKUP(H688,Source!$A$2:$G$732,7,FALSE)</f>
        <v>2024</v>
      </c>
      <c r="F688" s="1" t="s">
        <v>17</v>
      </c>
      <c r="G688" s="1" t="str">
        <f>VLOOKUP(F688,Value_type!$A$2:$I$107,3,FALSE)</f>
        <v>PCNT</v>
      </c>
      <c r="H688" s="38" t="s">
        <v>2139</v>
      </c>
      <c r="I688" s="15" t="str">
        <f>VLOOKUP(H688,Source!$A$2:$G$732,3,FALSE)</f>
        <v>WB: DM_POP_DEPEND_YG</v>
      </c>
    </row>
    <row r="689" spans="1:9">
      <c r="A689" s="1" t="s">
        <v>2140</v>
      </c>
      <c r="B689" s="10" t="s">
        <v>2141</v>
      </c>
      <c r="C689" s="15" t="str">
        <f>VLOOKUP(B689,Indicator!$A$2:$F$1344,5,FALSE)</f>
        <v>Percentage of population spending more than 10% of household consumption or income on out-of-pocket health care expenditure</v>
      </c>
      <c r="D689" s="15" t="str">
        <f>VLOOKUP(B689,Indicator!$A$2:$F$1344,6,FALSE)</f>
        <v>HT_SH_UHC_OOPC_10</v>
      </c>
      <c r="E689" s="1">
        <f>VLOOKUP(H689,Source!$A$2:$G$732,7,FALSE)</f>
        <v>2024</v>
      </c>
      <c r="F689" s="1" t="s">
        <v>17</v>
      </c>
      <c r="G689" s="1" t="str">
        <f>VLOOKUP(F689,Value_type!$A$2:$I$107,3,FALSE)</f>
        <v>PCNT</v>
      </c>
      <c r="H689" s="38" t="s">
        <v>2142</v>
      </c>
      <c r="I689" s="15" t="str">
        <f>VLOOKUP(H689,Source!$A$2:$G$732,3,FALSE)</f>
        <v>WB: HT_SH_UHC_OOPC_10</v>
      </c>
    </row>
    <row r="690" spans="1:9">
      <c r="A690" s="1" t="s">
        <v>2143</v>
      </c>
      <c r="B690" s="10" t="s">
        <v>2144</v>
      </c>
      <c r="C690" s="15" t="str">
        <f>VLOOKUP(B690,Indicator!$A$2:$F$1344,5,FALSE)</f>
        <v>Percentage of 11-, 13- and 15-year-old school children who are overweight or obese</v>
      </c>
      <c r="D690" s="15" t="str">
        <f>VLOOKUP(B690,Indicator!$A$2:$F$1344,6,FALSE)</f>
        <v>NT_CHLD_WEIGHT</v>
      </c>
      <c r="E690" s="1">
        <f>VLOOKUP(H690,Source!$A$2:$G$732,7,FALSE)</f>
        <v>2024</v>
      </c>
      <c r="F690" s="1" t="s">
        <v>326</v>
      </c>
      <c r="G690" s="1" t="str">
        <f>VLOOKUP(F690,Value_type!$A$2:$I$107,3,FALSE)</f>
        <v>PCNT</v>
      </c>
      <c r="H690" s="38" t="s">
        <v>2145</v>
      </c>
      <c r="I690" s="15" t="str">
        <f>VLOOKUP(H690,Source!$A$2:$G$732,3,FALSE)</f>
        <v>OECD CWD: NT_CHLD_WEIGHT</v>
      </c>
    </row>
    <row r="691" spans="1:9">
      <c r="A691" s="1" t="s">
        <v>2146</v>
      </c>
      <c r="B691" s="10" t="s">
        <v>2147</v>
      </c>
      <c r="C691" s="15" t="str">
        <f>VLOOKUP(B691,Indicator!$A$2:$F$1344,5,FALSE)</f>
        <v>Percentage of total government spending on essential services - SDG 1.a.2</v>
      </c>
      <c r="D691" s="15" t="str">
        <f>VLOOKUP(B691,Indicator!$A$2:$F$1344,6,FALSE)</f>
        <v>EC_EXP_ESSRV</v>
      </c>
      <c r="E691" s="1">
        <f>VLOOKUP(H691,Source!$A$2:$G$732,7,FALSE)</f>
        <v>2024</v>
      </c>
      <c r="F691" s="1" t="s">
        <v>17</v>
      </c>
      <c r="G691" s="1" t="str">
        <f>VLOOKUP(F691,Value_type!$A$2:$I$107,3,FALSE)</f>
        <v>PCNT</v>
      </c>
      <c r="H691" s="38" t="s">
        <v>2148</v>
      </c>
      <c r="I691" s="15" t="str">
        <f>VLOOKUP(H691,Source!$A$2:$G$732,3,FALSE)</f>
        <v>SDG: EC_EXP_ESSRV</v>
      </c>
    </row>
    <row r="692" spans="1:9">
      <c r="A692" s="1" t="s">
        <v>2149</v>
      </c>
      <c r="B692" s="10" t="s">
        <v>2150</v>
      </c>
      <c r="C692" s="15" t="str">
        <f>VLOOKUP(B692,Indicator!$A$2:$F$1344,5,FALSE)</f>
        <v>Percentage of total government spending on health - SDG 1.a.2</v>
      </c>
      <c r="D692" s="15" t="str">
        <f>VLOOKUP(B692,Indicator!$A$2:$F$1344,6,FALSE)</f>
        <v>EC_EXP_HLTH</v>
      </c>
      <c r="E692" s="1">
        <f>VLOOKUP(H692,Source!$A$2:$G$732,7,FALSE)</f>
        <v>2024</v>
      </c>
      <c r="F692" s="1" t="s">
        <v>17</v>
      </c>
      <c r="G692" s="1" t="str">
        <f>VLOOKUP(F692,Value_type!$A$2:$I$107,3,FALSE)</f>
        <v>PCNT</v>
      </c>
      <c r="H692" s="38" t="s">
        <v>2151</v>
      </c>
      <c r="I692" s="15" t="str">
        <f>VLOOKUP(H692,Source!$A$2:$G$732,3,FALSE)</f>
        <v>SDG: EC_EXP_HLTH</v>
      </c>
    </row>
    <row r="693" spans="1:9">
      <c r="A693" s="1" t="s">
        <v>2152</v>
      </c>
      <c r="B693" s="10" t="s">
        <v>2153</v>
      </c>
      <c r="C693" s="15" t="str">
        <f>VLOOKUP(B693,Indicator!$A$2:$F$1344,5,FALSE)</f>
        <v>Percentage of total government spending on social protection - SDG 1.a.2</v>
      </c>
      <c r="D693" s="15" t="str">
        <f>VLOOKUP(B693,Indicator!$A$2:$F$1344,6,FALSE)</f>
        <v>EC_EXP_PROT</v>
      </c>
      <c r="E693" s="1">
        <f>VLOOKUP(H693,Source!$A$2:$G$732,7,FALSE)</f>
        <v>2024</v>
      </c>
      <c r="F693" s="1" t="s">
        <v>17</v>
      </c>
      <c r="G693" s="1" t="str">
        <f>VLOOKUP(F693,Value_type!$A$2:$I$107,3,FALSE)</f>
        <v>PCNT</v>
      </c>
      <c r="H693" s="38" t="s">
        <v>2154</v>
      </c>
      <c r="I693" s="15" t="str">
        <f>VLOOKUP(H693,Source!$A$2:$G$732,3,FALSE)</f>
        <v>SDG: EC_EXP_PROT</v>
      </c>
    </row>
    <row r="694" spans="1:9">
      <c r="A694" s="1" t="s">
        <v>2155</v>
      </c>
      <c r="B694" s="10" t="s">
        <v>2156</v>
      </c>
      <c r="C694" s="15" t="str">
        <f>VLOOKUP(B694,Indicator!$A$2:$F$1344,5,FALSE)</f>
        <v>Percentage of total government spending on education (IMF methodology) - SDG 1.a.2</v>
      </c>
      <c r="D694" s="15" t="str">
        <f>VLOOKUP(B694,Indicator!$A$2:$F$1344,6,FALSE)</f>
        <v>EC_EXP_EDU_IMF</v>
      </c>
      <c r="E694" s="1">
        <f>VLOOKUP(H694,Source!$A$2:$G$732,7,FALSE)</f>
        <v>2024</v>
      </c>
      <c r="F694" s="1" t="s">
        <v>17</v>
      </c>
      <c r="G694" s="1" t="str">
        <f>VLOOKUP(F694,Value_type!$A$2:$I$107,3,FALSE)</f>
        <v>PCNT</v>
      </c>
      <c r="H694" s="38" t="s">
        <v>2157</v>
      </c>
      <c r="I694" s="15" t="str">
        <f>VLOOKUP(H694,Source!$A$2:$G$732,3,FALSE)</f>
        <v>SDG: EC_EXP_EDU_IMF</v>
      </c>
    </row>
    <row r="695" spans="1:9">
      <c r="A695" s="1" t="s">
        <v>2158</v>
      </c>
      <c r="B695" s="10" t="s">
        <v>2159</v>
      </c>
      <c r="C695" s="15" t="str">
        <f>VLOOKUP(B695,Indicator!$A$2:$F$1344,5,FALSE)</f>
        <v>Percentage of infants born to pregnant women living with HIV who received a virological test for HIV within 2 months of birth</v>
      </c>
      <c r="D695" s="15" t="str">
        <f>VLOOKUP(B695,Indicator!$A$2:$F$1344,6,FALSE)</f>
        <v>HVA_PED_EID_CVG</v>
      </c>
      <c r="E695" s="1">
        <f>VLOOKUP(H695,Source!$A$2:$G$732,7,FALSE)</f>
        <v>2024</v>
      </c>
      <c r="F695" s="1" t="s">
        <v>17</v>
      </c>
      <c r="G695" s="1" t="str">
        <f>VLOOKUP(F695,Value_type!$A$2:$I$107,3,FALSE)</f>
        <v>PCNT</v>
      </c>
      <c r="H695" s="38" t="s">
        <v>2160</v>
      </c>
      <c r="I695" s="15" t="str">
        <f>VLOOKUP(H695,Source!$A$2:$G$732,3,FALSE)</f>
        <v>Helix: HVA_PED_EID_CVG</v>
      </c>
    </row>
    <row r="696" spans="1:9">
      <c r="A696" s="1" t="s">
        <v>2161</v>
      </c>
      <c r="B696" s="10" t="s">
        <v>2162</v>
      </c>
      <c r="C696" s="15" t="str">
        <f>VLOOKUP(B696,Indicator!$A$2:$F$1344,5,FALSE)</f>
        <v>Reported number of infants born to pregnant women living with HIV who received a virological test for HIV within 2 months of birth</v>
      </c>
      <c r="D696" s="15" t="str">
        <f>VLOOKUP(B696,Indicator!$A$2:$F$1344,6,FALSE)</f>
        <v>HVA_PED_EID_NUM</v>
      </c>
      <c r="E696" s="1">
        <f>VLOOKUP(H696,Source!$A$2:$G$732,7,FALSE)</f>
        <v>2024</v>
      </c>
      <c r="F696" s="1" t="s">
        <v>13</v>
      </c>
      <c r="G696" s="1" t="str">
        <f>VLOOKUP(F696,Value_type!$A$2:$I$107,3,FALSE)</f>
        <v>PS</v>
      </c>
      <c r="H696" s="38" t="s">
        <v>2163</v>
      </c>
      <c r="I696" s="15" t="str">
        <f>VLOOKUP(H696,Source!$A$2:$G$732,3,FALSE)</f>
        <v>Helix: HVA_PED_EID_NUM</v>
      </c>
    </row>
    <row r="697" spans="1:9">
      <c r="A697" s="1" t="s">
        <v>2164</v>
      </c>
      <c r="B697" s="10" t="s">
        <v>2165</v>
      </c>
      <c r="C697" s="15" t="str">
        <f>VLOOKUP(B697,Indicator!$A$2:$F$1344,5,FALSE)</f>
        <v>Estimated number of children (0-17 years) who have lost one or both parents due to AIDS</v>
      </c>
      <c r="D697" s="15" t="str">
        <f>VLOOKUP(B697,Indicator!$A$2:$F$1344,6,FALSE)</f>
        <v>HVA_PED_LOST_AIDS</v>
      </c>
      <c r="E697" s="1">
        <f>VLOOKUP(H697,Source!$A$2:$G$732,7,FALSE)</f>
        <v>2024</v>
      </c>
      <c r="F697" s="1" t="s">
        <v>17</v>
      </c>
      <c r="G697" s="1" t="str">
        <f>VLOOKUP(F697,Value_type!$A$2:$I$107,3,FALSE)</f>
        <v>PCNT</v>
      </c>
      <c r="H697" s="38" t="s">
        <v>2166</v>
      </c>
      <c r="I697" s="15" t="str">
        <f>VLOOKUP(H697,Source!$A$2:$G$732,3,FALSE)</f>
        <v>Helix: HVA_PED_LOST_AIDS</v>
      </c>
    </row>
    <row r="698" spans="1:9">
      <c r="A698" s="1" t="s">
        <v>2167</v>
      </c>
      <c r="B698" s="10" t="s">
        <v>2168</v>
      </c>
      <c r="C698" s="15" t="str">
        <f>VLOOKUP(B698,Indicator!$A$2:$F$1344,5,FALSE)</f>
        <v>Estimated rate of annual AIDS-related deaths among children (0-14 years) per 100,000 population</v>
      </c>
      <c r="D698" s="15" t="str">
        <f>VLOOKUP(B698,Indicator!$A$2:$F$1344,6,FALSE)</f>
        <v>HVA_EPI_DTH_RT_0-14</v>
      </c>
      <c r="E698" s="1">
        <f>VLOOKUP(H698,Source!$A$2:$G$732,7,FALSE)</f>
        <v>2024</v>
      </c>
      <c r="F698" s="1" t="s">
        <v>2169</v>
      </c>
      <c r="G698" s="1" t="str">
        <f>VLOOKUP(F698,Value_type!$A$2:$I$107,3,FALSE)</f>
        <v>RATE_100000</v>
      </c>
      <c r="H698" s="38" t="s">
        <v>2170</v>
      </c>
      <c r="I698" s="15" t="str">
        <f>VLOOKUP(H698,Source!$A$2:$G$732,3,FALSE)</f>
        <v>HIV_EXCEL: HVA_EPI_DTH_RT_0-14</v>
      </c>
    </row>
    <row r="699" spans="1:9">
      <c r="A699" s="1" t="s">
        <v>2171</v>
      </c>
      <c r="B699" s="10" t="s">
        <v>2172</v>
      </c>
      <c r="C699" s="15" t="str">
        <f>VLOOKUP(B699,Indicator!$A$2:$F$1344,5,FALSE)</f>
        <v>Estimated rate of annual AIDS-related deaths among adolescents (15-19 years) per 100,000 population</v>
      </c>
      <c r="D699" s="15" t="str">
        <f>VLOOKUP(B699,Indicator!$A$2:$F$1344,6,FALSE)</f>
        <v>HVA_EPI_DTH_RT_15-19</v>
      </c>
      <c r="E699" s="1">
        <f>VLOOKUP(H699,Source!$A$2:$G$732,7,FALSE)</f>
        <v>2024</v>
      </c>
      <c r="F699" s="1" t="s">
        <v>2169</v>
      </c>
      <c r="G699" s="1" t="str">
        <f>VLOOKUP(F699,Value_type!$A$2:$I$107,3,FALSE)</f>
        <v>RATE_100000</v>
      </c>
      <c r="H699" s="38" t="s">
        <v>2173</v>
      </c>
      <c r="I699" s="15" t="str">
        <f>VLOOKUP(H699,Source!$A$2:$G$732,3,FALSE)</f>
        <v>HIV_EXCEL: HVA_EPI_DTH_RT_15-19</v>
      </c>
    </row>
    <row r="700" spans="1:9">
      <c r="A700" s="1" t="s">
        <v>2174</v>
      </c>
      <c r="B700" s="10" t="s">
        <v>2175</v>
      </c>
      <c r="C700" s="15" t="str">
        <f>VLOOKUP(B700,Indicator!$A$2:$F$1344,5,FALSE)</f>
        <v>Number of victims of intentional homicide - SDG 16.1.1</v>
      </c>
      <c r="D700" s="15" t="str">
        <f>VLOOKUP(B700,Indicator!$A$2:$F$1344,6,FALSE)</f>
        <v>PT_VC_IHR_PSRCN</v>
      </c>
      <c r="E700" s="1">
        <f>VLOOKUP(H700,Source!$A$2:$G$732,7,FALSE)</f>
        <v>2024</v>
      </c>
      <c r="F700" s="1" t="s">
        <v>312</v>
      </c>
      <c r="G700" s="1" t="str">
        <f>VLOOKUP(F700,Value_type!$A$2:$I$107,3,FALSE)</f>
        <v>RATE_100000</v>
      </c>
      <c r="H700" s="38" t="s">
        <v>2176</v>
      </c>
      <c r="I700" s="15" t="str">
        <f>VLOOKUP(H700,Source!$A$2:$G$732,3,FALSE)</f>
        <v>SDG: PT_VC_IHR_PSRCN</v>
      </c>
    </row>
    <row r="701" spans="1:9">
      <c r="A701" s="1" t="s">
        <v>2177</v>
      </c>
      <c r="B701" s="10" t="s">
        <v>2178</v>
      </c>
      <c r="C701" s="15" t="str">
        <f>VLOOKUP(B701,Indicator!$A$2:$F$1344,5,FALSE)</f>
        <v>Rate of victims of intentional homicide per 100,000 population - SDG 16.1.1</v>
      </c>
      <c r="D701" s="15" t="str">
        <f>VLOOKUP(B701,Indicator!$A$2:$F$1344,6,FALSE)</f>
        <v>PT_VC_IHR_PSRC</v>
      </c>
      <c r="E701" s="1">
        <f>VLOOKUP(H701,Source!$A$2:$G$732,7,FALSE)</f>
        <v>2024</v>
      </c>
      <c r="F701" s="1" t="s">
        <v>312</v>
      </c>
      <c r="G701" s="1" t="str">
        <f>VLOOKUP(F701,Value_type!$A$2:$I$107,3,FALSE)</f>
        <v>RATE_100000</v>
      </c>
      <c r="H701" s="38" t="s">
        <v>2179</v>
      </c>
      <c r="I701" s="15" t="str">
        <f>VLOOKUP(H701,Source!$A$2:$G$732,3,FALSE)</f>
        <v>SDG: PT_VC_IHR_PSRC</v>
      </c>
    </row>
    <row r="702" spans="1:9">
      <c r="A702" s="1" t="s">
        <v>2180</v>
      </c>
      <c r="B702" s="10" t="s">
        <v>2181</v>
      </c>
      <c r="C702" s="15" t="str">
        <f>VLOOKUP(B702,Indicator!$A$2:$F$1344,5,FALSE)</f>
        <v>Percentage of primary schools with access to single-sex basic sanitation - SDG 4.a.1</v>
      </c>
      <c r="D702" s="15" t="str">
        <f>VLOOKUP(B702,Indicator!$A$2:$F$1344,6,FALSE)</f>
        <v>SE_ACS_SANIT_L1</v>
      </c>
      <c r="E702" s="1">
        <f>VLOOKUP(H702,Source!$A$2:$G$732,7,FALSE)</f>
        <v>2024</v>
      </c>
      <c r="F702" s="1" t="s">
        <v>17</v>
      </c>
      <c r="G702" s="1" t="str">
        <f>VLOOKUP(F702,Value_type!$A$2:$I$107,3,FALSE)</f>
        <v>PCNT</v>
      </c>
      <c r="H702" s="38" t="s">
        <v>2182</v>
      </c>
      <c r="I702" s="15" t="str">
        <f>VLOOKUP(H702,Source!$A$2:$G$732,3,FALSE)</f>
        <v>SDG: SE_ACS_SANIT</v>
      </c>
    </row>
    <row r="703" spans="1:9">
      <c r="A703" s="1" t="s">
        <v>2183</v>
      </c>
      <c r="B703" s="10" t="s">
        <v>2184</v>
      </c>
      <c r="C703" s="15" t="str">
        <f>VLOOKUP(B703,Indicator!$A$2:$F$1344,5,FALSE)</f>
        <v>Percentage of lower secondary schools with access to single-sex basic sanitation - SDG 4.a.1</v>
      </c>
      <c r="D703" s="15" t="str">
        <f>VLOOKUP(B703,Indicator!$A$2:$F$1344,6,FALSE)</f>
        <v>SE_ACS_SANIT_L2</v>
      </c>
      <c r="E703" s="1">
        <f>VLOOKUP(H703,Source!$A$2:$G$732,7,FALSE)</f>
        <v>2024</v>
      </c>
      <c r="F703" s="1" t="s">
        <v>17</v>
      </c>
      <c r="G703" s="1" t="str">
        <f>VLOOKUP(F703,Value_type!$A$2:$I$107,3,FALSE)</f>
        <v>PCNT</v>
      </c>
      <c r="H703" s="38" t="s">
        <v>2185</v>
      </c>
      <c r="I703" s="15" t="str">
        <f>VLOOKUP(H703,Source!$A$2:$G$732,3,FALSE)</f>
        <v>SDG: SE_ACS_SANIT</v>
      </c>
    </row>
    <row r="704" spans="1:9">
      <c r="A704" s="1" t="s">
        <v>2186</v>
      </c>
      <c r="B704" s="10" t="s">
        <v>2187</v>
      </c>
      <c r="C704" s="15" t="str">
        <f>VLOOKUP(B704,Indicator!$A$2:$F$1344,5,FALSE)</f>
        <v>Percentage of upper secondary schools with access to single-sex basic sanitation - SDG 4.a.1</v>
      </c>
      <c r="D704" s="15" t="str">
        <f>VLOOKUP(B704,Indicator!$A$2:$F$1344,6,FALSE)</f>
        <v>SE_ACS_SANIT_L3</v>
      </c>
      <c r="E704" s="1">
        <f>VLOOKUP(H704,Source!$A$2:$G$732,7,FALSE)</f>
        <v>2024</v>
      </c>
      <c r="F704" s="1" t="s">
        <v>17</v>
      </c>
      <c r="G704" s="1" t="str">
        <f>VLOOKUP(F704,Value_type!$A$2:$I$107,3,FALSE)</f>
        <v>PCNT</v>
      </c>
      <c r="H704" s="38" t="s">
        <v>2188</v>
      </c>
      <c r="I704" s="15" t="str">
        <f>VLOOKUP(H704,Source!$A$2:$G$732,3,FALSE)</f>
        <v>SDG: SE_ACS_SANIT</v>
      </c>
    </row>
    <row r="705" spans="1:9">
      <c r="A705" s="1" t="s">
        <v>2189</v>
      </c>
      <c r="B705" s="10" t="s">
        <v>2190</v>
      </c>
      <c r="C705" s="15" t="str">
        <f>VLOOKUP(B705,Indicator!$A$2:$F$1344,5,FALSE)</f>
        <v>Learning poverty rate</v>
      </c>
      <c r="D705" s="15" t="str">
        <f>VLOOKUP(B705,Indicator!$A$2:$F$1344,6,FALSE)</f>
        <v>EDU_LEARN_POVERTY</v>
      </c>
      <c r="E705" s="1">
        <f>VLOOKUP(H705,Source!$A$2:$G$732,7,FALSE)</f>
        <v>2024</v>
      </c>
      <c r="F705" s="1" t="s">
        <v>93</v>
      </c>
      <c r="G705" s="1" t="str">
        <f>VLOOKUP(F705,Value_type!$A$2:$I$107,3,FALSE)</f>
        <v>PCNT</v>
      </c>
      <c r="H705" s="38" t="s">
        <v>2191</v>
      </c>
      <c r="I705" s="15" t="str">
        <f>VLOOKUP(H705,Source!$A$2:$G$732,3,FALSE)</f>
        <v>WB: SE.LPV.PRIM by sex</v>
      </c>
    </row>
    <row r="706" spans="1:9">
      <c r="A706" s="1" t="s">
        <v>2192</v>
      </c>
      <c r="B706" s="10" t="s">
        <v>2193</v>
      </c>
      <c r="C706" s="15" t="str">
        <f>VLOOKUP(B706,Indicator!$A$2:$F$1344,5,FALSE)</f>
        <v>Multidimensional poverty headcount ratio (World Bank methodology) (% of population)</v>
      </c>
      <c r="D706" s="15" t="str">
        <f>VLOOKUP(B706,Indicator!$A$2:$F$1344,6,FALSE)</f>
        <v>PV_SI_POV_MDIM_WB</v>
      </c>
      <c r="E706" s="1">
        <f>VLOOKUP(H706,Source!$A$2:$G$732,7,FALSE)</f>
        <v>2024</v>
      </c>
      <c r="F706" s="1" t="s">
        <v>17</v>
      </c>
      <c r="G706" s="1" t="str">
        <f>VLOOKUP(F706,Value_type!$A$2:$I$107,3,FALSE)</f>
        <v>PCNT</v>
      </c>
      <c r="H706" s="38" t="s">
        <v>2194</v>
      </c>
      <c r="I706" s="15" t="str">
        <f>VLOOKUP(H706,Source!$A$2:$G$732,3,FALSE)</f>
        <v>WB: SI.POV.MPWB</v>
      </c>
    </row>
    <row r="707" spans="1:9">
      <c r="A707" s="1" t="s">
        <v>2195</v>
      </c>
      <c r="B707" s="10" t="s">
        <v>2196</v>
      </c>
      <c r="C707" s="15" t="str">
        <f>VLOOKUP(B707,Indicator!$A$2:$F$1344,5,FALSE)</f>
        <v>Multidimensional poverty headcount ratio (UNDP methodology) (% of population)</v>
      </c>
      <c r="D707" s="15" t="str">
        <f>VLOOKUP(B707,Indicator!$A$2:$F$1344,6,FALSE)</f>
        <v>PV_SI_POV_MDIM_UNDP</v>
      </c>
      <c r="E707" s="1">
        <f>VLOOKUP(H707,Source!$A$2:$G$732,7,FALSE)</f>
        <v>2024</v>
      </c>
      <c r="F707" s="1" t="s">
        <v>17</v>
      </c>
      <c r="G707" s="1" t="str">
        <f>VLOOKUP(F707,Value_type!$A$2:$I$107,3,FALSE)</f>
        <v>PCNT</v>
      </c>
      <c r="H707" s="38" t="s">
        <v>2197</v>
      </c>
      <c r="I707" s="15" t="str">
        <f>VLOOKUP(H707,Source!$A$2:$G$732,3,FALSE)</f>
        <v>WB: SI.POV.MPUN</v>
      </c>
    </row>
    <row r="708" spans="1:9">
      <c r="A708" s="1" t="s">
        <v>2198</v>
      </c>
      <c r="B708" s="10" t="s">
        <v>2199</v>
      </c>
      <c r="C708" s="15" t="str">
        <f>VLOOKUP(B708,Indicator!$A$2:$F$1344,5,FALSE)</f>
        <v>Percentage of government spending in health, direct social transfers and education which benefit the monetary poor - SDG 1.b.1</v>
      </c>
      <c r="D708" s="15" t="str">
        <f>VLOOKUP(B708,Indicator!$A$2:$F$1344,6,FALSE)</f>
        <v>EC_SD_XPD_MNPO</v>
      </c>
      <c r="E708" s="1">
        <f>VLOOKUP(H708,Source!$A$2:$G$732,7,FALSE)</f>
        <v>2024</v>
      </c>
      <c r="F708" s="1" t="s">
        <v>17</v>
      </c>
      <c r="G708" s="1" t="str">
        <f>VLOOKUP(F708,Value_type!$A$2:$I$107,3,FALSE)</f>
        <v>PCNT</v>
      </c>
      <c r="H708" s="38" t="s">
        <v>2200</v>
      </c>
      <c r="I708" s="15" t="str">
        <f>VLOOKUP(H708,Source!$A$2:$G$732,3,FALSE)</f>
        <v>SDG: EC_SD_XPD_MNPO</v>
      </c>
    </row>
    <row r="709" spans="1:9">
      <c r="A709" s="1" t="s">
        <v>2201</v>
      </c>
      <c r="B709" s="10" t="s">
        <v>2202</v>
      </c>
      <c r="C709" s="15" t="str">
        <f>VLOOKUP(B709,Indicator!$A$2:$F$1344,5,FALSE)</f>
        <v>Percentage of primary schools with access to basic handwashing facilities - SDG 4.a.1</v>
      </c>
      <c r="D709" s="15" t="str">
        <f>VLOOKUP(B709,Indicator!$A$2:$F$1344,6,FALSE)</f>
        <v>SE_ACC_HNDWSH_L1</v>
      </c>
      <c r="E709" s="1">
        <f>VLOOKUP(H709,Source!$A$2:$G$732,7,FALSE)</f>
        <v>2024</v>
      </c>
      <c r="F709" s="1" t="s">
        <v>17</v>
      </c>
      <c r="G709" s="1" t="str">
        <f>VLOOKUP(F709,Value_type!$A$2:$I$107,3,FALSE)</f>
        <v>PCNT</v>
      </c>
      <c r="H709" s="38" t="s">
        <v>2203</v>
      </c>
      <c r="I709" s="15" t="str">
        <f>VLOOKUP(H709,Source!$A$2:$G$732,3,FALSE)</f>
        <v>SDG: SE_ACC_HNDWSH</v>
      </c>
    </row>
    <row r="710" spans="1:9">
      <c r="A710" s="1" t="s">
        <v>2204</v>
      </c>
      <c r="B710" s="10" t="s">
        <v>2205</v>
      </c>
      <c r="C710" s="15" t="str">
        <f>VLOOKUP(B710,Indicator!$A$2:$F$1344,5,FALSE)</f>
        <v>Percentage of lower secondary schools with access to basic handwashing facilities - SDG 4.a.1</v>
      </c>
      <c r="D710" s="15" t="str">
        <f>VLOOKUP(B710,Indicator!$A$2:$F$1344,6,FALSE)</f>
        <v>SE_ACC_HNDWSH_L2</v>
      </c>
      <c r="E710" s="1">
        <f>VLOOKUP(H710,Source!$A$2:$G$732,7,FALSE)</f>
        <v>2024</v>
      </c>
      <c r="F710" s="1" t="s">
        <v>17</v>
      </c>
      <c r="G710" s="1" t="str">
        <f>VLOOKUP(F710,Value_type!$A$2:$I$107,3,FALSE)</f>
        <v>PCNT</v>
      </c>
      <c r="H710" s="38" t="s">
        <v>2206</v>
      </c>
      <c r="I710" s="15" t="str">
        <f>VLOOKUP(H710,Source!$A$2:$G$732,3,FALSE)</f>
        <v>SDG: SE_ACC_HNDWSH</v>
      </c>
    </row>
    <row r="711" spans="1:9">
      <c r="A711" s="1" t="s">
        <v>2207</v>
      </c>
      <c r="B711" s="10" t="s">
        <v>2208</v>
      </c>
      <c r="C711" s="15" t="str">
        <f>VLOOKUP(B711,Indicator!$A$2:$F$1344,5,FALSE)</f>
        <v>Percentage of upper secondary schools with access to basic handwashing facilities - SDG 4.a.1</v>
      </c>
      <c r="D711" s="15" t="str">
        <f>VLOOKUP(B711,Indicator!$A$2:$F$1344,6,FALSE)</f>
        <v>SE_ACC_HNDWSH_L3</v>
      </c>
      <c r="E711" s="1">
        <f>VLOOKUP(H711,Source!$A$2:$G$732,7,FALSE)</f>
        <v>2024</v>
      </c>
      <c r="F711" s="1" t="s">
        <v>17</v>
      </c>
      <c r="G711" s="1" t="str">
        <f>VLOOKUP(F711,Value_type!$A$2:$I$107,3,FALSE)</f>
        <v>PCNT</v>
      </c>
      <c r="H711" s="38" t="s">
        <v>2209</v>
      </c>
      <c r="I711" s="15" t="str">
        <f>VLOOKUP(H711,Source!$A$2:$G$732,3,FALSE)</f>
        <v>SDG: SE_ACC_HNDWSH</v>
      </c>
    </row>
    <row r="712" spans="1:9">
      <c r="A712" s="1" t="s">
        <v>2210</v>
      </c>
      <c r="B712" s="10" t="s">
        <v>2211</v>
      </c>
      <c r="C712" s="15" t="str">
        <f>VLOOKUP(B712,Indicator!$A$2:$F$1344,5,FALSE)</f>
        <v>Percentage of primary schools with access to basic drinking water - SDG 4.a.1</v>
      </c>
      <c r="D712" s="15" t="str">
        <f>VLOOKUP(B712,Indicator!$A$2:$F$1344,6,FALSE)</f>
        <v>SE_ACC_H2O_L1</v>
      </c>
      <c r="E712" s="1">
        <f>VLOOKUP(H712,Source!$A$2:$G$732,7,FALSE)</f>
        <v>2024</v>
      </c>
      <c r="F712" s="1" t="s">
        <v>17</v>
      </c>
      <c r="G712" s="1" t="str">
        <f>VLOOKUP(F712,Value_type!$A$2:$I$107,3,FALSE)</f>
        <v>PCNT</v>
      </c>
      <c r="H712" s="38" t="s">
        <v>2212</v>
      </c>
      <c r="I712" s="15" t="str">
        <f>VLOOKUP(H712,Source!$A$2:$G$732,3,FALSE)</f>
        <v>SDG: SE_ACS_H2O</v>
      </c>
    </row>
    <row r="713" spans="1:9">
      <c r="A713" s="1" t="s">
        <v>2213</v>
      </c>
      <c r="B713" s="10" t="s">
        <v>2214</v>
      </c>
      <c r="C713" s="15" t="str">
        <f>VLOOKUP(B713,Indicator!$A$2:$F$1344,5,FALSE)</f>
        <v>Percentage of lower secondary schools with access to basic drinking water - SDG 4.a.1</v>
      </c>
      <c r="D713" s="15" t="str">
        <f>VLOOKUP(B713,Indicator!$A$2:$F$1344,6,FALSE)</f>
        <v>SE_ACC_H2O_L2</v>
      </c>
      <c r="E713" s="1">
        <f>VLOOKUP(H713,Source!$A$2:$G$732,7,FALSE)</f>
        <v>2024</v>
      </c>
      <c r="F713" s="1" t="s">
        <v>17</v>
      </c>
      <c r="G713" s="1" t="str">
        <f>VLOOKUP(F713,Value_type!$A$2:$I$107,3,FALSE)</f>
        <v>PCNT</v>
      </c>
      <c r="H713" s="38" t="s">
        <v>2215</v>
      </c>
      <c r="I713" s="15" t="str">
        <f>VLOOKUP(H713,Source!$A$2:$G$732,3,FALSE)</f>
        <v>SDG: SE_ACS_H2O</v>
      </c>
    </row>
    <row r="714" spans="1:9">
      <c r="A714" s="1" t="s">
        <v>2216</v>
      </c>
      <c r="B714" s="10" t="s">
        <v>2217</v>
      </c>
      <c r="C714" s="15" t="str">
        <f>VLOOKUP(B714,Indicator!$A$2:$F$1344,5,FALSE)</f>
        <v>Percentage of upper secondary schools with access to basic drinking water - SDG 4.a.1</v>
      </c>
      <c r="D714" s="15" t="str">
        <f>VLOOKUP(B714,Indicator!$A$2:$F$1344,6,FALSE)</f>
        <v>SE_ACC_H2O_L3</v>
      </c>
      <c r="E714" s="1">
        <f>VLOOKUP(H714,Source!$A$2:$G$732,7,FALSE)</f>
        <v>2024</v>
      </c>
      <c r="F714" s="1" t="s">
        <v>17</v>
      </c>
      <c r="G714" s="1" t="str">
        <f>VLOOKUP(F714,Value_type!$A$2:$I$107,3,FALSE)</f>
        <v>PCNT</v>
      </c>
      <c r="H714" s="38" t="s">
        <v>2218</v>
      </c>
      <c r="I714" s="15" t="str">
        <f>VLOOKUP(H714,Source!$A$2:$G$732,3,FALSE)</f>
        <v>SDG: SE_ACS_H2O</v>
      </c>
    </row>
    <row r="715" spans="1:9">
      <c r="A715" s="1" t="s">
        <v>2219</v>
      </c>
      <c r="B715" s="10" t="s">
        <v>2220</v>
      </c>
      <c r="C715" s="15" t="str">
        <f>VLOOKUP(B715,Indicator!$A$2:$F$1344,5,FALSE)</f>
        <v>Number of out-of-school children of primary school age (UIS/GEM estimates)</v>
      </c>
      <c r="D715" s="15" t="str">
        <f>VLOOKUP(B715,Indicator!$A$2:$F$1344,6,FALSE)</f>
        <v>EDUNF_OFST_L1_EST</v>
      </c>
      <c r="E715" s="1">
        <f>VLOOKUP(H715,Source!$A$2:$G$732,7,FALSE)</f>
        <v>2024</v>
      </c>
      <c r="F715" s="1" t="s">
        <v>403</v>
      </c>
      <c r="G715" s="1" t="str">
        <f>VLOOKUP(F715,Value_type!$A$2:$I$107,3,FALSE)</f>
        <v>PS</v>
      </c>
      <c r="H715" s="38" t="s">
        <v>2221</v>
      </c>
      <c r="I715" s="15" t="str">
        <f>VLOOKUP(H715,Source!$A$2:$G$732,3,FALSE)</f>
        <v>UIS_ESTIMATES: EDUNF_OFST_L1_EST</v>
      </c>
    </row>
    <row r="716" spans="1:9">
      <c r="A716" s="1" t="s">
        <v>2222</v>
      </c>
      <c r="B716" s="10" t="s">
        <v>2223</v>
      </c>
      <c r="C716" s="15" t="str">
        <f>VLOOKUP(B716,Indicator!$A$2:$F$1344,5,FALSE)</f>
        <v>Number of out-of-school children of lower secondary school age (UIS/GEM estimates)</v>
      </c>
      <c r="D716" s="15" t="str">
        <f>VLOOKUP(B716,Indicator!$A$2:$F$1344,6,FALSE)</f>
        <v>EDUNF_OFST_L2_EST</v>
      </c>
      <c r="E716" s="1">
        <f>VLOOKUP(H716,Source!$A$2:$G$732,7,FALSE)</f>
        <v>2024</v>
      </c>
      <c r="F716" s="1" t="s">
        <v>403</v>
      </c>
      <c r="G716" s="1" t="str">
        <f>VLOOKUP(F716,Value_type!$A$2:$I$107,3,FALSE)</f>
        <v>PS</v>
      </c>
      <c r="H716" s="38" t="s">
        <v>2224</v>
      </c>
      <c r="I716" s="15" t="str">
        <f>VLOOKUP(H716,Source!$A$2:$G$732,3,FALSE)</f>
        <v>UIS_ESTIMATES: EDUNF_OFST_L2_EST</v>
      </c>
    </row>
    <row r="717" spans="1:9">
      <c r="A717" s="1" t="s">
        <v>2225</v>
      </c>
      <c r="B717" s="10" t="s">
        <v>2226</v>
      </c>
      <c r="C717" s="15" t="str">
        <f>VLOOKUP(B717,Indicator!$A$2:$F$1344,5,FALSE)</f>
        <v>Number of out-of-school children of upper secondary school age (UIS/GEM estimates)</v>
      </c>
      <c r="D717" s="15" t="str">
        <f>VLOOKUP(B717,Indicator!$A$2:$F$1344,6,FALSE)</f>
        <v>EDUNF_OFST_L3_EST</v>
      </c>
      <c r="E717" s="1">
        <f>VLOOKUP(H717,Source!$A$2:$G$732,7,FALSE)</f>
        <v>2024</v>
      </c>
      <c r="F717" s="1" t="s">
        <v>403</v>
      </c>
      <c r="G717" s="1" t="str">
        <f>VLOOKUP(F717,Value_type!$A$2:$I$107,3,FALSE)</f>
        <v>PS</v>
      </c>
      <c r="H717" s="38" t="s">
        <v>2227</v>
      </c>
      <c r="I717" s="15" t="str">
        <f>VLOOKUP(H717,Source!$A$2:$G$732,3,FALSE)</f>
        <v>UIS_ESTIMATES: EDUNF_OFST_L3_EST</v>
      </c>
    </row>
    <row r="718" spans="1:9">
      <c r="A718" s="1" t="s">
        <v>2228</v>
      </c>
      <c r="B718" s="10" t="s">
        <v>2229</v>
      </c>
      <c r="C718" s="15" t="str">
        <f>VLOOKUP(B718,Indicator!$A$2:$F$1344,5,FALSE)</f>
        <v>Number of out-of-school children, adolescents and youth of primary and secondary school age (UIS/GEM estimates)</v>
      </c>
      <c r="D718" s="15" t="str">
        <f>VLOOKUP(B718,Indicator!$A$2:$F$1344,6,FALSE)</f>
        <v>EDUNF_OFST_L1T3_EST</v>
      </c>
      <c r="E718" s="1">
        <f>VLOOKUP(H718,Source!$A$2:$G$732,7,FALSE)</f>
        <v>2024</v>
      </c>
      <c r="F718" s="1" t="s">
        <v>403</v>
      </c>
      <c r="G718" s="1" t="str">
        <f>VLOOKUP(F718,Value_type!$A$2:$I$107,3,FALSE)</f>
        <v>PS</v>
      </c>
      <c r="H718" s="38" t="s">
        <v>2230</v>
      </c>
      <c r="I718" s="15" t="str">
        <f>VLOOKUP(H718,Source!$A$2:$G$732,3,FALSE)</f>
        <v>UIS_ESTIMATES: EDUNF_OFST_L1T3_EST</v>
      </c>
    </row>
    <row r="719" spans="1:9">
      <c r="A719" s="1" t="s">
        <v>2231</v>
      </c>
      <c r="B719" s="10" t="s">
        <v>2232</v>
      </c>
      <c r="C719" s="15" t="str">
        <f>VLOOKUP(B719,Indicator!$A$2:$F$1344,5,FALSE)</f>
        <v>Out-of-school rate for children of primary school age (UIS/GEM estimates)</v>
      </c>
      <c r="D719" s="15" t="str">
        <f>VLOOKUP(B719,Indicator!$A$2:$F$1344,6,FALSE)</f>
        <v>EDUNF_ROFST_L1_EST</v>
      </c>
      <c r="E719" s="1">
        <f>VLOOKUP(H719,Source!$A$2:$G$732,7,FALSE)</f>
        <v>2024</v>
      </c>
      <c r="F719" s="1" t="s">
        <v>93</v>
      </c>
      <c r="G719" s="1" t="str">
        <f>VLOOKUP(F719,Value_type!$A$2:$I$107,3,FALSE)</f>
        <v>PCNT</v>
      </c>
      <c r="H719" s="38" t="s">
        <v>2233</v>
      </c>
      <c r="I719" s="15" t="str">
        <f>VLOOKUP(H719,Source!$A$2:$G$732,3,FALSE)</f>
        <v>UIS_ESTIMATES: EDUNF_ROFST_L1_EST</v>
      </c>
    </row>
    <row r="720" spans="1:9">
      <c r="A720" s="1" t="s">
        <v>2234</v>
      </c>
      <c r="B720" s="10" t="s">
        <v>2235</v>
      </c>
      <c r="C720" s="15" t="str">
        <f>VLOOKUP(B720,Indicator!$A$2:$F$1344,5,FALSE)</f>
        <v>Out-of-school rate for children of lower secondary school age (UIS/GEM estimates)</v>
      </c>
      <c r="D720" s="15" t="str">
        <f>VLOOKUP(B720,Indicator!$A$2:$F$1344,6,FALSE)</f>
        <v>EDUNF_ROFST_L2_EST</v>
      </c>
      <c r="E720" s="1">
        <f>VLOOKUP(H720,Source!$A$2:$G$732,7,FALSE)</f>
        <v>2024</v>
      </c>
      <c r="F720" s="1" t="s">
        <v>93</v>
      </c>
      <c r="G720" s="1" t="str">
        <f>VLOOKUP(F720,Value_type!$A$2:$I$107,3,FALSE)</f>
        <v>PCNT</v>
      </c>
      <c r="H720" s="38" t="s">
        <v>2236</v>
      </c>
      <c r="I720" s="15" t="str">
        <f>VLOOKUP(H720,Source!$A$2:$G$732,3,FALSE)</f>
        <v>UIS_ESTIMATES: EDUNF_ROFST_L2_EST</v>
      </c>
    </row>
    <row r="721" spans="1:9">
      <c r="A721" s="1" t="s">
        <v>2237</v>
      </c>
      <c r="B721" s="10" t="s">
        <v>2238</v>
      </c>
      <c r="C721" s="15" t="str">
        <f>VLOOKUP(B721,Indicator!$A$2:$F$1344,5,FALSE)</f>
        <v>Out-of-school rate for children of upper secondary school age (UIS/GEM estimates)</v>
      </c>
      <c r="D721" s="15" t="str">
        <f>VLOOKUP(B721,Indicator!$A$2:$F$1344,6,FALSE)</f>
        <v>EDUNF_ROFST_L3_EST</v>
      </c>
      <c r="E721" s="1">
        <f>VLOOKUP(H721,Source!$A$2:$G$1475,7,FALSE)</f>
        <v>2024</v>
      </c>
      <c r="F721" s="1" t="s">
        <v>93</v>
      </c>
      <c r="G721" s="1" t="str">
        <f>VLOOKUP(F721,Value_type!$A$2:$I$107,3,FALSE)</f>
        <v>PCNT</v>
      </c>
      <c r="H721" s="38" t="s">
        <v>2239</v>
      </c>
      <c r="I721" s="15" t="str">
        <f>VLOOKUP(H721,Source!$A$2:$G$1475,3,FALSE)</f>
        <v>UIS_ESTIMATES: EDUNF_ROFST_L3_EST</v>
      </c>
    </row>
    <row r="722" spans="1:9">
      <c r="A722" s="1" t="s">
        <v>2240</v>
      </c>
      <c r="B722" s="10" t="s">
        <v>2241</v>
      </c>
      <c r="C722" s="15" t="str">
        <f>VLOOKUP(B722,Indicator!$A$2:$F$1344,5,FALSE)</f>
        <v>Out-of-school rate for children, adolescents and youth of primary and secondary school age (UIS/GEM estimates)</v>
      </c>
      <c r="D722" s="15" t="str">
        <f>VLOOKUP(B722,Indicator!$A$2:$F$1344,6,FALSE)</f>
        <v>EDUNF_ROFST_L1T3_EST</v>
      </c>
      <c r="E722" s="1">
        <f>VLOOKUP(H722,Source!$A$2:$G$1475,7,FALSE)</f>
        <v>2024</v>
      </c>
      <c r="F722" s="1" t="s">
        <v>93</v>
      </c>
      <c r="G722" s="1" t="str">
        <f>VLOOKUP(F722,Value_type!$A$2:$I$107,3,FALSE)</f>
        <v>PCNT</v>
      </c>
      <c r="H722" s="38" t="s">
        <v>2242</v>
      </c>
      <c r="I722" s="15" t="str">
        <f>VLOOKUP(H722,Source!$A$2:$G$1475,3,FALSE)</f>
        <v>UIS_ESTIMATES: EDUNF_ROFST_L1T3_EST</v>
      </c>
    </row>
    <row r="723" spans="1:9">
      <c r="A723" s="1" t="s">
        <v>2243</v>
      </c>
      <c r="B723" s="10" t="s">
        <v>2244</v>
      </c>
      <c r="C723" s="15" t="str">
        <f>VLOOKUP(B723,Indicator!$A$2:$F$1344,5,FALSE)</f>
        <v>Primary education completion rate (UIS/GEM estimates) - SDG 4.1.2</v>
      </c>
      <c r="D723" s="15" t="str">
        <f>VLOOKUP(B723,Indicator!$A$2:$F$1344,6,FALSE)</f>
        <v>EDUNF_CR_L1_EST</v>
      </c>
      <c r="E723" s="1">
        <f>VLOOKUP(H723,Source!$A$2:$G$1475,7,FALSE)</f>
        <v>2024</v>
      </c>
      <c r="F723" s="1" t="s">
        <v>93</v>
      </c>
      <c r="G723" s="1" t="str">
        <f>VLOOKUP(F723,Value_type!$A$2:$I$107,3,FALSE)</f>
        <v>PCNT</v>
      </c>
      <c r="H723" s="38" t="s">
        <v>2245</v>
      </c>
      <c r="I723" s="15" t="str">
        <f>VLOOKUP(H723,Source!$A$2:$G$1475,3,FALSE)</f>
        <v>UIS_ESTIMATES: EDUNF_CR_L1_EST</v>
      </c>
    </row>
    <row r="724" spans="1:9">
      <c r="A724" s="1" t="s">
        <v>2246</v>
      </c>
      <c r="B724" s="10" t="s">
        <v>2247</v>
      </c>
      <c r="C724" s="15" t="str">
        <f>VLOOKUP(B724,Indicator!$A$2:$F$1344,5,FALSE)</f>
        <v>Lower secondary education completion rate (UIS/GEM estimates) - SDG 4.1.2</v>
      </c>
      <c r="D724" s="15" t="str">
        <f>VLOOKUP(B724,Indicator!$A$2:$F$1344,6,FALSE)</f>
        <v>EDUNF_CR_L2_EST</v>
      </c>
      <c r="E724" s="1">
        <f>VLOOKUP(H724,Source!$A$2:$G$1475,7,FALSE)</f>
        <v>2024</v>
      </c>
      <c r="F724" s="1" t="s">
        <v>93</v>
      </c>
      <c r="G724" s="1" t="str">
        <f>VLOOKUP(F724,Value_type!$A$2:$I$107,3,FALSE)</f>
        <v>PCNT</v>
      </c>
      <c r="H724" s="38" t="s">
        <v>2248</v>
      </c>
      <c r="I724" s="15" t="str">
        <f>VLOOKUP(H724,Source!$A$2:$G$1475,3,FALSE)</f>
        <v>UIS_ESTIMATES: EDUNF_CR_L2_EST</v>
      </c>
    </row>
    <row r="725" spans="1:9">
      <c r="A725" s="1" t="s">
        <v>2249</v>
      </c>
      <c r="B725" s="10" t="s">
        <v>2250</v>
      </c>
      <c r="C725" s="15" t="str">
        <f>VLOOKUP(B725,Indicator!$A$2:$F$1344,5,FALSE)</f>
        <v>Upper secondary education completion rate (UIS/GEM estimates) - SDG 4.1.2</v>
      </c>
      <c r="D725" s="15" t="str">
        <f>VLOOKUP(B725,Indicator!$A$2:$F$1344,6,FALSE)</f>
        <v>EDUNF_CR_L3_EST</v>
      </c>
      <c r="E725" s="1">
        <f>VLOOKUP(H725,Source!$A$2:$G$1475,7,FALSE)</f>
        <v>2024</v>
      </c>
      <c r="F725" s="1" t="s">
        <v>93</v>
      </c>
      <c r="G725" s="1" t="str">
        <f>VLOOKUP(F725,Value_type!$A$2:$I$107,3,FALSE)</f>
        <v>PCNT</v>
      </c>
      <c r="H725" s="38" t="s">
        <v>2251</v>
      </c>
      <c r="I725" s="15" t="str">
        <f>VLOOKUP(H725,Source!$A$2:$G$1475,3,FALSE)</f>
        <v>UIS_ESTIMATES: EDUNF_CR_L3_EST</v>
      </c>
    </row>
  </sheetData>
  <autoFilter ref="A1:K725" xr:uid="{00000000-0001-0000-0000-000000000000}"/>
  <phoneticPr fontId="7" type="noConversion"/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F50B1071-2946-47B7-94F7-29C99F2C4494}">
            <xm:f>VLOOKUP($B2, Indicator!$A:$C, 3, FALSE)="Participation and Civil Rights"</xm:f>
            <x14:dxf>
              <font>
                <color theme="1"/>
              </font>
              <fill>
                <patternFill patternType="solid">
                  <bgColor rgb="FFD4A9A5"/>
                </patternFill>
              </fill>
            </x14:dxf>
          </x14:cfRule>
          <x14:cfRule type="expression" priority="3" id="{70B2932E-673A-4821-8377-BCBB32C90EA0}">
            <xm:f>VLOOKUP($B2, Indicator!$A:$C, 3, FALSE)="Family Environment and Protection"</xm:f>
            <x14:dxf>
              <font>
                <color theme="1"/>
              </font>
              <fill>
                <patternFill patternType="solid">
                  <bgColor rgb="FFFFE699"/>
                </patternFill>
              </fill>
            </x14:dxf>
          </x14:cfRule>
          <x14:cfRule type="expression" priority="4" id="{F66E421F-7416-4F35-AF08-C33E604D99DD}">
            <xm:f>VLOOKUP($B2, Indicator!$A:$C, 3, FALSE)="Poverty and Social Protection"</xm:f>
            <x14:dxf>
              <font>
                <color theme="1"/>
              </font>
              <fill>
                <patternFill patternType="solid">
                  <bgColor rgb="FFD9E1F2"/>
                </patternFill>
              </fill>
            </x14:dxf>
          </x14:cfRule>
          <x14:cfRule type="expression" priority="5" id="{CEE9B58D-1615-4CB3-9AB7-1D6F1C4D7FF0}">
            <xm:f>VLOOKUP($B2, Indicator!$A:$C, 3, FALSE)="Cross-Cutting"</xm:f>
            <x14:dxf>
              <font>
                <color theme="1"/>
              </font>
              <fill>
                <patternFill patternType="solid">
                  <bgColor rgb="FFFF9966"/>
                </patternFill>
              </fill>
            </x14:dxf>
          </x14:cfRule>
          <x14:cfRule type="expression" priority="6" id="{01CD9CF8-8FAD-4A87-98A3-9CB9CB577104}">
            <xm:f>VLOOKUP($B2, Indicator!$A:$C, 3, FALSE)="Child Rights Landscape and Governance"</xm:f>
            <x14:dxf>
              <font>
                <color theme="1"/>
              </font>
              <fill>
                <patternFill patternType="solid">
                  <bgColor rgb="FFC4ABD4"/>
                </patternFill>
              </fill>
            </x14:dxf>
          </x14:cfRule>
          <x14:cfRule type="expression" priority="7" id="{B88CD995-ECB8-4D83-A0DA-35B776607C2A}">
            <xm:f>VLOOKUP($B2, Indicator!$A:$C, 3, FALSE)="Health and Nutrition"</xm:f>
            <x14:dxf>
              <font>
                <color theme="1"/>
              </font>
              <fill>
                <patternFill patternType="solid">
                  <bgColor theme="9" tint="0.59999389629810485"/>
                </patternFill>
              </fill>
            </x14:dxf>
          </x14:cfRule>
          <x14:cfRule type="expression" priority="8" id="{E4A83A70-9EDF-46CD-8467-73086082FEA9}">
            <xm:f>VLOOKUP($B2, Indicator!$A:$C, 3, FALSE)="Education, Leisure and Culture"</xm:f>
            <x14:dxf>
              <font>
                <color theme="1"/>
              </font>
              <fill>
                <patternFill patternType="solid">
                  <bgColor rgb="FF8EA9DB"/>
                </patternFill>
              </fill>
            </x14:dxf>
          </x14:cfRule>
          <xm:sqref>C2:C839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58"/>
  <sheetViews>
    <sheetView workbookViewId="0">
      <pane ySplit="1" topLeftCell="A528" activePane="bottomLeft" state="frozen"/>
      <selection pane="bottomLeft" activeCell="E539" sqref="E539"/>
    </sheetView>
  </sheetViews>
  <sheetFormatPr defaultColWidth="8.7109375" defaultRowHeight="15"/>
  <cols>
    <col min="1" max="1" width="13" bestFit="1" customWidth="1"/>
    <col min="2" max="2" width="11.85546875" style="15" bestFit="1" customWidth="1"/>
    <col min="3" max="3" width="26.28515625" style="15" customWidth="1"/>
    <col min="4" max="4" width="29.7109375" customWidth="1"/>
    <col min="5" max="5" width="104.140625" style="42" customWidth="1"/>
    <col min="6" max="6" width="21.85546875" customWidth="1"/>
    <col min="7" max="7" width="15.28515625" bestFit="1" customWidth="1"/>
    <col min="8" max="8" width="15.7109375" customWidth="1"/>
  </cols>
  <sheetData>
    <row r="1" spans="1:7" ht="27.75" customHeight="1">
      <c r="A1" s="4" t="s">
        <v>1</v>
      </c>
      <c r="B1" s="5" t="s">
        <v>2252</v>
      </c>
      <c r="C1" s="5" t="s">
        <v>2253</v>
      </c>
      <c r="D1" s="5" t="s">
        <v>2254</v>
      </c>
      <c r="E1" s="40" t="s">
        <v>2</v>
      </c>
      <c r="F1" s="5" t="s">
        <v>3</v>
      </c>
      <c r="G1" s="5" t="s">
        <v>2255</v>
      </c>
    </row>
    <row r="2" spans="1:7">
      <c r="A2" s="10" t="s">
        <v>149</v>
      </c>
      <c r="B2" s="15" t="s">
        <v>2256</v>
      </c>
      <c r="C2" s="15" t="s">
        <v>2257</v>
      </c>
      <c r="D2" t="s">
        <v>2258</v>
      </c>
      <c r="E2" s="42" t="s">
        <v>2259</v>
      </c>
      <c r="F2" t="s">
        <v>2260</v>
      </c>
    </row>
    <row r="3" spans="1:7">
      <c r="A3" s="10" t="s">
        <v>653</v>
      </c>
      <c r="B3" s="15" t="s">
        <v>2256</v>
      </c>
      <c r="C3" s="15" t="s">
        <v>2261</v>
      </c>
      <c r="D3" t="s">
        <v>2262</v>
      </c>
      <c r="E3" s="42" t="s">
        <v>2263</v>
      </c>
      <c r="F3" t="s">
        <v>2264</v>
      </c>
    </row>
    <row r="4" spans="1:7">
      <c r="A4" s="10" t="s">
        <v>12</v>
      </c>
      <c r="B4" s="14" t="s">
        <v>2256</v>
      </c>
      <c r="C4" s="15" t="s">
        <v>2265</v>
      </c>
      <c r="D4" t="s">
        <v>2266</v>
      </c>
      <c r="E4" s="42" t="s">
        <v>2267</v>
      </c>
      <c r="F4" s="14" t="s">
        <v>2268</v>
      </c>
      <c r="G4" s="14" t="s">
        <v>2269</v>
      </c>
    </row>
    <row r="5" spans="1:7">
      <c r="A5" s="10" t="s">
        <v>36</v>
      </c>
      <c r="B5" s="15" t="s">
        <v>2256</v>
      </c>
      <c r="C5" s="15" t="s">
        <v>2265</v>
      </c>
      <c r="D5" t="s">
        <v>2266</v>
      </c>
      <c r="E5" s="42" t="s">
        <v>2270</v>
      </c>
      <c r="F5" s="15" t="s">
        <v>2271</v>
      </c>
    </row>
    <row r="6" spans="1:7">
      <c r="A6" s="10" t="s">
        <v>16</v>
      </c>
      <c r="B6" s="15" t="s">
        <v>2256</v>
      </c>
      <c r="C6" s="15" t="s">
        <v>2265</v>
      </c>
      <c r="D6" t="s">
        <v>2266</v>
      </c>
      <c r="E6" s="42" t="s">
        <v>2272</v>
      </c>
      <c r="F6" s="15" t="s">
        <v>2273</v>
      </c>
    </row>
    <row r="7" spans="1:7">
      <c r="A7" s="10" t="s">
        <v>20</v>
      </c>
      <c r="B7" s="15" t="s">
        <v>2256</v>
      </c>
      <c r="C7" s="15" t="s">
        <v>2265</v>
      </c>
      <c r="D7" t="s">
        <v>2266</v>
      </c>
      <c r="E7" s="42" t="s">
        <v>2274</v>
      </c>
      <c r="F7" s="15" t="s">
        <v>2275</v>
      </c>
    </row>
    <row r="8" spans="1:7">
      <c r="A8" s="10" t="s">
        <v>2276</v>
      </c>
      <c r="B8" s="15" t="s">
        <v>2256</v>
      </c>
      <c r="C8" s="15" t="s">
        <v>2265</v>
      </c>
      <c r="D8" t="s">
        <v>2266</v>
      </c>
      <c r="E8" s="42" t="s">
        <v>2277</v>
      </c>
      <c r="F8" s="25" t="s">
        <v>2278</v>
      </c>
      <c r="G8" s="25" t="s">
        <v>2279</v>
      </c>
    </row>
    <row r="9" spans="1:7">
      <c r="A9" s="10" t="s">
        <v>40</v>
      </c>
      <c r="B9" s="15" t="s">
        <v>2256</v>
      </c>
      <c r="C9" s="15" t="s">
        <v>2265</v>
      </c>
      <c r="D9" t="s">
        <v>2266</v>
      </c>
      <c r="E9" s="42" t="s">
        <v>2280</v>
      </c>
      <c r="F9" t="s">
        <v>2281</v>
      </c>
    </row>
    <row r="10" spans="1:7">
      <c r="A10" s="10" t="s">
        <v>44</v>
      </c>
      <c r="B10" s="15" t="s">
        <v>2256</v>
      </c>
      <c r="C10" s="15" t="s">
        <v>2265</v>
      </c>
      <c r="D10" t="s">
        <v>2266</v>
      </c>
      <c r="E10" s="42" t="s">
        <v>2282</v>
      </c>
      <c r="F10" t="s">
        <v>2283</v>
      </c>
    </row>
    <row r="11" spans="1:7">
      <c r="A11" s="10" t="s">
        <v>47</v>
      </c>
      <c r="B11" s="15" t="s">
        <v>2256</v>
      </c>
      <c r="C11" s="15" t="s">
        <v>2257</v>
      </c>
      <c r="D11" t="s">
        <v>2284</v>
      </c>
      <c r="E11" s="42" t="s">
        <v>2285</v>
      </c>
      <c r="F11" t="s">
        <v>2286</v>
      </c>
    </row>
    <row r="12" spans="1:7">
      <c r="A12" s="10" t="s">
        <v>51</v>
      </c>
      <c r="B12" s="15" t="s">
        <v>2256</v>
      </c>
      <c r="C12" s="15" t="s">
        <v>2257</v>
      </c>
      <c r="D12" t="s">
        <v>2287</v>
      </c>
      <c r="E12" s="42" t="s">
        <v>2288</v>
      </c>
      <c r="F12" t="s">
        <v>2289</v>
      </c>
    </row>
    <row r="13" spans="1:7">
      <c r="A13" s="10" t="s">
        <v>54</v>
      </c>
      <c r="B13" s="15" t="s">
        <v>2256</v>
      </c>
      <c r="C13" s="15" t="s">
        <v>2265</v>
      </c>
      <c r="D13" t="s">
        <v>2266</v>
      </c>
      <c r="E13" s="42" t="s">
        <v>2290</v>
      </c>
      <c r="F13" t="s">
        <v>2291</v>
      </c>
    </row>
    <row r="14" spans="1:7">
      <c r="A14" s="10" t="s">
        <v>58</v>
      </c>
      <c r="B14" s="15" t="s">
        <v>2256</v>
      </c>
      <c r="C14" s="15" t="s">
        <v>2265</v>
      </c>
      <c r="D14" t="s">
        <v>2266</v>
      </c>
      <c r="E14" s="42" t="s">
        <v>2292</v>
      </c>
      <c r="F14" t="s">
        <v>2293</v>
      </c>
    </row>
    <row r="15" spans="1:7">
      <c r="A15" s="10" t="s">
        <v>62</v>
      </c>
      <c r="B15" s="15" t="s">
        <v>2256</v>
      </c>
      <c r="C15" s="15" t="s">
        <v>2257</v>
      </c>
      <c r="D15" t="s">
        <v>2287</v>
      </c>
      <c r="E15" s="42" t="s">
        <v>2294</v>
      </c>
      <c r="F15" t="s">
        <v>2295</v>
      </c>
    </row>
    <row r="16" spans="1:7">
      <c r="A16" s="10" t="s">
        <v>66</v>
      </c>
      <c r="B16" s="15" t="s">
        <v>2256</v>
      </c>
      <c r="C16" s="15" t="s">
        <v>2257</v>
      </c>
      <c r="D16" t="s">
        <v>2287</v>
      </c>
      <c r="E16" s="42" t="s">
        <v>2296</v>
      </c>
      <c r="F16" t="s">
        <v>2297</v>
      </c>
    </row>
    <row r="17" spans="1:7">
      <c r="A17" s="10" t="s">
        <v>69</v>
      </c>
      <c r="B17" s="15" t="s">
        <v>2256</v>
      </c>
      <c r="C17" s="15" t="s">
        <v>2257</v>
      </c>
      <c r="D17" t="s">
        <v>2287</v>
      </c>
      <c r="E17" s="42" t="s">
        <v>2298</v>
      </c>
      <c r="F17" t="s">
        <v>2299</v>
      </c>
    </row>
    <row r="18" spans="1:7">
      <c r="A18" s="10" t="s">
        <v>73</v>
      </c>
      <c r="B18" s="15" t="s">
        <v>2256</v>
      </c>
      <c r="C18" s="15" t="s">
        <v>2257</v>
      </c>
      <c r="D18" t="s">
        <v>2287</v>
      </c>
      <c r="E18" s="42" t="s">
        <v>2300</v>
      </c>
      <c r="F18" t="s">
        <v>2301</v>
      </c>
    </row>
    <row r="19" spans="1:7">
      <c r="A19" s="10" t="s">
        <v>77</v>
      </c>
      <c r="B19" s="15" t="s">
        <v>2256</v>
      </c>
      <c r="C19" s="15" t="s">
        <v>2257</v>
      </c>
      <c r="D19" t="s">
        <v>2284</v>
      </c>
      <c r="E19" s="42" t="s">
        <v>2302</v>
      </c>
      <c r="F19" t="s">
        <v>2303</v>
      </c>
    </row>
    <row r="20" spans="1:7">
      <c r="A20" s="10" t="s">
        <v>81</v>
      </c>
      <c r="B20" s="15" t="s">
        <v>2256</v>
      </c>
      <c r="C20" s="15" t="s">
        <v>2257</v>
      </c>
      <c r="D20" t="s">
        <v>2258</v>
      </c>
      <c r="E20" s="42" t="s">
        <v>2304</v>
      </c>
      <c r="F20" t="s">
        <v>2305</v>
      </c>
      <c r="G20" t="s">
        <v>2306</v>
      </c>
    </row>
    <row r="21" spans="1:7">
      <c r="A21" s="10" t="s">
        <v>84</v>
      </c>
      <c r="B21" s="15" t="s">
        <v>2256</v>
      </c>
      <c r="C21" s="15" t="s">
        <v>2257</v>
      </c>
      <c r="D21" t="s">
        <v>2258</v>
      </c>
      <c r="E21" s="42" t="s">
        <v>2307</v>
      </c>
      <c r="F21" t="s">
        <v>2308</v>
      </c>
    </row>
    <row r="22" spans="1:7">
      <c r="A22" s="10" t="s">
        <v>88</v>
      </c>
      <c r="B22" s="15" t="s">
        <v>2256</v>
      </c>
      <c r="C22" s="15" t="s">
        <v>2257</v>
      </c>
      <c r="D22" t="s">
        <v>2309</v>
      </c>
      <c r="E22" s="42" t="s">
        <v>2310</v>
      </c>
      <c r="F22" t="s">
        <v>2311</v>
      </c>
    </row>
    <row r="23" spans="1:7">
      <c r="A23" s="10" t="s">
        <v>92</v>
      </c>
      <c r="B23" s="15" t="s">
        <v>2256</v>
      </c>
      <c r="C23" s="15" t="s">
        <v>2257</v>
      </c>
      <c r="D23" t="s">
        <v>2284</v>
      </c>
      <c r="E23" s="42" t="s">
        <v>2312</v>
      </c>
      <c r="F23" t="s">
        <v>2313</v>
      </c>
    </row>
    <row r="24" spans="1:7">
      <c r="A24" s="10" t="s">
        <v>96</v>
      </c>
      <c r="B24" s="15" t="s">
        <v>2256</v>
      </c>
      <c r="C24" s="15" t="s">
        <v>2257</v>
      </c>
      <c r="D24" t="s">
        <v>2287</v>
      </c>
      <c r="E24" s="42" t="s">
        <v>2314</v>
      </c>
      <c r="F24" t="s">
        <v>2315</v>
      </c>
    </row>
    <row r="25" spans="1:7">
      <c r="A25" s="10" t="s">
        <v>100</v>
      </c>
      <c r="B25" s="15" t="s">
        <v>2256</v>
      </c>
      <c r="C25" s="15" t="s">
        <v>2257</v>
      </c>
      <c r="D25" t="s">
        <v>2309</v>
      </c>
      <c r="E25" s="42" t="s">
        <v>2316</v>
      </c>
      <c r="F25" t="s">
        <v>2317</v>
      </c>
      <c r="G25" t="s">
        <v>2318</v>
      </c>
    </row>
    <row r="26" spans="1:7" ht="30.75">
      <c r="A26" s="10" t="s">
        <v>103</v>
      </c>
      <c r="B26" s="15" t="s">
        <v>2256</v>
      </c>
      <c r="C26" s="15" t="s">
        <v>2257</v>
      </c>
      <c r="D26" t="s">
        <v>2287</v>
      </c>
      <c r="E26" s="42" t="s">
        <v>2319</v>
      </c>
      <c r="F26" t="s">
        <v>2320</v>
      </c>
    </row>
    <row r="27" spans="1:7">
      <c r="A27" s="10" t="s">
        <v>106</v>
      </c>
      <c r="B27" s="15" t="s">
        <v>2256</v>
      </c>
      <c r="C27" s="15" t="s">
        <v>2257</v>
      </c>
      <c r="D27" t="s">
        <v>2287</v>
      </c>
      <c r="E27" s="42" t="s">
        <v>2321</v>
      </c>
      <c r="F27" t="s">
        <v>2322</v>
      </c>
    </row>
    <row r="28" spans="1:7" ht="30.75">
      <c r="A28" s="10" t="s">
        <v>109</v>
      </c>
      <c r="B28" s="15" t="s">
        <v>2256</v>
      </c>
      <c r="C28" s="15" t="s">
        <v>2257</v>
      </c>
      <c r="D28" t="s">
        <v>2287</v>
      </c>
      <c r="E28" s="42" t="s">
        <v>2323</v>
      </c>
      <c r="F28" t="s">
        <v>2324</v>
      </c>
      <c r="G28" t="s">
        <v>2318</v>
      </c>
    </row>
    <row r="29" spans="1:7" ht="30.75">
      <c r="A29" s="10" t="s">
        <v>113</v>
      </c>
      <c r="B29" s="15" t="s">
        <v>2256</v>
      </c>
      <c r="C29" s="15" t="s">
        <v>2257</v>
      </c>
      <c r="D29" t="s">
        <v>2284</v>
      </c>
      <c r="E29" s="42" t="s">
        <v>2325</v>
      </c>
      <c r="F29" t="s">
        <v>2326</v>
      </c>
    </row>
    <row r="30" spans="1:7">
      <c r="A30" s="10" t="s">
        <v>116</v>
      </c>
      <c r="B30" s="15" t="s">
        <v>2256</v>
      </c>
      <c r="C30" s="15" t="s">
        <v>2257</v>
      </c>
      <c r="D30" t="s">
        <v>2327</v>
      </c>
      <c r="E30" s="42" t="s">
        <v>2328</v>
      </c>
      <c r="F30" t="s">
        <v>2329</v>
      </c>
      <c r="G30" t="s">
        <v>2318</v>
      </c>
    </row>
    <row r="31" spans="1:7">
      <c r="A31" s="10" t="s">
        <v>119</v>
      </c>
      <c r="B31" s="15" t="s">
        <v>2256</v>
      </c>
      <c r="C31" s="15" t="s">
        <v>2257</v>
      </c>
      <c r="D31" t="s">
        <v>2327</v>
      </c>
      <c r="E31" s="42" t="s">
        <v>2330</v>
      </c>
      <c r="F31" t="s">
        <v>2331</v>
      </c>
    </row>
    <row r="32" spans="1:7">
      <c r="A32" s="10" t="s">
        <v>122</v>
      </c>
      <c r="B32" s="15" t="s">
        <v>2256</v>
      </c>
      <c r="C32" s="15" t="s">
        <v>2257</v>
      </c>
      <c r="D32" t="s">
        <v>2327</v>
      </c>
      <c r="E32" s="42" t="s">
        <v>2332</v>
      </c>
      <c r="F32" t="s">
        <v>2333</v>
      </c>
    </row>
    <row r="33" spans="1:7">
      <c r="A33" s="10" t="s">
        <v>126</v>
      </c>
      <c r="B33" s="15" t="s">
        <v>2256</v>
      </c>
      <c r="C33" s="15" t="s">
        <v>2334</v>
      </c>
      <c r="D33" t="s">
        <v>2335</v>
      </c>
      <c r="E33" s="42" t="s">
        <v>2336</v>
      </c>
      <c r="F33" t="s">
        <v>2337</v>
      </c>
    </row>
    <row r="34" spans="1:7">
      <c r="A34" s="10" t="s">
        <v>130</v>
      </c>
      <c r="B34" s="15" t="s">
        <v>2256</v>
      </c>
      <c r="C34" s="15" t="s">
        <v>2257</v>
      </c>
      <c r="D34" t="s">
        <v>2338</v>
      </c>
      <c r="E34" s="42" t="s">
        <v>2339</v>
      </c>
      <c r="F34" t="s">
        <v>2340</v>
      </c>
      <c r="G34" t="s">
        <v>2318</v>
      </c>
    </row>
    <row r="35" spans="1:7">
      <c r="A35" s="10" t="s">
        <v>133</v>
      </c>
      <c r="B35" s="15" t="s">
        <v>2256</v>
      </c>
      <c r="C35" s="15" t="s">
        <v>2257</v>
      </c>
      <c r="D35" t="s">
        <v>2338</v>
      </c>
      <c r="E35" s="42" t="s">
        <v>2341</v>
      </c>
      <c r="F35" t="s">
        <v>2342</v>
      </c>
      <c r="G35" t="s">
        <v>2318</v>
      </c>
    </row>
    <row r="36" spans="1:7">
      <c r="A36" s="10" t="s">
        <v>137</v>
      </c>
      <c r="B36" s="15" t="s">
        <v>2256</v>
      </c>
      <c r="C36" s="15" t="s">
        <v>2257</v>
      </c>
      <c r="D36" t="s">
        <v>2338</v>
      </c>
      <c r="E36" s="42" t="s">
        <v>2343</v>
      </c>
      <c r="F36" t="s">
        <v>2344</v>
      </c>
      <c r="G36" t="s">
        <v>2318</v>
      </c>
    </row>
    <row r="37" spans="1:7" ht="30.75">
      <c r="A37" s="10" t="s">
        <v>140</v>
      </c>
      <c r="B37" s="15" t="s">
        <v>2256</v>
      </c>
      <c r="C37" s="15" t="s">
        <v>2257</v>
      </c>
      <c r="D37" t="s">
        <v>2338</v>
      </c>
      <c r="E37" s="42" t="s">
        <v>2345</v>
      </c>
      <c r="F37" t="s">
        <v>2346</v>
      </c>
      <c r="G37" t="s">
        <v>2318</v>
      </c>
    </row>
    <row r="38" spans="1:7" ht="30.75">
      <c r="A38" s="10" t="s">
        <v>143</v>
      </c>
      <c r="B38" s="15" t="s">
        <v>2256</v>
      </c>
      <c r="C38" s="15" t="s">
        <v>2257</v>
      </c>
      <c r="D38" t="s">
        <v>2338</v>
      </c>
      <c r="E38" s="42" t="s">
        <v>2347</v>
      </c>
      <c r="F38" t="s">
        <v>2348</v>
      </c>
      <c r="G38" t="s">
        <v>2318</v>
      </c>
    </row>
    <row r="39" spans="1:7" ht="30.75">
      <c r="A39" s="10" t="s">
        <v>146</v>
      </c>
      <c r="B39" s="15" t="s">
        <v>2256</v>
      </c>
      <c r="C39" s="15" t="s">
        <v>2334</v>
      </c>
      <c r="D39" t="s">
        <v>2349</v>
      </c>
      <c r="E39" s="42" t="s">
        <v>2350</v>
      </c>
      <c r="F39" t="s">
        <v>2351</v>
      </c>
      <c r="G39" t="s">
        <v>2318</v>
      </c>
    </row>
    <row r="40" spans="1:7" ht="30.75">
      <c r="A40" s="10" t="s">
        <v>152</v>
      </c>
      <c r="B40" s="15" t="s">
        <v>2256</v>
      </c>
      <c r="C40" s="15" t="s">
        <v>2257</v>
      </c>
      <c r="D40" t="s">
        <v>2258</v>
      </c>
      <c r="E40" s="42" t="s">
        <v>2352</v>
      </c>
      <c r="F40" t="s">
        <v>2353</v>
      </c>
    </row>
    <row r="41" spans="1:7" ht="30.75">
      <c r="A41" s="10" t="s">
        <v>156</v>
      </c>
      <c r="B41" s="15" t="s">
        <v>2256</v>
      </c>
      <c r="C41" s="15" t="s">
        <v>2257</v>
      </c>
      <c r="D41" t="s">
        <v>2258</v>
      </c>
      <c r="E41" s="42" t="s">
        <v>2354</v>
      </c>
      <c r="F41" t="s">
        <v>2355</v>
      </c>
    </row>
    <row r="42" spans="1:7" ht="30.75">
      <c r="A42" s="10" t="s">
        <v>159</v>
      </c>
      <c r="B42" s="15" t="s">
        <v>2256</v>
      </c>
      <c r="C42" s="15" t="s">
        <v>2257</v>
      </c>
      <c r="D42" t="s">
        <v>2258</v>
      </c>
      <c r="E42" s="42" t="s">
        <v>2356</v>
      </c>
      <c r="F42" t="s">
        <v>2357</v>
      </c>
    </row>
    <row r="43" spans="1:7" ht="30.75">
      <c r="A43" s="10" t="s">
        <v>162</v>
      </c>
      <c r="B43" s="15" t="s">
        <v>2256</v>
      </c>
      <c r="C43" s="15" t="s">
        <v>2257</v>
      </c>
      <c r="D43" t="s">
        <v>2258</v>
      </c>
      <c r="E43" s="42" t="s">
        <v>2358</v>
      </c>
      <c r="F43" t="s">
        <v>2359</v>
      </c>
    </row>
    <row r="44" spans="1:7" ht="30.75">
      <c r="A44" s="10" t="s">
        <v>165</v>
      </c>
      <c r="B44" s="15" t="s">
        <v>2256</v>
      </c>
      <c r="C44" s="15" t="s">
        <v>2257</v>
      </c>
      <c r="D44" t="s">
        <v>2258</v>
      </c>
      <c r="E44" s="42" t="s">
        <v>2360</v>
      </c>
      <c r="F44" t="s">
        <v>2361</v>
      </c>
    </row>
    <row r="45" spans="1:7" ht="30.75">
      <c r="A45" s="10" t="s">
        <v>168</v>
      </c>
      <c r="B45" s="15" t="s">
        <v>2256</v>
      </c>
      <c r="C45" s="15" t="s">
        <v>2257</v>
      </c>
      <c r="D45" t="s">
        <v>2258</v>
      </c>
      <c r="E45" s="42" t="s">
        <v>2362</v>
      </c>
      <c r="F45" t="s">
        <v>2363</v>
      </c>
    </row>
    <row r="46" spans="1:7" ht="30.75">
      <c r="A46" s="10" t="s">
        <v>171</v>
      </c>
      <c r="B46" s="15" t="s">
        <v>2256</v>
      </c>
      <c r="C46" s="15" t="s">
        <v>2257</v>
      </c>
      <c r="D46" t="s">
        <v>2258</v>
      </c>
      <c r="E46" s="42" t="s">
        <v>2364</v>
      </c>
      <c r="F46" t="s">
        <v>2365</v>
      </c>
    </row>
    <row r="47" spans="1:7" ht="30.75">
      <c r="A47" s="10" t="s">
        <v>174</v>
      </c>
      <c r="B47" s="15" t="s">
        <v>2256</v>
      </c>
      <c r="C47" s="15" t="s">
        <v>2257</v>
      </c>
      <c r="D47" t="s">
        <v>2258</v>
      </c>
      <c r="E47" s="42" t="s">
        <v>2366</v>
      </c>
      <c r="F47" t="s">
        <v>2367</v>
      </c>
    </row>
    <row r="48" spans="1:7" ht="30.75">
      <c r="A48" s="10" t="s">
        <v>177</v>
      </c>
      <c r="B48" s="15" t="s">
        <v>2256</v>
      </c>
      <c r="C48" s="15" t="s">
        <v>2257</v>
      </c>
      <c r="D48" t="s">
        <v>2258</v>
      </c>
      <c r="E48" s="42" t="s">
        <v>2368</v>
      </c>
      <c r="F48" t="s">
        <v>2369</v>
      </c>
    </row>
    <row r="49" spans="1:7" ht="30.75">
      <c r="A49" s="10" t="s">
        <v>180</v>
      </c>
      <c r="B49" s="15" t="s">
        <v>2256</v>
      </c>
      <c r="C49" s="15" t="s">
        <v>2257</v>
      </c>
      <c r="D49" t="s">
        <v>2258</v>
      </c>
      <c r="E49" s="42" t="s">
        <v>2370</v>
      </c>
      <c r="F49" t="s">
        <v>2371</v>
      </c>
    </row>
    <row r="50" spans="1:7">
      <c r="A50" s="10" t="s">
        <v>183</v>
      </c>
      <c r="B50" s="15" t="s">
        <v>2256</v>
      </c>
      <c r="C50" s="15" t="s">
        <v>2265</v>
      </c>
      <c r="D50" t="s">
        <v>2372</v>
      </c>
      <c r="E50" s="42" t="s">
        <v>2373</v>
      </c>
      <c r="F50" t="s">
        <v>2374</v>
      </c>
      <c r="G50" t="s">
        <v>2375</v>
      </c>
    </row>
    <row r="51" spans="1:7">
      <c r="A51" s="10" t="s">
        <v>186</v>
      </c>
      <c r="B51" s="15" t="s">
        <v>2256</v>
      </c>
      <c r="C51" s="15" t="s">
        <v>2265</v>
      </c>
      <c r="D51" t="s">
        <v>2372</v>
      </c>
      <c r="E51" s="42" t="s">
        <v>2376</v>
      </c>
      <c r="F51" t="s">
        <v>2377</v>
      </c>
      <c r="G51" t="s">
        <v>2378</v>
      </c>
    </row>
    <row r="52" spans="1:7">
      <c r="A52" s="10" t="s">
        <v>189</v>
      </c>
      <c r="B52" s="15" t="s">
        <v>2256</v>
      </c>
      <c r="C52" s="15" t="s">
        <v>2257</v>
      </c>
      <c r="D52" t="s">
        <v>2258</v>
      </c>
      <c r="E52" s="42" t="s">
        <v>2379</v>
      </c>
      <c r="F52" t="s">
        <v>2380</v>
      </c>
      <c r="G52" t="s">
        <v>2381</v>
      </c>
    </row>
    <row r="53" spans="1:7">
      <c r="A53" s="10" t="s">
        <v>192</v>
      </c>
      <c r="B53" s="15" t="s">
        <v>2256</v>
      </c>
      <c r="C53" s="15" t="s">
        <v>2257</v>
      </c>
      <c r="D53" t="s">
        <v>2258</v>
      </c>
      <c r="E53" s="42" t="s">
        <v>2382</v>
      </c>
      <c r="F53" t="s">
        <v>2383</v>
      </c>
      <c r="G53" t="s">
        <v>2384</v>
      </c>
    </row>
    <row r="54" spans="1:7">
      <c r="A54" s="10" t="s">
        <v>195</v>
      </c>
      <c r="B54" s="15" t="s">
        <v>2256</v>
      </c>
      <c r="C54" s="15" t="s">
        <v>2257</v>
      </c>
      <c r="D54" t="s">
        <v>2258</v>
      </c>
      <c r="E54" s="42" t="s">
        <v>2385</v>
      </c>
      <c r="F54" t="s">
        <v>2386</v>
      </c>
      <c r="G54" t="s">
        <v>2387</v>
      </c>
    </row>
    <row r="55" spans="1:7">
      <c r="A55" s="10" t="s">
        <v>199</v>
      </c>
      <c r="B55" s="15" t="s">
        <v>2256</v>
      </c>
      <c r="C55" s="15" t="s">
        <v>2257</v>
      </c>
      <c r="D55" t="s">
        <v>2258</v>
      </c>
      <c r="E55" s="42" t="s">
        <v>2388</v>
      </c>
      <c r="F55" t="s">
        <v>2389</v>
      </c>
      <c r="G55" t="s">
        <v>2390</v>
      </c>
    </row>
    <row r="56" spans="1:7">
      <c r="A56" s="10" t="s">
        <v>202</v>
      </c>
      <c r="B56" s="15" t="s">
        <v>2256</v>
      </c>
      <c r="C56" s="15" t="s">
        <v>2257</v>
      </c>
      <c r="D56" t="s">
        <v>2258</v>
      </c>
      <c r="E56" s="42" t="s">
        <v>2391</v>
      </c>
      <c r="F56" t="s">
        <v>2392</v>
      </c>
      <c r="G56" t="s">
        <v>2393</v>
      </c>
    </row>
    <row r="57" spans="1:7">
      <c r="A57" s="10" t="s">
        <v>205</v>
      </c>
      <c r="B57" s="15" t="s">
        <v>2256</v>
      </c>
      <c r="C57" s="15" t="s">
        <v>2257</v>
      </c>
      <c r="D57" t="s">
        <v>2258</v>
      </c>
      <c r="E57" s="42" t="s">
        <v>2394</v>
      </c>
      <c r="F57" t="s">
        <v>2395</v>
      </c>
      <c r="G57" t="s">
        <v>2396</v>
      </c>
    </row>
    <row r="58" spans="1:7">
      <c r="A58" s="10" t="s">
        <v>209</v>
      </c>
      <c r="B58" s="15" t="s">
        <v>2256</v>
      </c>
      <c r="C58" s="15" t="s">
        <v>2257</v>
      </c>
      <c r="D58" t="s">
        <v>2258</v>
      </c>
      <c r="E58" s="42" t="s">
        <v>2397</v>
      </c>
      <c r="F58" t="s">
        <v>2398</v>
      </c>
      <c r="G58" t="s">
        <v>2399</v>
      </c>
    </row>
    <row r="59" spans="1:7">
      <c r="A59" s="10" t="s">
        <v>212</v>
      </c>
      <c r="B59" s="15" t="s">
        <v>2256</v>
      </c>
      <c r="C59" s="15" t="s">
        <v>2257</v>
      </c>
      <c r="D59" t="s">
        <v>2258</v>
      </c>
      <c r="E59" s="42" t="s">
        <v>2400</v>
      </c>
      <c r="F59" t="s">
        <v>2401</v>
      </c>
      <c r="G59" t="s">
        <v>2402</v>
      </c>
    </row>
    <row r="60" spans="1:7">
      <c r="A60" s="10" t="s">
        <v>215</v>
      </c>
      <c r="B60" s="15" t="s">
        <v>2256</v>
      </c>
      <c r="C60" s="15" t="s">
        <v>2257</v>
      </c>
      <c r="D60" t="s">
        <v>2258</v>
      </c>
      <c r="E60" s="42" t="s">
        <v>2403</v>
      </c>
      <c r="F60" t="s">
        <v>2404</v>
      </c>
      <c r="G60" t="s">
        <v>2405</v>
      </c>
    </row>
    <row r="61" spans="1:7">
      <c r="A61" s="10" t="s">
        <v>218</v>
      </c>
      <c r="B61" s="15" t="s">
        <v>2256</v>
      </c>
      <c r="C61" s="15" t="s">
        <v>2257</v>
      </c>
      <c r="D61" t="s">
        <v>2258</v>
      </c>
      <c r="E61" s="42" t="s">
        <v>2406</v>
      </c>
      <c r="F61" t="s">
        <v>2407</v>
      </c>
      <c r="G61" t="s">
        <v>2408</v>
      </c>
    </row>
    <row r="62" spans="1:7">
      <c r="A62" s="10" t="s">
        <v>221</v>
      </c>
      <c r="B62" s="15" t="s">
        <v>2256</v>
      </c>
      <c r="C62" s="15" t="s">
        <v>2257</v>
      </c>
      <c r="D62" t="s">
        <v>2258</v>
      </c>
      <c r="E62" s="42" t="s">
        <v>2409</v>
      </c>
      <c r="F62" t="s">
        <v>2410</v>
      </c>
      <c r="G62" t="s">
        <v>2411</v>
      </c>
    </row>
    <row r="63" spans="1:7">
      <c r="A63" s="10" t="s">
        <v>224</v>
      </c>
      <c r="B63" s="15" t="s">
        <v>2256</v>
      </c>
      <c r="C63" s="15" t="s">
        <v>2257</v>
      </c>
      <c r="D63" t="s">
        <v>2258</v>
      </c>
      <c r="E63" s="42" t="s">
        <v>2412</v>
      </c>
      <c r="F63" t="s">
        <v>2413</v>
      </c>
    </row>
    <row r="64" spans="1:7">
      <c r="A64" s="10" t="s">
        <v>227</v>
      </c>
      <c r="B64" s="15" t="s">
        <v>2256</v>
      </c>
      <c r="C64" s="15" t="s">
        <v>2257</v>
      </c>
      <c r="D64" t="s">
        <v>2287</v>
      </c>
      <c r="E64" s="42" t="s">
        <v>2414</v>
      </c>
      <c r="F64" t="s">
        <v>2415</v>
      </c>
    </row>
    <row r="65" spans="1:6">
      <c r="A65" s="10" t="s">
        <v>231</v>
      </c>
      <c r="B65" s="15" t="s">
        <v>2256</v>
      </c>
      <c r="C65" s="15" t="s">
        <v>2257</v>
      </c>
      <c r="D65" t="s">
        <v>2287</v>
      </c>
      <c r="E65" s="42" t="s">
        <v>2416</v>
      </c>
      <c r="F65" t="s">
        <v>2417</v>
      </c>
    </row>
    <row r="66" spans="1:6">
      <c r="A66" s="10" t="s">
        <v>234</v>
      </c>
      <c r="B66" s="15" t="s">
        <v>2256</v>
      </c>
      <c r="C66" s="15" t="s">
        <v>2257</v>
      </c>
      <c r="D66" t="s">
        <v>2287</v>
      </c>
      <c r="E66" s="42" t="s">
        <v>2418</v>
      </c>
      <c r="F66" t="s">
        <v>2419</v>
      </c>
    </row>
    <row r="67" spans="1:6">
      <c r="A67" s="10" t="s">
        <v>237</v>
      </c>
      <c r="B67" s="15" t="s">
        <v>2256</v>
      </c>
      <c r="C67" s="15" t="s">
        <v>2257</v>
      </c>
      <c r="D67" t="s">
        <v>2287</v>
      </c>
      <c r="E67" s="42" t="s">
        <v>2420</v>
      </c>
      <c r="F67" t="s">
        <v>2421</v>
      </c>
    </row>
    <row r="68" spans="1:6">
      <c r="A68" s="10" t="s">
        <v>240</v>
      </c>
      <c r="B68" s="15" t="s">
        <v>2256</v>
      </c>
      <c r="C68" s="15" t="s">
        <v>2257</v>
      </c>
      <c r="D68" t="s">
        <v>2287</v>
      </c>
      <c r="E68" s="42" t="s">
        <v>2422</v>
      </c>
      <c r="F68" t="s">
        <v>2423</v>
      </c>
    </row>
    <row r="69" spans="1:6">
      <c r="A69" s="10" t="s">
        <v>2424</v>
      </c>
      <c r="B69" s="15" t="s">
        <v>2256</v>
      </c>
      <c r="C69" s="15" t="s">
        <v>2257</v>
      </c>
      <c r="D69" t="s">
        <v>2287</v>
      </c>
      <c r="E69" s="42" t="s">
        <v>2425</v>
      </c>
      <c r="F69" t="s">
        <v>2426</v>
      </c>
    </row>
    <row r="70" spans="1:6">
      <c r="A70" s="10" t="s">
        <v>243</v>
      </c>
      <c r="B70" s="15" t="s">
        <v>2256</v>
      </c>
      <c r="C70" s="15" t="s">
        <v>2257</v>
      </c>
      <c r="D70" t="s">
        <v>2287</v>
      </c>
      <c r="E70" s="42" t="s">
        <v>2427</v>
      </c>
      <c r="F70" t="s">
        <v>2428</v>
      </c>
    </row>
    <row r="71" spans="1:6">
      <c r="A71" s="10" t="s">
        <v>246</v>
      </c>
      <c r="B71" s="15" t="s">
        <v>2256</v>
      </c>
      <c r="C71" s="15" t="s">
        <v>2257</v>
      </c>
      <c r="D71" t="s">
        <v>2287</v>
      </c>
      <c r="E71" s="42" t="s">
        <v>2429</v>
      </c>
      <c r="F71" t="s">
        <v>2430</v>
      </c>
    </row>
    <row r="72" spans="1:6">
      <c r="A72" s="10" t="s">
        <v>249</v>
      </c>
      <c r="B72" s="15" t="s">
        <v>2256</v>
      </c>
      <c r="C72" s="15" t="s">
        <v>2257</v>
      </c>
      <c r="D72" t="s">
        <v>2287</v>
      </c>
      <c r="E72" s="42" t="s">
        <v>2431</v>
      </c>
      <c r="F72" t="s">
        <v>2432</v>
      </c>
    </row>
    <row r="73" spans="1:6">
      <c r="A73" s="10" t="s">
        <v>252</v>
      </c>
      <c r="B73" s="15" t="s">
        <v>2256</v>
      </c>
      <c r="C73" s="15" t="s">
        <v>2257</v>
      </c>
      <c r="D73" t="s">
        <v>2287</v>
      </c>
      <c r="E73" s="42" t="s">
        <v>2433</v>
      </c>
      <c r="F73" t="s">
        <v>2434</v>
      </c>
    </row>
    <row r="74" spans="1:6">
      <c r="A74" s="10" t="s">
        <v>2435</v>
      </c>
      <c r="B74" s="15" t="s">
        <v>2256</v>
      </c>
      <c r="C74" s="15" t="s">
        <v>2257</v>
      </c>
      <c r="D74" t="s">
        <v>2287</v>
      </c>
      <c r="E74" s="42" t="s">
        <v>2436</v>
      </c>
      <c r="F74" t="s">
        <v>2437</v>
      </c>
    </row>
    <row r="75" spans="1:6">
      <c r="A75" s="10" t="s">
        <v>255</v>
      </c>
      <c r="B75" s="15" t="s">
        <v>2256</v>
      </c>
      <c r="C75" s="15" t="s">
        <v>2257</v>
      </c>
      <c r="D75" t="s">
        <v>2287</v>
      </c>
      <c r="E75" s="42" t="s">
        <v>2438</v>
      </c>
      <c r="F75" t="s">
        <v>2439</v>
      </c>
    </row>
    <row r="76" spans="1:6">
      <c r="A76" s="10" t="s">
        <v>2440</v>
      </c>
      <c r="B76" s="15" t="s">
        <v>2256</v>
      </c>
      <c r="C76" s="15" t="s">
        <v>2257</v>
      </c>
      <c r="D76" t="s">
        <v>2287</v>
      </c>
      <c r="E76" s="42" t="s">
        <v>2441</v>
      </c>
      <c r="F76" t="s">
        <v>2442</v>
      </c>
    </row>
    <row r="77" spans="1:6">
      <c r="A77" s="10" t="s">
        <v>258</v>
      </c>
      <c r="B77" s="15" t="s">
        <v>2256</v>
      </c>
      <c r="C77" s="15" t="s">
        <v>2257</v>
      </c>
      <c r="D77" t="s">
        <v>2287</v>
      </c>
      <c r="E77" s="42" t="s">
        <v>2443</v>
      </c>
      <c r="F77" t="s">
        <v>2444</v>
      </c>
    </row>
    <row r="78" spans="1:6">
      <c r="A78" s="10" t="s">
        <v>261</v>
      </c>
      <c r="B78" s="15" t="s">
        <v>2256</v>
      </c>
      <c r="C78" s="15" t="s">
        <v>2257</v>
      </c>
      <c r="D78" t="s">
        <v>2287</v>
      </c>
      <c r="E78" s="42" t="s">
        <v>2445</v>
      </c>
      <c r="F78" t="s">
        <v>2446</v>
      </c>
    </row>
    <row r="79" spans="1:6">
      <c r="A79" s="10" t="s">
        <v>264</v>
      </c>
      <c r="B79" s="15" t="s">
        <v>2256</v>
      </c>
      <c r="C79" s="15" t="s">
        <v>2257</v>
      </c>
      <c r="D79" t="s">
        <v>2287</v>
      </c>
      <c r="E79" s="42" t="s">
        <v>2447</v>
      </c>
      <c r="F79" t="s">
        <v>2448</v>
      </c>
    </row>
    <row r="80" spans="1:6">
      <c r="A80" s="10" t="s">
        <v>2449</v>
      </c>
      <c r="B80" s="15" t="s">
        <v>2256</v>
      </c>
      <c r="C80" s="15" t="s">
        <v>2257</v>
      </c>
      <c r="D80" t="s">
        <v>2287</v>
      </c>
      <c r="E80" s="42" t="s">
        <v>2450</v>
      </c>
      <c r="F80" t="s">
        <v>2451</v>
      </c>
    </row>
    <row r="81" spans="1:6">
      <c r="A81" s="10" t="s">
        <v>267</v>
      </c>
      <c r="B81" s="15" t="s">
        <v>2256</v>
      </c>
      <c r="C81" s="15" t="s">
        <v>2257</v>
      </c>
      <c r="D81" t="s">
        <v>2287</v>
      </c>
      <c r="E81" s="42" t="s">
        <v>2452</v>
      </c>
      <c r="F81" t="s">
        <v>2453</v>
      </c>
    </row>
    <row r="82" spans="1:6">
      <c r="A82" s="10" t="s">
        <v>270</v>
      </c>
      <c r="B82" s="15" t="s">
        <v>2256</v>
      </c>
      <c r="C82" s="15" t="s">
        <v>2257</v>
      </c>
      <c r="D82" t="s">
        <v>2287</v>
      </c>
      <c r="E82" s="42" t="s">
        <v>2454</v>
      </c>
      <c r="F82" t="s">
        <v>2455</v>
      </c>
    </row>
    <row r="83" spans="1:6">
      <c r="A83" s="10" t="s">
        <v>273</v>
      </c>
      <c r="B83" s="15" t="s">
        <v>2256</v>
      </c>
      <c r="C83" s="15" t="s">
        <v>2257</v>
      </c>
      <c r="D83" t="s">
        <v>2287</v>
      </c>
      <c r="E83" s="42" t="s">
        <v>2456</v>
      </c>
      <c r="F83" t="s">
        <v>2457</v>
      </c>
    </row>
    <row r="84" spans="1:6">
      <c r="A84" s="10" t="s">
        <v>277</v>
      </c>
      <c r="B84" s="15" t="s">
        <v>2256</v>
      </c>
      <c r="C84" s="15" t="s">
        <v>2257</v>
      </c>
      <c r="D84" t="s">
        <v>2287</v>
      </c>
      <c r="E84" s="42" t="s">
        <v>2458</v>
      </c>
      <c r="F84" t="s">
        <v>2459</v>
      </c>
    </row>
    <row r="85" spans="1:6">
      <c r="A85" s="10" t="s">
        <v>280</v>
      </c>
      <c r="B85" s="15" t="s">
        <v>2256</v>
      </c>
      <c r="C85" s="15" t="s">
        <v>2257</v>
      </c>
      <c r="D85" t="s">
        <v>2287</v>
      </c>
      <c r="E85" s="42" t="s">
        <v>2460</v>
      </c>
      <c r="F85" t="s">
        <v>2461</v>
      </c>
    </row>
    <row r="86" spans="1:6">
      <c r="A86" s="10" t="s">
        <v>283</v>
      </c>
      <c r="B86" s="15" t="s">
        <v>2256</v>
      </c>
      <c r="C86" s="15" t="s">
        <v>2257</v>
      </c>
      <c r="D86" t="s">
        <v>2287</v>
      </c>
      <c r="E86" s="42" t="s">
        <v>2462</v>
      </c>
      <c r="F86" t="s">
        <v>2463</v>
      </c>
    </row>
    <row r="87" spans="1:6">
      <c r="A87" s="10" t="s">
        <v>287</v>
      </c>
      <c r="B87" s="15" t="s">
        <v>2256</v>
      </c>
      <c r="C87" s="15" t="s">
        <v>2257</v>
      </c>
      <c r="D87" t="s">
        <v>2327</v>
      </c>
      <c r="E87" s="42" t="s">
        <v>2464</v>
      </c>
      <c r="F87" t="s">
        <v>2465</v>
      </c>
    </row>
    <row r="88" spans="1:6">
      <c r="A88" s="10" t="s">
        <v>290</v>
      </c>
      <c r="B88" s="15" t="s">
        <v>2256</v>
      </c>
      <c r="C88" s="15" t="s">
        <v>2257</v>
      </c>
      <c r="D88" t="s">
        <v>2327</v>
      </c>
      <c r="E88" s="42" t="s">
        <v>2466</v>
      </c>
      <c r="F88" t="s">
        <v>2467</v>
      </c>
    </row>
    <row r="89" spans="1:6">
      <c r="A89" s="10" t="s">
        <v>293</v>
      </c>
      <c r="B89" s="15" t="s">
        <v>2256</v>
      </c>
      <c r="C89" s="15" t="s">
        <v>2257</v>
      </c>
      <c r="D89" t="s">
        <v>2338</v>
      </c>
      <c r="E89" s="42" t="s">
        <v>2468</v>
      </c>
      <c r="F89" t="s">
        <v>2469</v>
      </c>
    </row>
    <row r="90" spans="1:6">
      <c r="A90" s="10" t="s">
        <v>296</v>
      </c>
      <c r="B90" s="15" t="s">
        <v>2256</v>
      </c>
      <c r="C90" s="15" t="s">
        <v>2257</v>
      </c>
      <c r="D90" t="s">
        <v>2338</v>
      </c>
      <c r="E90" s="42" t="s">
        <v>2470</v>
      </c>
      <c r="F90" t="s">
        <v>2471</v>
      </c>
    </row>
    <row r="91" spans="1:6">
      <c r="A91" s="10" t="s">
        <v>299</v>
      </c>
      <c r="B91" s="15" t="s">
        <v>2256</v>
      </c>
      <c r="C91" s="15" t="s">
        <v>2257</v>
      </c>
      <c r="D91" t="s">
        <v>2338</v>
      </c>
      <c r="E91" s="42" t="s">
        <v>2472</v>
      </c>
      <c r="F91" t="s">
        <v>2473</v>
      </c>
    </row>
    <row r="92" spans="1:6">
      <c r="A92" s="10" t="s">
        <v>302</v>
      </c>
      <c r="B92" s="15" t="s">
        <v>2256</v>
      </c>
      <c r="C92" s="15" t="s">
        <v>2257</v>
      </c>
      <c r="D92" t="s">
        <v>2338</v>
      </c>
      <c r="E92" s="42" t="s">
        <v>2474</v>
      </c>
      <c r="F92" t="s">
        <v>2475</v>
      </c>
    </row>
    <row r="93" spans="1:6">
      <c r="A93" s="10" t="s">
        <v>305</v>
      </c>
      <c r="B93" s="15" t="s">
        <v>2256</v>
      </c>
      <c r="C93" s="15" t="s">
        <v>2257</v>
      </c>
      <c r="D93" t="s">
        <v>2338</v>
      </c>
      <c r="E93" s="42" t="s">
        <v>2476</v>
      </c>
      <c r="F93" t="s">
        <v>2477</v>
      </c>
    </row>
    <row r="94" spans="1:6">
      <c r="A94" s="10" t="s">
        <v>308</v>
      </c>
      <c r="B94" s="15" t="s">
        <v>2256</v>
      </c>
      <c r="C94" s="15" t="s">
        <v>2257</v>
      </c>
      <c r="D94" t="s">
        <v>2338</v>
      </c>
      <c r="E94" s="42" t="s">
        <v>2478</v>
      </c>
      <c r="F94" t="s">
        <v>2479</v>
      </c>
    </row>
    <row r="95" spans="1:6">
      <c r="A95" s="10" t="s">
        <v>311</v>
      </c>
      <c r="B95" s="15" t="s">
        <v>2256</v>
      </c>
      <c r="C95" s="15" t="s">
        <v>2257</v>
      </c>
      <c r="D95" t="s">
        <v>2284</v>
      </c>
      <c r="E95" s="42" t="s">
        <v>2480</v>
      </c>
      <c r="F95" t="s">
        <v>2481</v>
      </c>
    </row>
    <row r="96" spans="1:6">
      <c r="A96" s="10" t="s">
        <v>315</v>
      </c>
      <c r="B96" s="15" t="s">
        <v>2256</v>
      </c>
      <c r="C96" s="15" t="s">
        <v>2257</v>
      </c>
      <c r="D96" t="s">
        <v>2284</v>
      </c>
      <c r="E96" s="42" t="s">
        <v>2482</v>
      </c>
      <c r="F96" t="s">
        <v>2483</v>
      </c>
    </row>
    <row r="97" spans="1:6">
      <c r="A97" s="10" t="s">
        <v>318</v>
      </c>
      <c r="B97" s="15" t="s">
        <v>2256</v>
      </c>
      <c r="C97" s="15" t="s">
        <v>2257</v>
      </c>
      <c r="D97" t="s">
        <v>2284</v>
      </c>
      <c r="E97" s="42" t="s">
        <v>2484</v>
      </c>
      <c r="F97" t="s">
        <v>2485</v>
      </c>
    </row>
    <row r="98" spans="1:6">
      <c r="A98" s="10" t="s">
        <v>322</v>
      </c>
      <c r="B98" s="15" t="s">
        <v>2256</v>
      </c>
      <c r="C98" s="15" t="s">
        <v>2257</v>
      </c>
      <c r="D98" t="s">
        <v>2284</v>
      </c>
      <c r="E98" s="42" t="s">
        <v>2486</v>
      </c>
      <c r="F98" t="s">
        <v>2487</v>
      </c>
    </row>
    <row r="99" spans="1:6" ht="30.75">
      <c r="A99" s="10" t="s">
        <v>325</v>
      </c>
      <c r="B99" s="15" t="s">
        <v>2256</v>
      </c>
      <c r="C99" s="15" t="s">
        <v>2257</v>
      </c>
      <c r="D99" t="s">
        <v>2284</v>
      </c>
      <c r="E99" s="42" t="s">
        <v>2488</v>
      </c>
      <c r="F99" t="s">
        <v>2489</v>
      </c>
    </row>
    <row r="100" spans="1:6">
      <c r="A100" s="10" t="s">
        <v>329</v>
      </c>
      <c r="B100" s="15" t="s">
        <v>2256</v>
      </c>
      <c r="C100" s="15" t="s">
        <v>2257</v>
      </c>
      <c r="D100" t="s">
        <v>2284</v>
      </c>
      <c r="E100" s="42" t="s">
        <v>2490</v>
      </c>
      <c r="F100" t="s">
        <v>2491</v>
      </c>
    </row>
    <row r="101" spans="1:6">
      <c r="A101" s="10" t="s">
        <v>332</v>
      </c>
      <c r="B101" s="15" t="s">
        <v>2256</v>
      </c>
      <c r="C101" s="15" t="s">
        <v>2257</v>
      </c>
      <c r="D101" t="s">
        <v>2284</v>
      </c>
      <c r="E101" s="42" t="s">
        <v>2492</v>
      </c>
      <c r="F101" t="s">
        <v>2493</v>
      </c>
    </row>
    <row r="102" spans="1:6">
      <c r="A102" s="10" t="s">
        <v>335</v>
      </c>
      <c r="B102" s="15" t="s">
        <v>2256</v>
      </c>
      <c r="C102" s="15" t="s">
        <v>2257</v>
      </c>
      <c r="D102" t="s">
        <v>2284</v>
      </c>
      <c r="E102" s="42" t="s">
        <v>2494</v>
      </c>
      <c r="F102" t="s">
        <v>2495</v>
      </c>
    </row>
    <row r="103" spans="1:6">
      <c r="A103" s="10" t="s">
        <v>338</v>
      </c>
      <c r="B103" s="15" t="s">
        <v>2256</v>
      </c>
      <c r="C103" s="15" t="s">
        <v>2257</v>
      </c>
      <c r="D103" t="s">
        <v>2284</v>
      </c>
      <c r="E103" s="42" t="s">
        <v>2496</v>
      </c>
      <c r="F103" t="s">
        <v>2497</v>
      </c>
    </row>
    <row r="104" spans="1:6">
      <c r="A104" s="10" t="s">
        <v>341</v>
      </c>
      <c r="B104" s="15" t="s">
        <v>2256</v>
      </c>
      <c r="C104" s="15" t="s">
        <v>2257</v>
      </c>
      <c r="D104" t="s">
        <v>2284</v>
      </c>
      <c r="E104" s="42" t="s">
        <v>2498</v>
      </c>
      <c r="F104" t="s">
        <v>2499</v>
      </c>
    </row>
    <row r="105" spans="1:6">
      <c r="A105" s="10" t="s">
        <v>344</v>
      </c>
      <c r="B105" s="15" t="s">
        <v>2256</v>
      </c>
      <c r="C105" s="15" t="s">
        <v>2257</v>
      </c>
      <c r="D105" t="s">
        <v>2284</v>
      </c>
      <c r="E105" s="42" t="s">
        <v>2500</v>
      </c>
      <c r="F105" t="s">
        <v>2501</v>
      </c>
    </row>
    <row r="106" spans="1:6">
      <c r="A106" s="10" t="s">
        <v>347</v>
      </c>
      <c r="B106" s="15" t="s">
        <v>2256</v>
      </c>
      <c r="C106" s="15" t="s">
        <v>2257</v>
      </c>
      <c r="D106" t="s">
        <v>2284</v>
      </c>
      <c r="E106" s="42" t="s">
        <v>2502</v>
      </c>
      <c r="F106" t="s">
        <v>2503</v>
      </c>
    </row>
    <row r="107" spans="1:6">
      <c r="A107" s="10" t="s">
        <v>350</v>
      </c>
      <c r="B107" s="15" t="s">
        <v>2256</v>
      </c>
      <c r="C107" s="15" t="s">
        <v>2257</v>
      </c>
      <c r="D107" t="s">
        <v>2284</v>
      </c>
      <c r="E107" s="42" t="s">
        <v>2504</v>
      </c>
      <c r="F107" t="s">
        <v>2505</v>
      </c>
    </row>
    <row r="108" spans="1:6">
      <c r="A108" s="10" t="s">
        <v>353</v>
      </c>
      <c r="B108" s="15" t="s">
        <v>2256</v>
      </c>
      <c r="C108" s="15" t="s">
        <v>2257</v>
      </c>
      <c r="D108" t="s">
        <v>2284</v>
      </c>
      <c r="E108" s="42" t="s">
        <v>2506</v>
      </c>
      <c r="F108" t="s">
        <v>2507</v>
      </c>
    </row>
    <row r="109" spans="1:6">
      <c r="A109" s="10" t="s">
        <v>356</v>
      </c>
      <c r="B109" s="15" t="s">
        <v>2256</v>
      </c>
      <c r="C109" s="15" t="s">
        <v>2257</v>
      </c>
      <c r="D109" t="s">
        <v>2284</v>
      </c>
      <c r="E109" s="42" t="s">
        <v>2508</v>
      </c>
      <c r="F109" t="s">
        <v>2509</v>
      </c>
    </row>
    <row r="110" spans="1:6">
      <c r="A110" s="10" t="s">
        <v>359</v>
      </c>
      <c r="B110" s="15" t="s">
        <v>2256</v>
      </c>
      <c r="C110" s="15" t="s">
        <v>2257</v>
      </c>
      <c r="D110" t="s">
        <v>2284</v>
      </c>
      <c r="E110" s="42" t="s">
        <v>2510</v>
      </c>
      <c r="F110" t="s">
        <v>2511</v>
      </c>
    </row>
    <row r="111" spans="1:6">
      <c r="A111" s="10" t="s">
        <v>362</v>
      </c>
      <c r="B111" s="15" t="s">
        <v>2256</v>
      </c>
      <c r="C111" s="15" t="s">
        <v>2257</v>
      </c>
      <c r="D111" t="s">
        <v>2309</v>
      </c>
      <c r="E111" s="42" t="s">
        <v>2512</v>
      </c>
      <c r="F111" t="s">
        <v>2513</v>
      </c>
    </row>
    <row r="112" spans="1:6">
      <c r="A112" s="10" t="s">
        <v>365</v>
      </c>
      <c r="B112" s="15" t="s">
        <v>2256</v>
      </c>
      <c r="C112" s="15" t="s">
        <v>2257</v>
      </c>
      <c r="D112" t="s">
        <v>2309</v>
      </c>
      <c r="E112" s="42" t="s">
        <v>2514</v>
      </c>
      <c r="F112" t="s">
        <v>2515</v>
      </c>
    </row>
    <row r="113" spans="1:6">
      <c r="A113" s="10" t="s">
        <v>369</v>
      </c>
      <c r="B113" s="15" t="s">
        <v>2256</v>
      </c>
      <c r="C113" s="15" t="s">
        <v>2257</v>
      </c>
      <c r="D113" t="s">
        <v>2309</v>
      </c>
      <c r="E113" s="42" t="s">
        <v>2516</v>
      </c>
      <c r="F113" t="s">
        <v>2517</v>
      </c>
    </row>
    <row r="114" spans="1:6">
      <c r="A114" s="10" t="s">
        <v>373</v>
      </c>
      <c r="B114" s="15" t="s">
        <v>2256</v>
      </c>
      <c r="C114" s="15" t="s">
        <v>2257</v>
      </c>
      <c r="D114" t="s">
        <v>2309</v>
      </c>
      <c r="E114" s="42" t="s">
        <v>2518</v>
      </c>
      <c r="F114" t="s">
        <v>2519</v>
      </c>
    </row>
    <row r="115" spans="1:6">
      <c r="A115" s="10" t="s">
        <v>376</v>
      </c>
      <c r="B115" s="15" t="s">
        <v>2256</v>
      </c>
      <c r="C115" s="15" t="s">
        <v>2257</v>
      </c>
      <c r="D115" t="s">
        <v>2309</v>
      </c>
      <c r="E115" s="42" t="s">
        <v>2520</v>
      </c>
      <c r="F115" t="s">
        <v>2521</v>
      </c>
    </row>
    <row r="116" spans="1:6">
      <c r="A116" s="10" t="s">
        <v>379</v>
      </c>
      <c r="B116" s="15" t="s">
        <v>2256</v>
      </c>
      <c r="C116" s="15" t="s">
        <v>2257</v>
      </c>
      <c r="D116" t="s">
        <v>2309</v>
      </c>
      <c r="E116" s="42" t="s">
        <v>2522</v>
      </c>
      <c r="F116" t="s">
        <v>2523</v>
      </c>
    </row>
    <row r="117" spans="1:6">
      <c r="A117" s="10" t="s">
        <v>382</v>
      </c>
      <c r="B117" s="15" t="s">
        <v>2256</v>
      </c>
      <c r="C117" s="15" t="s">
        <v>2257</v>
      </c>
      <c r="D117" t="s">
        <v>2309</v>
      </c>
      <c r="E117" s="42" t="s">
        <v>2524</v>
      </c>
      <c r="F117" t="s">
        <v>2525</v>
      </c>
    </row>
    <row r="118" spans="1:6">
      <c r="A118" s="10" t="s">
        <v>385</v>
      </c>
      <c r="B118" s="15" t="s">
        <v>2256</v>
      </c>
      <c r="C118" s="15" t="s">
        <v>2526</v>
      </c>
      <c r="D118" t="s">
        <v>2527</v>
      </c>
      <c r="E118" s="42" t="s">
        <v>2528</v>
      </c>
      <c r="F118" t="s">
        <v>2529</v>
      </c>
    </row>
    <row r="119" spans="1:6">
      <c r="A119" s="10" t="s">
        <v>389</v>
      </c>
      <c r="B119" s="15" t="s">
        <v>2256</v>
      </c>
      <c r="C119" s="15" t="s">
        <v>2526</v>
      </c>
      <c r="D119" t="s">
        <v>2527</v>
      </c>
      <c r="E119" s="45" t="s">
        <v>2530</v>
      </c>
      <c r="F119" t="s">
        <v>2531</v>
      </c>
    </row>
    <row r="120" spans="1:6">
      <c r="A120" s="10" t="s">
        <v>392</v>
      </c>
      <c r="B120" s="15" t="s">
        <v>2256</v>
      </c>
      <c r="C120" s="15" t="s">
        <v>2526</v>
      </c>
      <c r="D120" t="s">
        <v>2527</v>
      </c>
      <c r="E120" s="42" t="s">
        <v>2532</v>
      </c>
      <c r="F120" t="s">
        <v>2533</v>
      </c>
    </row>
    <row r="121" spans="1:6">
      <c r="A121" s="10" t="s">
        <v>395</v>
      </c>
      <c r="B121" s="15" t="s">
        <v>2256</v>
      </c>
      <c r="C121" s="15" t="s">
        <v>2526</v>
      </c>
      <c r="D121" t="s">
        <v>2527</v>
      </c>
      <c r="E121" s="42" t="s">
        <v>2534</v>
      </c>
      <c r="F121" t="s">
        <v>2535</v>
      </c>
    </row>
    <row r="122" spans="1:6">
      <c r="A122" s="10" t="s">
        <v>398</v>
      </c>
      <c r="B122" s="15" t="s">
        <v>2256</v>
      </c>
      <c r="C122" s="15" t="s">
        <v>2526</v>
      </c>
      <c r="D122" t="s">
        <v>2527</v>
      </c>
      <c r="E122" s="42" t="s">
        <v>2536</v>
      </c>
      <c r="F122" t="s">
        <v>2537</v>
      </c>
    </row>
    <row r="123" spans="1:6">
      <c r="A123" s="10" t="s">
        <v>402</v>
      </c>
      <c r="B123" s="15" t="s">
        <v>2256</v>
      </c>
      <c r="C123" s="15" t="s">
        <v>2261</v>
      </c>
      <c r="D123" t="s">
        <v>2262</v>
      </c>
      <c r="E123" s="42" t="s">
        <v>2538</v>
      </c>
      <c r="F123" t="s">
        <v>2539</v>
      </c>
    </row>
    <row r="124" spans="1:6">
      <c r="A124" s="10" t="s">
        <v>2540</v>
      </c>
      <c r="B124" s="15" t="s">
        <v>2256</v>
      </c>
      <c r="C124" s="15" t="s">
        <v>2261</v>
      </c>
      <c r="D124" t="s">
        <v>2262</v>
      </c>
      <c r="E124" s="42" t="s">
        <v>2541</v>
      </c>
      <c r="F124" t="s">
        <v>2542</v>
      </c>
    </row>
    <row r="125" spans="1:6">
      <c r="A125" s="10" t="s">
        <v>2543</v>
      </c>
      <c r="B125" s="15" t="s">
        <v>2256</v>
      </c>
      <c r="C125" s="15" t="s">
        <v>2261</v>
      </c>
      <c r="D125" t="s">
        <v>2262</v>
      </c>
      <c r="E125" s="42" t="s">
        <v>2544</v>
      </c>
      <c r="F125" t="s">
        <v>2545</v>
      </c>
    </row>
    <row r="126" spans="1:6">
      <c r="A126" s="10" t="s">
        <v>406</v>
      </c>
      <c r="B126" s="15" t="s">
        <v>2256</v>
      </c>
      <c r="C126" s="15" t="s">
        <v>2261</v>
      </c>
      <c r="D126" t="s">
        <v>2262</v>
      </c>
      <c r="E126" s="42" t="s">
        <v>2546</v>
      </c>
      <c r="F126" t="s">
        <v>2547</v>
      </c>
    </row>
    <row r="127" spans="1:6">
      <c r="A127" s="10" t="s">
        <v>409</v>
      </c>
      <c r="B127" s="15" t="s">
        <v>2256</v>
      </c>
      <c r="C127" s="15" t="s">
        <v>2261</v>
      </c>
      <c r="D127" t="s">
        <v>2548</v>
      </c>
      <c r="E127" s="42" t="s">
        <v>2549</v>
      </c>
      <c r="F127" t="s">
        <v>2550</v>
      </c>
    </row>
    <row r="128" spans="1:6">
      <c r="A128" s="10" t="s">
        <v>412</v>
      </c>
      <c r="B128" s="15" t="s">
        <v>2256</v>
      </c>
      <c r="C128" s="15" t="s">
        <v>2261</v>
      </c>
      <c r="D128" t="s">
        <v>2548</v>
      </c>
      <c r="E128" s="42" t="s">
        <v>2551</v>
      </c>
      <c r="F128" t="s">
        <v>2552</v>
      </c>
    </row>
    <row r="129" spans="1:6">
      <c r="A129" s="10" t="s">
        <v>415</v>
      </c>
      <c r="B129" s="15" t="s">
        <v>2256</v>
      </c>
      <c r="C129" s="15" t="s">
        <v>2261</v>
      </c>
      <c r="D129" t="s">
        <v>2262</v>
      </c>
      <c r="E129" s="42" t="s">
        <v>2553</v>
      </c>
      <c r="F129" t="s">
        <v>2554</v>
      </c>
    </row>
    <row r="130" spans="1:6">
      <c r="A130" s="10" t="s">
        <v>2555</v>
      </c>
      <c r="B130" s="15" t="s">
        <v>2256</v>
      </c>
      <c r="C130" s="15" t="s">
        <v>2261</v>
      </c>
      <c r="D130" t="s">
        <v>2548</v>
      </c>
      <c r="E130" s="42" t="s">
        <v>2556</v>
      </c>
      <c r="F130" t="s">
        <v>2557</v>
      </c>
    </row>
    <row r="131" spans="1:6">
      <c r="A131" s="10" t="s">
        <v>2558</v>
      </c>
      <c r="B131" s="15" t="s">
        <v>2256</v>
      </c>
      <c r="C131" s="15" t="s">
        <v>2261</v>
      </c>
      <c r="D131" t="s">
        <v>2548</v>
      </c>
      <c r="E131" s="42" t="s">
        <v>2559</v>
      </c>
      <c r="F131" t="s">
        <v>2560</v>
      </c>
    </row>
    <row r="132" spans="1:6">
      <c r="A132" s="10" t="s">
        <v>418</v>
      </c>
      <c r="B132" s="15" t="s">
        <v>2256</v>
      </c>
      <c r="C132" s="15" t="s">
        <v>2261</v>
      </c>
      <c r="D132" t="s">
        <v>2262</v>
      </c>
      <c r="E132" s="42" t="s">
        <v>2561</v>
      </c>
      <c r="F132" t="s">
        <v>2562</v>
      </c>
    </row>
    <row r="133" spans="1:6">
      <c r="A133" s="10" t="s">
        <v>2563</v>
      </c>
      <c r="B133" s="15" t="s">
        <v>2256</v>
      </c>
      <c r="C133" s="15" t="s">
        <v>2261</v>
      </c>
      <c r="D133" t="s">
        <v>2262</v>
      </c>
      <c r="E133" s="42" t="s">
        <v>2564</v>
      </c>
      <c r="F133" t="s">
        <v>2565</v>
      </c>
    </row>
    <row r="134" spans="1:6">
      <c r="A134" s="10" t="s">
        <v>421</v>
      </c>
      <c r="B134" s="15" t="s">
        <v>2256</v>
      </c>
      <c r="C134" s="15" t="s">
        <v>2261</v>
      </c>
      <c r="D134" t="s">
        <v>2548</v>
      </c>
      <c r="E134" s="42" t="s">
        <v>2566</v>
      </c>
      <c r="F134" t="s">
        <v>2567</v>
      </c>
    </row>
    <row r="135" spans="1:6">
      <c r="A135" s="10" t="s">
        <v>2568</v>
      </c>
      <c r="B135" s="15" t="s">
        <v>2256</v>
      </c>
      <c r="C135" s="15" t="s">
        <v>2261</v>
      </c>
      <c r="D135" t="s">
        <v>2262</v>
      </c>
      <c r="E135" s="42" t="s">
        <v>2569</v>
      </c>
      <c r="F135" t="s">
        <v>2570</v>
      </c>
    </row>
    <row r="136" spans="1:6" ht="30.75">
      <c r="A136" s="10" t="s">
        <v>424</v>
      </c>
      <c r="B136" s="15" t="s">
        <v>2256</v>
      </c>
      <c r="C136" s="15" t="s">
        <v>2261</v>
      </c>
      <c r="D136" t="s">
        <v>2262</v>
      </c>
      <c r="E136" s="42" t="s">
        <v>2571</v>
      </c>
      <c r="F136" t="s">
        <v>2572</v>
      </c>
    </row>
    <row r="137" spans="1:6" ht="30.75">
      <c r="A137" s="10" t="s">
        <v>427</v>
      </c>
      <c r="B137" s="15" t="s">
        <v>2256</v>
      </c>
      <c r="C137" s="15" t="s">
        <v>2261</v>
      </c>
      <c r="D137" t="s">
        <v>2262</v>
      </c>
      <c r="E137" s="42" t="s">
        <v>2573</v>
      </c>
      <c r="F137" t="s">
        <v>2574</v>
      </c>
    </row>
    <row r="138" spans="1:6" ht="30.75">
      <c r="A138" s="10" t="s">
        <v>430</v>
      </c>
      <c r="B138" s="15" t="s">
        <v>2256</v>
      </c>
      <c r="C138" s="15" t="s">
        <v>2334</v>
      </c>
      <c r="D138" t="s">
        <v>2349</v>
      </c>
      <c r="E138" s="42" t="s">
        <v>2575</v>
      </c>
      <c r="F138" t="s">
        <v>2576</v>
      </c>
    </row>
    <row r="139" spans="1:6">
      <c r="A139" s="10" t="s">
        <v>2577</v>
      </c>
      <c r="B139" s="15" t="s">
        <v>2256</v>
      </c>
      <c r="C139" s="15" t="s">
        <v>2261</v>
      </c>
      <c r="D139" t="s">
        <v>2262</v>
      </c>
      <c r="E139" s="42" t="s">
        <v>2578</v>
      </c>
      <c r="F139" t="s">
        <v>2579</v>
      </c>
    </row>
    <row r="140" spans="1:6">
      <c r="A140" s="10" t="s">
        <v>433</v>
      </c>
      <c r="B140" s="15" t="s">
        <v>2256</v>
      </c>
      <c r="C140" s="15" t="s">
        <v>2261</v>
      </c>
      <c r="D140" t="s">
        <v>2262</v>
      </c>
      <c r="E140" s="42" t="s">
        <v>2580</v>
      </c>
      <c r="F140" t="s">
        <v>2581</v>
      </c>
    </row>
    <row r="141" spans="1:6">
      <c r="A141" s="10" t="s">
        <v>2582</v>
      </c>
      <c r="B141" s="15" t="s">
        <v>2256</v>
      </c>
      <c r="C141" s="15" t="s">
        <v>2261</v>
      </c>
      <c r="D141" t="s">
        <v>2262</v>
      </c>
      <c r="E141" s="42" t="s">
        <v>2583</v>
      </c>
      <c r="F141" t="s">
        <v>2584</v>
      </c>
    </row>
    <row r="142" spans="1:6">
      <c r="A142" s="10" t="s">
        <v>436</v>
      </c>
      <c r="B142" s="15" t="s">
        <v>2256</v>
      </c>
      <c r="C142" s="15" t="s">
        <v>2261</v>
      </c>
      <c r="D142" t="s">
        <v>2262</v>
      </c>
      <c r="E142" s="42" t="s">
        <v>2585</v>
      </c>
      <c r="F142" t="s">
        <v>2586</v>
      </c>
    </row>
    <row r="143" spans="1:6">
      <c r="A143" s="10" t="s">
        <v>2587</v>
      </c>
      <c r="B143" s="15" t="s">
        <v>2256</v>
      </c>
      <c r="C143" s="15" t="s">
        <v>2261</v>
      </c>
      <c r="D143" t="s">
        <v>2262</v>
      </c>
      <c r="E143" s="42" t="s">
        <v>2588</v>
      </c>
      <c r="F143" t="s">
        <v>2589</v>
      </c>
    </row>
    <row r="144" spans="1:6">
      <c r="A144" s="10" t="s">
        <v>439</v>
      </c>
      <c r="B144" s="15" t="s">
        <v>2256</v>
      </c>
      <c r="C144" s="15" t="s">
        <v>2261</v>
      </c>
      <c r="D144" t="s">
        <v>2262</v>
      </c>
      <c r="E144" s="42" t="s">
        <v>2590</v>
      </c>
      <c r="F144" t="s">
        <v>2591</v>
      </c>
    </row>
    <row r="145" spans="1:6">
      <c r="A145" s="10" t="s">
        <v>2592</v>
      </c>
      <c r="B145" s="15" t="s">
        <v>2256</v>
      </c>
      <c r="C145" s="15" t="s">
        <v>2261</v>
      </c>
      <c r="D145" t="s">
        <v>2262</v>
      </c>
      <c r="E145" s="42" t="s">
        <v>2593</v>
      </c>
      <c r="F145" t="s">
        <v>2594</v>
      </c>
    </row>
    <row r="146" spans="1:6">
      <c r="A146" s="10" t="s">
        <v>2595</v>
      </c>
      <c r="B146" s="15" t="s">
        <v>2256</v>
      </c>
      <c r="C146" s="15" t="s">
        <v>2261</v>
      </c>
      <c r="D146" t="s">
        <v>2262</v>
      </c>
      <c r="E146" s="42" t="s">
        <v>2596</v>
      </c>
      <c r="F146" t="s">
        <v>2597</v>
      </c>
    </row>
    <row r="147" spans="1:6">
      <c r="A147" s="10" t="s">
        <v>2598</v>
      </c>
      <c r="B147" s="15" t="s">
        <v>2256</v>
      </c>
      <c r="C147" s="15" t="s">
        <v>2261</v>
      </c>
      <c r="D147" t="s">
        <v>2262</v>
      </c>
      <c r="E147" s="42" t="s">
        <v>2599</v>
      </c>
      <c r="F147" t="s">
        <v>2600</v>
      </c>
    </row>
    <row r="148" spans="1:6">
      <c r="A148" s="10" t="s">
        <v>2601</v>
      </c>
      <c r="B148" s="15" t="s">
        <v>2256</v>
      </c>
      <c r="C148" s="15" t="s">
        <v>2261</v>
      </c>
      <c r="D148" t="s">
        <v>2262</v>
      </c>
      <c r="E148" s="42" t="s">
        <v>2602</v>
      </c>
      <c r="F148" t="s">
        <v>2603</v>
      </c>
    </row>
    <row r="149" spans="1:6">
      <c r="A149" s="10" t="s">
        <v>2604</v>
      </c>
      <c r="B149" s="15" t="s">
        <v>2256</v>
      </c>
      <c r="C149" s="15" t="s">
        <v>2261</v>
      </c>
      <c r="D149" t="s">
        <v>2262</v>
      </c>
      <c r="E149" s="42" t="s">
        <v>2605</v>
      </c>
      <c r="F149" t="s">
        <v>2606</v>
      </c>
    </row>
    <row r="150" spans="1:6">
      <c r="A150" s="10" t="s">
        <v>2607</v>
      </c>
      <c r="B150" s="15" t="s">
        <v>2256</v>
      </c>
      <c r="C150" s="15" t="s">
        <v>2261</v>
      </c>
      <c r="D150" t="s">
        <v>2548</v>
      </c>
      <c r="E150" s="42" t="s">
        <v>2608</v>
      </c>
      <c r="F150" t="s">
        <v>2609</v>
      </c>
    </row>
    <row r="151" spans="1:6">
      <c r="A151" s="10" t="s">
        <v>2610</v>
      </c>
      <c r="B151" s="15" t="s">
        <v>2256</v>
      </c>
      <c r="C151" s="15" t="s">
        <v>2261</v>
      </c>
      <c r="D151" t="s">
        <v>2548</v>
      </c>
      <c r="E151" s="42" t="s">
        <v>2611</v>
      </c>
      <c r="F151" t="s">
        <v>2612</v>
      </c>
    </row>
    <row r="152" spans="1:6">
      <c r="A152" s="10" t="s">
        <v>442</v>
      </c>
      <c r="B152" s="15" t="s">
        <v>2256</v>
      </c>
      <c r="C152" s="15" t="s">
        <v>2261</v>
      </c>
      <c r="D152" t="s">
        <v>2548</v>
      </c>
      <c r="E152" s="42" t="s">
        <v>2613</v>
      </c>
      <c r="F152" t="s">
        <v>2614</v>
      </c>
    </row>
    <row r="153" spans="1:6">
      <c r="A153" s="10" t="s">
        <v>2615</v>
      </c>
      <c r="B153" s="15" t="s">
        <v>2256</v>
      </c>
      <c r="C153" s="15" t="s">
        <v>2261</v>
      </c>
      <c r="D153" t="s">
        <v>2548</v>
      </c>
      <c r="E153" s="42" t="s">
        <v>2616</v>
      </c>
      <c r="F153" t="s">
        <v>2617</v>
      </c>
    </row>
    <row r="154" spans="1:6">
      <c r="A154" s="10" t="s">
        <v>2618</v>
      </c>
      <c r="B154" s="15" t="s">
        <v>2256</v>
      </c>
      <c r="C154" s="15" t="s">
        <v>2261</v>
      </c>
      <c r="D154" t="s">
        <v>2548</v>
      </c>
      <c r="E154" s="42" t="s">
        <v>2619</v>
      </c>
      <c r="F154" t="s">
        <v>2620</v>
      </c>
    </row>
    <row r="155" spans="1:6">
      <c r="A155" s="10" t="s">
        <v>445</v>
      </c>
      <c r="B155" s="15" t="s">
        <v>2256</v>
      </c>
      <c r="C155" s="15" t="s">
        <v>2261</v>
      </c>
      <c r="D155" t="s">
        <v>2548</v>
      </c>
      <c r="E155" s="42" t="s">
        <v>2621</v>
      </c>
      <c r="F155" t="s">
        <v>2622</v>
      </c>
    </row>
    <row r="156" spans="1:6">
      <c r="A156" s="10" t="s">
        <v>2623</v>
      </c>
      <c r="B156" s="15" t="s">
        <v>2256</v>
      </c>
      <c r="C156" s="15" t="s">
        <v>2261</v>
      </c>
      <c r="D156" t="s">
        <v>2548</v>
      </c>
      <c r="E156" s="42" t="s">
        <v>2624</v>
      </c>
      <c r="F156" t="s">
        <v>2625</v>
      </c>
    </row>
    <row r="157" spans="1:6">
      <c r="A157" s="10" t="s">
        <v>2626</v>
      </c>
      <c r="B157" s="15" t="s">
        <v>2256</v>
      </c>
      <c r="C157" s="15" t="s">
        <v>2261</v>
      </c>
      <c r="D157" t="s">
        <v>2548</v>
      </c>
      <c r="E157" s="42" t="s">
        <v>2627</v>
      </c>
      <c r="F157" t="s">
        <v>2628</v>
      </c>
    </row>
    <row r="158" spans="1:6">
      <c r="A158" s="10" t="s">
        <v>448</v>
      </c>
      <c r="B158" s="15" t="s">
        <v>2256</v>
      </c>
      <c r="C158" s="15" t="s">
        <v>2261</v>
      </c>
      <c r="D158" t="s">
        <v>2548</v>
      </c>
      <c r="E158" s="42" t="s">
        <v>2629</v>
      </c>
      <c r="F158" t="s">
        <v>2630</v>
      </c>
    </row>
    <row r="159" spans="1:6">
      <c r="A159" s="10" t="s">
        <v>2631</v>
      </c>
      <c r="B159" s="15" t="s">
        <v>2256</v>
      </c>
      <c r="C159" s="15" t="s">
        <v>2261</v>
      </c>
      <c r="D159" t="s">
        <v>2262</v>
      </c>
      <c r="E159" s="42" t="s">
        <v>2632</v>
      </c>
      <c r="F159" t="s">
        <v>2633</v>
      </c>
    </row>
    <row r="160" spans="1:6">
      <c r="A160" s="10" t="s">
        <v>2634</v>
      </c>
      <c r="B160" s="15" t="s">
        <v>2256</v>
      </c>
      <c r="C160" s="15" t="s">
        <v>2261</v>
      </c>
      <c r="D160" t="s">
        <v>2262</v>
      </c>
      <c r="E160" s="42" t="s">
        <v>2635</v>
      </c>
      <c r="F160" t="s">
        <v>2636</v>
      </c>
    </row>
    <row r="161" spans="1:6">
      <c r="A161" s="10" t="s">
        <v>2637</v>
      </c>
      <c r="B161" s="15" t="s">
        <v>2256</v>
      </c>
      <c r="C161" s="15" t="s">
        <v>2261</v>
      </c>
      <c r="D161" t="s">
        <v>2262</v>
      </c>
      <c r="E161" s="42" t="s">
        <v>2638</v>
      </c>
      <c r="F161" t="s">
        <v>2639</v>
      </c>
    </row>
    <row r="162" spans="1:6">
      <c r="A162" s="10" t="s">
        <v>2640</v>
      </c>
      <c r="B162" s="15" t="s">
        <v>2256</v>
      </c>
      <c r="C162" s="15" t="s">
        <v>2261</v>
      </c>
      <c r="D162" t="s">
        <v>2262</v>
      </c>
      <c r="E162" s="42" t="s">
        <v>2641</v>
      </c>
      <c r="F162" t="s">
        <v>2642</v>
      </c>
    </row>
    <row r="163" spans="1:6">
      <c r="A163" s="10" t="s">
        <v>451</v>
      </c>
      <c r="B163" s="15" t="s">
        <v>2256</v>
      </c>
      <c r="C163" s="15" t="s">
        <v>2261</v>
      </c>
      <c r="D163" t="s">
        <v>2262</v>
      </c>
      <c r="E163" s="42" t="s">
        <v>2643</v>
      </c>
      <c r="F163" t="s">
        <v>2644</v>
      </c>
    </row>
    <row r="164" spans="1:6">
      <c r="A164" s="10" t="s">
        <v>454</v>
      </c>
      <c r="B164" s="15" t="s">
        <v>2256</v>
      </c>
      <c r="C164" s="15" t="s">
        <v>2261</v>
      </c>
      <c r="D164" t="s">
        <v>2262</v>
      </c>
      <c r="E164" s="42" t="s">
        <v>2645</v>
      </c>
      <c r="F164" t="s">
        <v>2646</v>
      </c>
    </row>
    <row r="165" spans="1:6">
      <c r="A165" s="10" t="s">
        <v>457</v>
      </c>
      <c r="B165" s="15" t="s">
        <v>2256</v>
      </c>
      <c r="C165" s="15" t="s">
        <v>2261</v>
      </c>
      <c r="D165" t="s">
        <v>2262</v>
      </c>
      <c r="E165" s="42" t="s">
        <v>2647</v>
      </c>
      <c r="F165" t="s">
        <v>2648</v>
      </c>
    </row>
    <row r="166" spans="1:6">
      <c r="A166" s="10" t="s">
        <v>2649</v>
      </c>
      <c r="B166" s="15" t="s">
        <v>2256</v>
      </c>
      <c r="C166" s="15" t="s">
        <v>2261</v>
      </c>
      <c r="D166" t="s">
        <v>2262</v>
      </c>
      <c r="E166" s="42" t="s">
        <v>2650</v>
      </c>
      <c r="F166" t="s">
        <v>2651</v>
      </c>
    </row>
    <row r="167" spans="1:6">
      <c r="A167" s="10" t="s">
        <v>2652</v>
      </c>
      <c r="B167" s="15" t="s">
        <v>2256</v>
      </c>
      <c r="C167" s="15" t="s">
        <v>2261</v>
      </c>
      <c r="D167" t="s">
        <v>2262</v>
      </c>
      <c r="E167" s="42" t="s">
        <v>2653</v>
      </c>
      <c r="F167" t="s">
        <v>2654</v>
      </c>
    </row>
    <row r="168" spans="1:6">
      <c r="A168" s="10" t="s">
        <v>460</v>
      </c>
      <c r="B168" s="15" t="s">
        <v>2256</v>
      </c>
      <c r="C168" s="15" t="s">
        <v>2261</v>
      </c>
      <c r="D168" t="s">
        <v>2262</v>
      </c>
      <c r="E168" s="42" t="s">
        <v>2655</v>
      </c>
      <c r="F168" t="s">
        <v>2656</v>
      </c>
    </row>
    <row r="169" spans="1:6">
      <c r="A169" s="10" t="s">
        <v>2657</v>
      </c>
      <c r="B169" s="15" t="s">
        <v>2256</v>
      </c>
      <c r="C169" s="15" t="s">
        <v>2261</v>
      </c>
      <c r="D169" t="s">
        <v>2262</v>
      </c>
      <c r="E169" s="42" t="s">
        <v>2658</v>
      </c>
      <c r="F169" t="s">
        <v>2659</v>
      </c>
    </row>
    <row r="170" spans="1:6">
      <c r="A170" s="10" t="s">
        <v>2660</v>
      </c>
      <c r="B170" s="15" t="s">
        <v>2256</v>
      </c>
      <c r="C170" s="15" t="s">
        <v>2261</v>
      </c>
      <c r="D170" t="s">
        <v>2262</v>
      </c>
      <c r="E170" s="42" t="s">
        <v>2661</v>
      </c>
      <c r="F170" t="s">
        <v>2662</v>
      </c>
    </row>
    <row r="171" spans="1:6">
      <c r="A171" s="10" t="s">
        <v>2663</v>
      </c>
      <c r="B171" s="15" t="s">
        <v>2256</v>
      </c>
      <c r="C171" s="15" t="s">
        <v>2261</v>
      </c>
      <c r="D171" t="s">
        <v>2262</v>
      </c>
      <c r="E171" s="42" t="s">
        <v>2664</v>
      </c>
      <c r="F171" t="s">
        <v>2665</v>
      </c>
    </row>
    <row r="172" spans="1:6">
      <c r="A172" s="10" t="s">
        <v>2666</v>
      </c>
      <c r="B172" s="15" t="s">
        <v>2256</v>
      </c>
      <c r="C172" s="15" t="s">
        <v>2261</v>
      </c>
      <c r="D172" t="s">
        <v>2262</v>
      </c>
      <c r="E172" s="42" t="s">
        <v>2667</v>
      </c>
      <c r="F172" t="s">
        <v>2668</v>
      </c>
    </row>
    <row r="173" spans="1:6">
      <c r="A173" s="10" t="s">
        <v>463</v>
      </c>
      <c r="B173" s="15" t="s">
        <v>2256</v>
      </c>
      <c r="C173" s="15" t="s">
        <v>2261</v>
      </c>
      <c r="D173" t="s">
        <v>2669</v>
      </c>
      <c r="E173" s="42" t="s">
        <v>2670</v>
      </c>
      <c r="F173" t="s">
        <v>2671</v>
      </c>
    </row>
    <row r="174" spans="1:6">
      <c r="A174" s="10" t="s">
        <v>467</v>
      </c>
      <c r="B174" s="15" t="s">
        <v>2256</v>
      </c>
      <c r="C174" s="15" t="s">
        <v>2261</v>
      </c>
      <c r="D174" t="s">
        <v>2669</v>
      </c>
      <c r="E174" s="42" t="s">
        <v>2672</v>
      </c>
      <c r="F174" t="s">
        <v>2673</v>
      </c>
    </row>
    <row r="175" spans="1:6">
      <c r="A175" s="10" t="s">
        <v>470</v>
      </c>
      <c r="B175" s="15" t="s">
        <v>2256</v>
      </c>
      <c r="C175" s="15" t="s">
        <v>2261</v>
      </c>
      <c r="D175" t="s">
        <v>2669</v>
      </c>
      <c r="E175" s="42" t="s">
        <v>2674</v>
      </c>
      <c r="F175" t="s">
        <v>2675</v>
      </c>
    </row>
    <row r="176" spans="1:6">
      <c r="A176" s="10" t="s">
        <v>473</v>
      </c>
      <c r="B176" s="15" t="s">
        <v>2256</v>
      </c>
      <c r="C176" s="15" t="s">
        <v>2261</v>
      </c>
      <c r="D176" t="s">
        <v>2669</v>
      </c>
      <c r="E176" s="42" t="s">
        <v>2676</v>
      </c>
      <c r="F176" t="s">
        <v>2677</v>
      </c>
    </row>
    <row r="177" spans="1:6">
      <c r="A177" s="10" t="s">
        <v>476</v>
      </c>
      <c r="B177" s="15" t="s">
        <v>2256</v>
      </c>
      <c r="C177" s="15" t="s">
        <v>2261</v>
      </c>
      <c r="D177" t="s">
        <v>2669</v>
      </c>
      <c r="E177" s="42" t="s">
        <v>2678</v>
      </c>
      <c r="F177" t="s">
        <v>2679</v>
      </c>
    </row>
    <row r="178" spans="1:6">
      <c r="A178" s="10" t="s">
        <v>479</v>
      </c>
      <c r="B178" s="15" t="s">
        <v>2256</v>
      </c>
      <c r="C178" s="15" t="s">
        <v>2261</v>
      </c>
      <c r="D178" t="s">
        <v>2669</v>
      </c>
      <c r="E178" s="42" t="s">
        <v>2680</v>
      </c>
      <c r="F178" t="s">
        <v>2681</v>
      </c>
    </row>
    <row r="179" spans="1:6">
      <c r="A179" s="10" t="s">
        <v>482</v>
      </c>
      <c r="B179" s="15" t="s">
        <v>2256</v>
      </c>
      <c r="C179" s="15" t="s">
        <v>2261</v>
      </c>
      <c r="D179" t="s">
        <v>2548</v>
      </c>
      <c r="E179" s="42" t="s">
        <v>2682</v>
      </c>
      <c r="F179" t="s">
        <v>2683</v>
      </c>
    </row>
    <row r="180" spans="1:6">
      <c r="A180" s="10" t="s">
        <v>486</v>
      </c>
      <c r="B180" s="15" t="s">
        <v>2256</v>
      </c>
      <c r="C180" s="15" t="s">
        <v>2261</v>
      </c>
      <c r="D180" t="s">
        <v>2548</v>
      </c>
      <c r="E180" s="42" t="s">
        <v>2684</v>
      </c>
      <c r="F180" t="s">
        <v>2685</v>
      </c>
    </row>
    <row r="181" spans="1:6">
      <c r="A181" s="10" t="s">
        <v>489</v>
      </c>
      <c r="B181" s="15" t="s">
        <v>2256</v>
      </c>
      <c r="C181" s="15" t="s">
        <v>2261</v>
      </c>
      <c r="D181" t="s">
        <v>2548</v>
      </c>
      <c r="E181" s="42" t="s">
        <v>2686</v>
      </c>
      <c r="F181" t="s">
        <v>2687</v>
      </c>
    </row>
    <row r="182" spans="1:6">
      <c r="A182" s="10" t="s">
        <v>492</v>
      </c>
      <c r="B182" s="15" t="s">
        <v>2256</v>
      </c>
      <c r="C182" s="15" t="s">
        <v>2261</v>
      </c>
      <c r="D182" t="s">
        <v>2548</v>
      </c>
      <c r="E182" s="42" t="s">
        <v>2688</v>
      </c>
      <c r="F182" t="s">
        <v>2689</v>
      </c>
    </row>
    <row r="183" spans="1:6">
      <c r="A183" s="10" t="s">
        <v>495</v>
      </c>
      <c r="B183" s="15" t="s">
        <v>2256</v>
      </c>
      <c r="C183" s="15" t="s">
        <v>2261</v>
      </c>
      <c r="D183" t="s">
        <v>2669</v>
      </c>
      <c r="E183" s="42" t="s">
        <v>2690</v>
      </c>
      <c r="F183" t="s">
        <v>2691</v>
      </c>
    </row>
    <row r="184" spans="1:6">
      <c r="A184" s="10" t="s">
        <v>498</v>
      </c>
      <c r="B184" s="15" t="s">
        <v>2256</v>
      </c>
      <c r="C184" s="15" t="s">
        <v>2261</v>
      </c>
      <c r="D184" t="s">
        <v>2669</v>
      </c>
      <c r="E184" s="42" t="s">
        <v>2692</v>
      </c>
      <c r="F184" t="s">
        <v>2693</v>
      </c>
    </row>
    <row r="185" spans="1:6">
      <c r="A185" s="10" t="s">
        <v>501</v>
      </c>
      <c r="B185" s="15" t="s">
        <v>2256</v>
      </c>
      <c r="C185" s="15" t="s">
        <v>2261</v>
      </c>
      <c r="D185" t="s">
        <v>2669</v>
      </c>
      <c r="E185" s="42" t="s">
        <v>2694</v>
      </c>
      <c r="F185" t="s">
        <v>2695</v>
      </c>
    </row>
    <row r="186" spans="1:6">
      <c r="A186" s="10" t="s">
        <v>504</v>
      </c>
      <c r="B186" s="15" t="s">
        <v>2256</v>
      </c>
      <c r="C186" s="15" t="s">
        <v>2261</v>
      </c>
      <c r="D186" t="s">
        <v>2669</v>
      </c>
      <c r="E186" s="42" t="s">
        <v>2696</v>
      </c>
      <c r="F186" t="s">
        <v>2697</v>
      </c>
    </row>
    <row r="187" spans="1:6">
      <c r="A187" s="10" t="s">
        <v>507</v>
      </c>
      <c r="B187" s="15" t="s">
        <v>2256</v>
      </c>
      <c r="C187" s="15" t="s">
        <v>2261</v>
      </c>
      <c r="D187" t="s">
        <v>2669</v>
      </c>
      <c r="E187" s="42" t="s">
        <v>2698</v>
      </c>
      <c r="F187" t="s">
        <v>2699</v>
      </c>
    </row>
    <row r="188" spans="1:6">
      <c r="A188" s="10" t="s">
        <v>2700</v>
      </c>
      <c r="B188" s="15" t="s">
        <v>2256</v>
      </c>
      <c r="C188" s="15" t="s">
        <v>2261</v>
      </c>
      <c r="D188" t="s">
        <v>2669</v>
      </c>
      <c r="E188" s="42" t="s">
        <v>2701</v>
      </c>
      <c r="F188" t="s">
        <v>2702</v>
      </c>
    </row>
    <row r="189" spans="1:6">
      <c r="A189" s="10" t="s">
        <v>2703</v>
      </c>
      <c r="B189" s="15" t="s">
        <v>2256</v>
      </c>
      <c r="C189" s="15" t="s">
        <v>2261</v>
      </c>
      <c r="D189" t="s">
        <v>2262</v>
      </c>
      <c r="E189" s="42" t="s">
        <v>2704</v>
      </c>
      <c r="F189" t="s">
        <v>2705</v>
      </c>
    </row>
    <row r="190" spans="1:6">
      <c r="A190" s="10" t="s">
        <v>2706</v>
      </c>
      <c r="B190" s="15" t="s">
        <v>2256</v>
      </c>
      <c r="C190" s="15" t="s">
        <v>2261</v>
      </c>
      <c r="D190" t="s">
        <v>2669</v>
      </c>
      <c r="E190" s="42" t="s">
        <v>2707</v>
      </c>
      <c r="F190" t="s">
        <v>2708</v>
      </c>
    </row>
    <row r="191" spans="1:6">
      <c r="A191" s="10" t="s">
        <v>2709</v>
      </c>
      <c r="B191" s="15" t="s">
        <v>2256</v>
      </c>
      <c r="C191" s="15" t="s">
        <v>2261</v>
      </c>
      <c r="D191" t="s">
        <v>2262</v>
      </c>
      <c r="E191" s="42" t="s">
        <v>2710</v>
      </c>
      <c r="F191" t="s">
        <v>2711</v>
      </c>
    </row>
    <row r="192" spans="1:6">
      <c r="A192" s="10" t="s">
        <v>510</v>
      </c>
      <c r="B192" s="15" t="s">
        <v>2256</v>
      </c>
      <c r="C192" s="15" t="s">
        <v>2261</v>
      </c>
      <c r="D192" t="s">
        <v>2262</v>
      </c>
      <c r="E192" s="42" t="s">
        <v>2712</v>
      </c>
      <c r="F192" t="s">
        <v>2713</v>
      </c>
    </row>
    <row r="193" spans="1:7">
      <c r="A193" s="10" t="s">
        <v>2714</v>
      </c>
      <c r="B193" s="15" t="s">
        <v>2256</v>
      </c>
      <c r="C193" s="15" t="s">
        <v>2261</v>
      </c>
      <c r="D193" t="s">
        <v>2262</v>
      </c>
      <c r="E193" s="42" t="s">
        <v>2715</v>
      </c>
      <c r="F193" t="s">
        <v>2716</v>
      </c>
    </row>
    <row r="194" spans="1:7">
      <c r="A194" s="10" t="s">
        <v>513</v>
      </c>
      <c r="B194" s="15" t="s">
        <v>2256</v>
      </c>
      <c r="C194" s="15" t="s">
        <v>2261</v>
      </c>
      <c r="D194" t="s">
        <v>2262</v>
      </c>
      <c r="E194" s="42" t="s">
        <v>2717</v>
      </c>
      <c r="F194" t="s">
        <v>2718</v>
      </c>
    </row>
    <row r="195" spans="1:7">
      <c r="A195" s="10" t="s">
        <v>516</v>
      </c>
      <c r="B195" s="15" t="s">
        <v>2256</v>
      </c>
      <c r="C195" s="15" t="s">
        <v>2261</v>
      </c>
      <c r="D195" t="s">
        <v>2262</v>
      </c>
      <c r="E195" s="42" t="s">
        <v>2719</v>
      </c>
      <c r="F195" t="s">
        <v>2720</v>
      </c>
    </row>
    <row r="196" spans="1:7">
      <c r="A196" s="10" t="s">
        <v>519</v>
      </c>
      <c r="B196" s="15" t="s">
        <v>2256</v>
      </c>
      <c r="C196" s="15" t="s">
        <v>2261</v>
      </c>
      <c r="D196" t="s">
        <v>2262</v>
      </c>
      <c r="E196" s="42" t="s">
        <v>2721</v>
      </c>
      <c r="F196" t="s">
        <v>2722</v>
      </c>
    </row>
    <row r="197" spans="1:7">
      <c r="A197" s="10" t="s">
        <v>2723</v>
      </c>
      <c r="B197" s="15" t="s">
        <v>2256</v>
      </c>
      <c r="C197" s="15" t="s">
        <v>2261</v>
      </c>
      <c r="D197" t="s">
        <v>2262</v>
      </c>
      <c r="E197" s="42" t="s">
        <v>2724</v>
      </c>
      <c r="F197" t="s">
        <v>2725</v>
      </c>
    </row>
    <row r="198" spans="1:7">
      <c r="A198" s="10" t="s">
        <v>522</v>
      </c>
      <c r="B198" s="15" t="s">
        <v>2256</v>
      </c>
      <c r="C198" s="15" t="s">
        <v>2261</v>
      </c>
      <c r="D198" t="s">
        <v>2262</v>
      </c>
      <c r="E198" s="42" t="s">
        <v>2726</v>
      </c>
      <c r="F198" t="s">
        <v>2727</v>
      </c>
    </row>
    <row r="199" spans="1:7">
      <c r="A199" s="10" t="s">
        <v>525</v>
      </c>
      <c r="B199" s="15" t="s">
        <v>2256</v>
      </c>
      <c r="C199" s="15" t="s">
        <v>2261</v>
      </c>
      <c r="D199" t="s">
        <v>2262</v>
      </c>
      <c r="E199" s="42" t="s">
        <v>2728</v>
      </c>
      <c r="F199" t="s">
        <v>2729</v>
      </c>
    </row>
    <row r="200" spans="1:7">
      <c r="A200" s="10" t="s">
        <v>528</v>
      </c>
      <c r="B200" s="15" t="s">
        <v>2256</v>
      </c>
      <c r="C200" s="15" t="s">
        <v>2261</v>
      </c>
      <c r="D200" t="s">
        <v>2262</v>
      </c>
      <c r="E200" s="42" t="s">
        <v>2730</v>
      </c>
      <c r="F200" t="s">
        <v>2731</v>
      </c>
    </row>
    <row r="201" spans="1:7">
      <c r="A201" s="10" t="s">
        <v>531</v>
      </c>
      <c r="B201" s="15" t="s">
        <v>2256</v>
      </c>
      <c r="C201" s="15" t="s">
        <v>2261</v>
      </c>
      <c r="D201" t="s">
        <v>2262</v>
      </c>
      <c r="E201" s="42" t="s">
        <v>2732</v>
      </c>
      <c r="F201" t="s">
        <v>2733</v>
      </c>
    </row>
    <row r="202" spans="1:7">
      <c r="A202" s="10" t="s">
        <v>534</v>
      </c>
      <c r="B202" s="15" t="s">
        <v>2256</v>
      </c>
      <c r="C202" s="15" t="s">
        <v>2261</v>
      </c>
      <c r="D202" t="s">
        <v>2262</v>
      </c>
      <c r="E202" s="42" t="s">
        <v>2734</v>
      </c>
      <c r="F202" t="s">
        <v>2735</v>
      </c>
    </row>
    <row r="203" spans="1:7">
      <c r="A203" s="10" t="s">
        <v>537</v>
      </c>
      <c r="B203" s="15" t="s">
        <v>2256</v>
      </c>
      <c r="C203" s="15" t="s">
        <v>2261</v>
      </c>
      <c r="D203" t="s">
        <v>2262</v>
      </c>
      <c r="E203" s="42" t="s">
        <v>2736</v>
      </c>
      <c r="F203" t="s">
        <v>2737</v>
      </c>
    </row>
    <row r="204" spans="1:7">
      <c r="A204" s="10" t="s">
        <v>540</v>
      </c>
      <c r="B204" s="15" t="s">
        <v>2256</v>
      </c>
      <c r="C204" s="15" t="s">
        <v>2261</v>
      </c>
      <c r="D204" t="s">
        <v>2669</v>
      </c>
      <c r="E204" s="42" t="s">
        <v>2738</v>
      </c>
      <c r="F204" t="s">
        <v>2739</v>
      </c>
      <c r="G204" t="s">
        <v>2740</v>
      </c>
    </row>
    <row r="205" spans="1:7">
      <c r="A205" s="10" t="s">
        <v>543</v>
      </c>
      <c r="B205" s="15" t="s">
        <v>2256</v>
      </c>
      <c r="C205" s="15" t="s">
        <v>2261</v>
      </c>
      <c r="D205" t="s">
        <v>2262</v>
      </c>
      <c r="E205" s="42" t="s">
        <v>2741</v>
      </c>
      <c r="F205" t="s">
        <v>2742</v>
      </c>
    </row>
    <row r="206" spans="1:7">
      <c r="A206" s="10" t="s">
        <v>546</v>
      </c>
      <c r="B206" s="15" t="s">
        <v>2256</v>
      </c>
      <c r="C206" s="15" t="s">
        <v>2261</v>
      </c>
      <c r="D206" t="s">
        <v>2262</v>
      </c>
      <c r="E206" s="42" t="s">
        <v>2743</v>
      </c>
      <c r="F206" t="s">
        <v>2744</v>
      </c>
    </row>
    <row r="207" spans="1:7">
      <c r="A207" s="10" t="s">
        <v>2745</v>
      </c>
      <c r="B207" s="15" t="s">
        <v>2256</v>
      </c>
      <c r="C207" s="15" t="s">
        <v>2261</v>
      </c>
      <c r="D207" t="s">
        <v>2548</v>
      </c>
      <c r="E207" s="42" t="s">
        <v>2746</v>
      </c>
      <c r="F207" t="s">
        <v>2747</v>
      </c>
    </row>
    <row r="208" spans="1:7">
      <c r="A208" s="10" t="s">
        <v>2748</v>
      </c>
      <c r="B208" s="15" t="s">
        <v>2256</v>
      </c>
      <c r="C208" s="15" t="s">
        <v>2261</v>
      </c>
      <c r="D208" t="s">
        <v>2548</v>
      </c>
      <c r="E208" s="42" t="s">
        <v>2749</v>
      </c>
      <c r="F208" t="s">
        <v>2750</v>
      </c>
    </row>
    <row r="209" spans="1:7">
      <c r="A209" s="10" t="s">
        <v>549</v>
      </c>
      <c r="B209" s="15" t="s">
        <v>2256</v>
      </c>
      <c r="C209" s="15" t="s">
        <v>2261</v>
      </c>
      <c r="D209" t="s">
        <v>2548</v>
      </c>
      <c r="E209" s="42" t="s">
        <v>2751</v>
      </c>
      <c r="F209" t="s">
        <v>2752</v>
      </c>
    </row>
    <row r="210" spans="1:7">
      <c r="A210" s="10" t="s">
        <v>2753</v>
      </c>
      <c r="B210" s="15" t="s">
        <v>2256</v>
      </c>
      <c r="C210" s="15" t="s">
        <v>2261</v>
      </c>
      <c r="D210" t="s">
        <v>2262</v>
      </c>
      <c r="E210" s="42" t="s">
        <v>2754</v>
      </c>
      <c r="F210" t="s">
        <v>2755</v>
      </c>
    </row>
    <row r="211" spans="1:7">
      <c r="A211" s="10" t="s">
        <v>552</v>
      </c>
      <c r="B211" s="15" t="s">
        <v>2256</v>
      </c>
      <c r="C211" s="15" t="s">
        <v>2261</v>
      </c>
      <c r="D211" t="s">
        <v>2262</v>
      </c>
      <c r="E211" s="42" t="s">
        <v>2756</v>
      </c>
      <c r="F211" t="s">
        <v>2757</v>
      </c>
    </row>
    <row r="212" spans="1:7">
      <c r="A212" s="10" t="s">
        <v>2758</v>
      </c>
      <c r="B212" s="15" t="s">
        <v>2256</v>
      </c>
      <c r="C212" s="15" t="s">
        <v>2261</v>
      </c>
      <c r="D212" t="s">
        <v>2548</v>
      </c>
      <c r="E212" s="42" t="s">
        <v>2759</v>
      </c>
      <c r="F212" t="s">
        <v>2760</v>
      </c>
    </row>
    <row r="213" spans="1:7">
      <c r="A213" s="10" t="s">
        <v>2761</v>
      </c>
      <c r="B213" s="15" t="s">
        <v>2256</v>
      </c>
      <c r="C213" s="15" t="s">
        <v>2261</v>
      </c>
      <c r="D213" t="s">
        <v>2548</v>
      </c>
      <c r="E213" s="42" t="s">
        <v>2762</v>
      </c>
      <c r="F213" t="s">
        <v>2763</v>
      </c>
    </row>
    <row r="214" spans="1:7">
      <c r="A214" s="10" t="s">
        <v>555</v>
      </c>
      <c r="B214" s="15" t="s">
        <v>2256</v>
      </c>
      <c r="C214" s="15" t="s">
        <v>2261</v>
      </c>
      <c r="D214" t="s">
        <v>2548</v>
      </c>
      <c r="E214" s="42" t="s">
        <v>2764</v>
      </c>
      <c r="F214" t="s">
        <v>2765</v>
      </c>
    </row>
    <row r="215" spans="1:7">
      <c r="A215" s="10" t="s">
        <v>2766</v>
      </c>
      <c r="B215" s="15" t="s">
        <v>2256</v>
      </c>
      <c r="C215" s="15" t="s">
        <v>2261</v>
      </c>
      <c r="D215" t="s">
        <v>2262</v>
      </c>
      <c r="E215" s="42" t="s">
        <v>2767</v>
      </c>
      <c r="F215" t="s">
        <v>2768</v>
      </c>
    </row>
    <row r="216" spans="1:7">
      <c r="A216" s="10" t="s">
        <v>558</v>
      </c>
      <c r="B216" s="15" t="s">
        <v>2256</v>
      </c>
      <c r="C216" s="15" t="s">
        <v>2261</v>
      </c>
      <c r="D216" t="s">
        <v>2262</v>
      </c>
      <c r="E216" s="42" t="s">
        <v>2769</v>
      </c>
      <c r="F216" t="s">
        <v>2770</v>
      </c>
    </row>
    <row r="217" spans="1:7">
      <c r="A217" s="10" t="s">
        <v>562</v>
      </c>
      <c r="B217" s="15" t="s">
        <v>2256</v>
      </c>
      <c r="C217" s="15" t="s">
        <v>2261</v>
      </c>
      <c r="D217" t="s">
        <v>2262</v>
      </c>
      <c r="E217" s="42" t="s">
        <v>2771</v>
      </c>
      <c r="F217" t="s">
        <v>2772</v>
      </c>
    </row>
    <row r="218" spans="1:7">
      <c r="A218" s="10" t="s">
        <v>565</v>
      </c>
      <c r="B218" s="15" t="s">
        <v>2256</v>
      </c>
      <c r="C218" s="15" t="s">
        <v>2261</v>
      </c>
      <c r="D218" t="s">
        <v>2262</v>
      </c>
      <c r="E218" s="42" t="s">
        <v>2773</v>
      </c>
      <c r="F218" t="s">
        <v>2774</v>
      </c>
    </row>
    <row r="219" spans="1:7">
      <c r="A219" s="10" t="s">
        <v>568</v>
      </c>
      <c r="B219" s="15" t="s">
        <v>2256</v>
      </c>
      <c r="C219" s="15" t="s">
        <v>2261</v>
      </c>
      <c r="D219" t="s">
        <v>2262</v>
      </c>
      <c r="E219" s="42" t="s">
        <v>2775</v>
      </c>
      <c r="F219" t="s">
        <v>2776</v>
      </c>
    </row>
    <row r="220" spans="1:7">
      <c r="A220" s="10" t="s">
        <v>571</v>
      </c>
      <c r="B220" s="15" t="s">
        <v>2256</v>
      </c>
      <c r="C220" s="15" t="s">
        <v>2261</v>
      </c>
      <c r="D220" t="s">
        <v>2262</v>
      </c>
      <c r="E220" s="42" t="s">
        <v>2777</v>
      </c>
      <c r="F220" t="s">
        <v>2778</v>
      </c>
    </row>
    <row r="221" spans="1:7">
      <c r="A221" s="10" t="s">
        <v>2779</v>
      </c>
      <c r="B221" s="15" t="s">
        <v>2256</v>
      </c>
      <c r="C221" s="15" t="s">
        <v>2261</v>
      </c>
      <c r="D221" t="s">
        <v>2262</v>
      </c>
      <c r="E221" s="42" t="s">
        <v>2780</v>
      </c>
      <c r="F221" s="25" t="s">
        <v>2781</v>
      </c>
      <c r="G221" s="25" t="s">
        <v>2279</v>
      </c>
    </row>
    <row r="222" spans="1:7">
      <c r="A222" s="10" t="s">
        <v>2782</v>
      </c>
      <c r="B222" s="15" t="s">
        <v>2256</v>
      </c>
      <c r="C222" s="15" t="s">
        <v>2261</v>
      </c>
      <c r="D222" t="s">
        <v>2262</v>
      </c>
      <c r="E222" s="42" t="s">
        <v>2783</v>
      </c>
      <c r="F222" s="25" t="s">
        <v>2784</v>
      </c>
      <c r="G222" s="25" t="s">
        <v>2279</v>
      </c>
    </row>
    <row r="223" spans="1:7">
      <c r="A223" s="10" t="s">
        <v>2785</v>
      </c>
      <c r="B223" s="15" t="s">
        <v>2256</v>
      </c>
      <c r="C223" s="15" t="s">
        <v>2261</v>
      </c>
      <c r="D223" t="s">
        <v>2262</v>
      </c>
      <c r="E223" s="42" t="s">
        <v>2786</v>
      </c>
      <c r="F223" s="25" t="s">
        <v>2787</v>
      </c>
      <c r="G223" s="25" t="s">
        <v>2279</v>
      </c>
    </row>
    <row r="224" spans="1:7">
      <c r="A224" s="10" t="s">
        <v>2788</v>
      </c>
      <c r="B224" s="15" t="s">
        <v>2256</v>
      </c>
      <c r="C224" s="15" t="s">
        <v>2261</v>
      </c>
      <c r="D224" t="s">
        <v>2262</v>
      </c>
      <c r="E224" s="42" t="s">
        <v>2789</v>
      </c>
      <c r="F224" s="25" t="s">
        <v>2790</v>
      </c>
      <c r="G224" s="25" t="s">
        <v>2279</v>
      </c>
    </row>
    <row r="225" spans="1:7">
      <c r="A225" s="10" t="s">
        <v>2791</v>
      </c>
      <c r="B225" s="15" t="s">
        <v>2256</v>
      </c>
      <c r="C225" s="15" t="s">
        <v>2261</v>
      </c>
      <c r="D225" t="s">
        <v>2262</v>
      </c>
      <c r="E225" s="42" t="s">
        <v>2792</v>
      </c>
      <c r="F225" s="25" t="s">
        <v>2793</v>
      </c>
      <c r="G225" s="25" t="s">
        <v>2279</v>
      </c>
    </row>
    <row r="226" spans="1:7">
      <c r="A226" s="10" t="s">
        <v>2794</v>
      </c>
      <c r="B226" s="15" t="s">
        <v>2256</v>
      </c>
      <c r="C226" s="15" t="s">
        <v>2261</v>
      </c>
      <c r="D226" t="s">
        <v>2262</v>
      </c>
      <c r="E226" s="42" t="s">
        <v>2795</v>
      </c>
      <c r="F226" s="25" t="s">
        <v>2796</v>
      </c>
      <c r="G226" s="25" t="s">
        <v>2279</v>
      </c>
    </row>
    <row r="227" spans="1:7">
      <c r="A227" s="10" t="s">
        <v>2797</v>
      </c>
      <c r="B227" s="15" t="s">
        <v>2256</v>
      </c>
      <c r="C227" s="15" t="s">
        <v>2261</v>
      </c>
      <c r="D227" t="s">
        <v>2262</v>
      </c>
      <c r="E227" s="42" t="s">
        <v>2798</v>
      </c>
      <c r="F227" s="25" t="s">
        <v>2799</v>
      </c>
      <c r="G227" s="25" t="s">
        <v>2279</v>
      </c>
    </row>
    <row r="228" spans="1:7">
      <c r="A228" s="10" t="s">
        <v>2800</v>
      </c>
      <c r="B228" s="15" t="s">
        <v>2256</v>
      </c>
      <c r="C228" s="15" t="s">
        <v>2261</v>
      </c>
      <c r="D228" t="s">
        <v>2262</v>
      </c>
      <c r="E228" s="42" t="s">
        <v>2801</v>
      </c>
      <c r="F228" s="25" t="s">
        <v>2802</v>
      </c>
      <c r="G228" s="25" t="s">
        <v>2279</v>
      </c>
    </row>
    <row r="229" spans="1:7">
      <c r="A229" s="10" t="s">
        <v>2803</v>
      </c>
      <c r="B229" s="15" t="s">
        <v>2256</v>
      </c>
      <c r="C229" s="15" t="s">
        <v>2261</v>
      </c>
      <c r="D229" t="s">
        <v>2262</v>
      </c>
      <c r="E229" s="42" t="s">
        <v>2804</v>
      </c>
      <c r="F229" s="25" t="s">
        <v>2805</v>
      </c>
      <c r="G229" s="25" t="s">
        <v>2279</v>
      </c>
    </row>
    <row r="230" spans="1:7">
      <c r="A230" s="10" t="s">
        <v>2806</v>
      </c>
      <c r="B230" s="15" t="s">
        <v>2256</v>
      </c>
      <c r="C230" s="15" t="s">
        <v>2261</v>
      </c>
      <c r="D230" t="s">
        <v>2262</v>
      </c>
      <c r="E230" s="42" t="s">
        <v>2807</v>
      </c>
      <c r="F230" s="25" t="s">
        <v>2808</v>
      </c>
      <c r="G230" s="25" t="s">
        <v>2279</v>
      </c>
    </row>
    <row r="231" spans="1:7">
      <c r="A231" s="10" t="s">
        <v>574</v>
      </c>
      <c r="B231" s="15" t="s">
        <v>2256</v>
      </c>
      <c r="C231" s="15" t="s">
        <v>2265</v>
      </c>
      <c r="D231" t="s">
        <v>2372</v>
      </c>
      <c r="E231" s="42" t="s">
        <v>2809</v>
      </c>
      <c r="F231" t="s">
        <v>2810</v>
      </c>
    </row>
    <row r="232" spans="1:7">
      <c r="A232" s="10" t="s">
        <v>577</v>
      </c>
      <c r="B232" s="15" t="s">
        <v>2256</v>
      </c>
      <c r="C232" s="15" t="s">
        <v>2261</v>
      </c>
      <c r="D232" t="s">
        <v>2548</v>
      </c>
      <c r="E232" s="42" t="s">
        <v>2811</v>
      </c>
      <c r="F232" t="s">
        <v>2812</v>
      </c>
    </row>
    <row r="233" spans="1:7">
      <c r="A233" s="10" t="s">
        <v>580</v>
      </c>
      <c r="B233" s="15" t="s">
        <v>2256</v>
      </c>
      <c r="C233" s="15" t="s">
        <v>2261</v>
      </c>
      <c r="D233" t="s">
        <v>2548</v>
      </c>
      <c r="E233" s="42" t="s">
        <v>2813</v>
      </c>
      <c r="F233" t="s">
        <v>2814</v>
      </c>
    </row>
    <row r="234" spans="1:7">
      <c r="A234" s="10" t="s">
        <v>2815</v>
      </c>
      <c r="B234" s="15" t="s">
        <v>2256</v>
      </c>
      <c r="C234" s="15" t="s">
        <v>2261</v>
      </c>
      <c r="D234" t="s">
        <v>2548</v>
      </c>
      <c r="E234" s="42" t="s">
        <v>2816</v>
      </c>
      <c r="F234" t="s">
        <v>2817</v>
      </c>
    </row>
    <row r="235" spans="1:7">
      <c r="A235" s="10" t="s">
        <v>2818</v>
      </c>
      <c r="B235" s="15" t="s">
        <v>2256</v>
      </c>
      <c r="C235" s="15" t="s">
        <v>2261</v>
      </c>
      <c r="D235" t="s">
        <v>2548</v>
      </c>
      <c r="E235" s="42" t="s">
        <v>2819</v>
      </c>
      <c r="F235" t="s">
        <v>2820</v>
      </c>
    </row>
    <row r="236" spans="1:7">
      <c r="A236" s="10" t="s">
        <v>2821</v>
      </c>
      <c r="B236" s="15" t="s">
        <v>2256</v>
      </c>
      <c r="C236" s="15" t="s">
        <v>2261</v>
      </c>
      <c r="D236" t="s">
        <v>2548</v>
      </c>
      <c r="E236" s="42" t="s">
        <v>2822</v>
      </c>
      <c r="F236" t="s">
        <v>2823</v>
      </c>
    </row>
    <row r="237" spans="1:7">
      <c r="A237" s="10" t="s">
        <v>2824</v>
      </c>
      <c r="B237" s="15" t="s">
        <v>2256</v>
      </c>
      <c r="C237" s="15" t="s">
        <v>2261</v>
      </c>
      <c r="D237" t="s">
        <v>2548</v>
      </c>
      <c r="E237" s="42" t="s">
        <v>2825</v>
      </c>
      <c r="F237" t="s">
        <v>2826</v>
      </c>
    </row>
    <row r="238" spans="1:7">
      <c r="A238" s="10" t="s">
        <v>2827</v>
      </c>
      <c r="B238" s="15" t="s">
        <v>2256</v>
      </c>
      <c r="C238" s="15" t="s">
        <v>2261</v>
      </c>
      <c r="D238" t="s">
        <v>2548</v>
      </c>
      <c r="E238" s="42" t="s">
        <v>2828</v>
      </c>
      <c r="F238" t="s">
        <v>2829</v>
      </c>
    </row>
    <row r="239" spans="1:7">
      <c r="A239" s="10" t="s">
        <v>2830</v>
      </c>
      <c r="B239" s="15" t="s">
        <v>2256</v>
      </c>
      <c r="C239" s="15" t="s">
        <v>2261</v>
      </c>
      <c r="D239" t="s">
        <v>2548</v>
      </c>
      <c r="E239" s="42" t="s">
        <v>2831</v>
      </c>
      <c r="F239" t="s">
        <v>2832</v>
      </c>
    </row>
    <row r="240" spans="1:7" ht="30.75">
      <c r="A240" s="10" t="s">
        <v>584</v>
      </c>
      <c r="B240" s="15" t="s">
        <v>2256</v>
      </c>
      <c r="C240" s="15" t="s">
        <v>2261</v>
      </c>
      <c r="D240" t="s">
        <v>2262</v>
      </c>
      <c r="E240" s="42" t="s">
        <v>2833</v>
      </c>
      <c r="F240" t="s">
        <v>2834</v>
      </c>
    </row>
    <row r="241" spans="1:6" ht="30.75">
      <c r="A241" s="10" t="s">
        <v>587</v>
      </c>
      <c r="B241" s="15" t="s">
        <v>2256</v>
      </c>
      <c r="C241" s="15" t="s">
        <v>2261</v>
      </c>
      <c r="D241" t="s">
        <v>2262</v>
      </c>
      <c r="E241" s="42" t="s">
        <v>2835</v>
      </c>
      <c r="F241" t="s">
        <v>2836</v>
      </c>
    </row>
    <row r="242" spans="1:6" ht="30.75">
      <c r="A242" s="10" t="s">
        <v>590</v>
      </c>
      <c r="B242" s="15" t="s">
        <v>2256</v>
      </c>
      <c r="C242" s="15" t="s">
        <v>2261</v>
      </c>
      <c r="D242" t="s">
        <v>2262</v>
      </c>
      <c r="E242" s="42" t="s">
        <v>2837</v>
      </c>
      <c r="F242" t="s">
        <v>2838</v>
      </c>
    </row>
    <row r="243" spans="1:6">
      <c r="A243" s="10" t="s">
        <v>593</v>
      </c>
      <c r="B243" s="15" t="s">
        <v>2256</v>
      </c>
      <c r="C243" s="15" t="s">
        <v>2261</v>
      </c>
      <c r="D243" t="s">
        <v>2262</v>
      </c>
      <c r="E243" s="42" t="s">
        <v>2839</v>
      </c>
      <c r="F243" s="14" t="s">
        <v>2840</v>
      </c>
    </row>
    <row r="244" spans="1:6">
      <c r="A244" s="10" t="s">
        <v>596</v>
      </c>
      <c r="B244" s="15" t="s">
        <v>2256</v>
      </c>
      <c r="C244" s="15" t="s">
        <v>2261</v>
      </c>
      <c r="D244" t="s">
        <v>2262</v>
      </c>
      <c r="E244" s="42" t="s">
        <v>2841</v>
      </c>
      <c r="F244" s="14" t="s">
        <v>2842</v>
      </c>
    </row>
    <row r="245" spans="1:6">
      <c r="A245" s="10" t="s">
        <v>599</v>
      </c>
      <c r="B245" s="15" t="s">
        <v>2256</v>
      </c>
      <c r="C245" s="15" t="s">
        <v>2261</v>
      </c>
      <c r="D245" t="s">
        <v>2262</v>
      </c>
      <c r="E245" s="42" t="s">
        <v>2843</v>
      </c>
      <c r="F245" s="14" t="s">
        <v>2844</v>
      </c>
    </row>
    <row r="246" spans="1:6">
      <c r="A246" s="10" t="s">
        <v>602</v>
      </c>
      <c r="B246" s="15" t="s">
        <v>2256</v>
      </c>
      <c r="C246" s="15" t="s">
        <v>2261</v>
      </c>
      <c r="D246" t="s">
        <v>2548</v>
      </c>
      <c r="E246" s="42" t="s">
        <v>2845</v>
      </c>
      <c r="F246" t="s">
        <v>2846</v>
      </c>
    </row>
    <row r="247" spans="1:6">
      <c r="A247" s="10" t="s">
        <v>605</v>
      </c>
      <c r="B247" s="15" t="s">
        <v>2256</v>
      </c>
      <c r="C247" s="15" t="s">
        <v>2261</v>
      </c>
      <c r="D247" t="s">
        <v>2548</v>
      </c>
      <c r="E247" s="42" t="s">
        <v>2847</v>
      </c>
      <c r="F247" t="s">
        <v>2848</v>
      </c>
    </row>
    <row r="248" spans="1:6">
      <c r="A248" s="10" t="s">
        <v>608</v>
      </c>
      <c r="B248" s="15" t="s">
        <v>2256</v>
      </c>
      <c r="C248" s="15" t="s">
        <v>2261</v>
      </c>
      <c r="D248" t="s">
        <v>2548</v>
      </c>
      <c r="E248" s="42" t="s">
        <v>2849</v>
      </c>
      <c r="F248" t="s">
        <v>2850</v>
      </c>
    </row>
    <row r="249" spans="1:6">
      <c r="A249" s="10" t="s">
        <v>2851</v>
      </c>
      <c r="B249" s="15" t="s">
        <v>2256</v>
      </c>
      <c r="C249" s="15" t="s">
        <v>2261</v>
      </c>
      <c r="D249" t="s">
        <v>2548</v>
      </c>
      <c r="E249" s="42" t="s">
        <v>2852</v>
      </c>
      <c r="F249" t="s">
        <v>2853</v>
      </c>
    </row>
    <row r="250" spans="1:6">
      <c r="A250" s="10" t="s">
        <v>2854</v>
      </c>
      <c r="B250" s="15" t="s">
        <v>2256</v>
      </c>
      <c r="C250" s="15" t="s">
        <v>2261</v>
      </c>
      <c r="D250" t="s">
        <v>2548</v>
      </c>
      <c r="E250" s="42" t="s">
        <v>2855</v>
      </c>
      <c r="F250" t="s">
        <v>2856</v>
      </c>
    </row>
    <row r="251" spans="1:6">
      <c r="A251" s="10" t="s">
        <v>2857</v>
      </c>
      <c r="B251" s="15" t="s">
        <v>2256</v>
      </c>
      <c r="C251" s="15" t="s">
        <v>2261</v>
      </c>
      <c r="D251" t="s">
        <v>2548</v>
      </c>
      <c r="E251" s="42" t="s">
        <v>2858</v>
      </c>
      <c r="F251" t="s">
        <v>2859</v>
      </c>
    </row>
    <row r="252" spans="1:6">
      <c r="A252" s="10" t="s">
        <v>2860</v>
      </c>
      <c r="B252" s="15" t="s">
        <v>2256</v>
      </c>
      <c r="C252" s="15" t="s">
        <v>2261</v>
      </c>
      <c r="D252" t="s">
        <v>2548</v>
      </c>
      <c r="E252" s="42" t="s">
        <v>2861</v>
      </c>
      <c r="F252" t="s">
        <v>2862</v>
      </c>
    </row>
    <row r="253" spans="1:6">
      <c r="A253" s="10" t="s">
        <v>2863</v>
      </c>
      <c r="B253" s="15" t="s">
        <v>2256</v>
      </c>
      <c r="C253" s="15" t="s">
        <v>2261</v>
      </c>
      <c r="D253" t="s">
        <v>2669</v>
      </c>
      <c r="E253" s="42" t="s">
        <v>2864</v>
      </c>
      <c r="F253" t="s">
        <v>2865</v>
      </c>
    </row>
    <row r="254" spans="1:6">
      <c r="A254" s="10" t="s">
        <v>2866</v>
      </c>
      <c r="B254" s="15" t="s">
        <v>2256</v>
      </c>
      <c r="C254" s="15" t="s">
        <v>2261</v>
      </c>
      <c r="D254" t="s">
        <v>2669</v>
      </c>
      <c r="E254" s="42" t="s">
        <v>2867</v>
      </c>
      <c r="F254" t="s">
        <v>2868</v>
      </c>
    </row>
    <row r="255" spans="1:6">
      <c r="A255" s="10" t="s">
        <v>2869</v>
      </c>
      <c r="B255" s="15" t="s">
        <v>2256</v>
      </c>
      <c r="C255" s="15" t="s">
        <v>2261</v>
      </c>
      <c r="D255" t="s">
        <v>2669</v>
      </c>
      <c r="E255" s="42" t="s">
        <v>2870</v>
      </c>
      <c r="F255" t="s">
        <v>2871</v>
      </c>
    </row>
    <row r="256" spans="1:6">
      <c r="A256" s="10" t="s">
        <v>2872</v>
      </c>
      <c r="B256" s="15" t="s">
        <v>2256</v>
      </c>
      <c r="C256" s="15" t="s">
        <v>2261</v>
      </c>
      <c r="D256" t="s">
        <v>2669</v>
      </c>
      <c r="E256" s="42" t="s">
        <v>2873</v>
      </c>
      <c r="F256" t="s">
        <v>2874</v>
      </c>
    </row>
    <row r="257" spans="1:6">
      <c r="A257" s="10" t="s">
        <v>611</v>
      </c>
      <c r="B257" s="15" t="s">
        <v>2256</v>
      </c>
      <c r="C257" s="15" t="s">
        <v>2261</v>
      </c>
      <c r="D257" t="s">
        <v>2669</v>
      </c>
      <c r="E257" s="42" t="s">
        <v>2875</v>
      </c>
      <c r="F257" t="s">
        <v>2876</v>
      </c>
    </row>
    <row r="258" spans="1:6">
      <c r="A258" s="10" t="s">
        <v>614</v>
      </c>
      <c r="B258" s="15" t="s">
        <v>2256</v>
      </c>
      <c r="C258" s="15" t="s">
        <v>2261</v>
      </c>
      <c r="D258" t="s">
        <v>2669</v>
      </c>
      <c r="E258" s="42" t="s">
        <v>2877</v>
      </c>
      <c r="F258" t="s">
        <v>2878</v>
      </c>
    </row>
    <row r="259" spans="1:6">
      <c r="A259" s="10" t="s">
        <v>617</v>
      </c>
      <c r="B259" s="15" t="s">
        <v>2256</v>
      </c>
      <c r="C259" s="15" t="s">
        <v>2261</v>
      </c>
      <c r="D259" t="s">
        <v>2669</v>
      </c>
      <c r="E259" s="42" t="s">
        <v>2879</v>
      </c>
      <c r="F259" t="s">
        <v>2880</v>
      </c>
    </row>
    <row r="260" spans="1:6">
      <c r="A260" s="10" t="s">
        <v>620</v>
      </c>
      <c r="B260" s="15" t="s">
        <v>2256</v>
      </c>
      <c r="C260" s="15" t="s">
        <v>2261</v>
      </c>
      <c r="D260" t="s">
        <v>2669</v>
      </c>
      <c r="E260" s="42" t="s">
        <v>2881</v>
      </c>
      <c r="F260" t="s">
        <v>2882</v>
      </c>
    </row>
    <row r="261" spans="1:6">
      <c r="A261" s="10" t="s">
        <v>623</v>
      </c>
      <c r="B261" s="15" t="s">
        <v>2256</v>
      </c>
      <c r="C261" s="15" t="s">
        <v>2261</v>
      </c>
      <c r="D261" t="s">
        <v>2669</v>
      </c>
      <c r="E261" s="42" t="s">
        <v>2883</v>
      </c>
      <c r="F261" t="s">
        <v>2884</v>
      </c>
    </row>
    <row r="262" spans="1:6">
      <c r="A262" s="10" t="s">
        <v>626</v>
      </c>
      <c r="B262" s="15" t="s">
        <v>2256</v>
      </c>
      <c r="C262" s="15" t="s">
        <v>2261</v>
      </c>
      <c r="D262" t="s">
        <v>2669</v>
      </c>
      <c r="E262" s="42" t="s">
        <v>2885</v>
      </c>
      <c r="F262" t="s">
        <v>2886</v>
      </c>
    </row>
    <row r="263" spans="1:6">
      <c r="A263" s="10" t="s">
        <v>629</v>
      </c>
      <c r="B263" s="15" t="s">
        <v>2256</v>
      </c>
      <c r="C263" s="15" t="s">
        <v>2261</v>
      </c>
      <c r="D263" t="s">
        <v>2669</v>
      </c>
      <c r="E263" s="42" t="s">
        <v>2887</v>
      </c>
      <c r="F263" t="s">
        <v>2888</v>
      </c>
    </row>
    <row r="264" spans="1:6">
      <c r="A264" s="10" t="s">
        <v>632</v>
      </c>
      <c r="B264" s="15" t="s">
        <v>2256</v>
      </c>
      <c r="C264" s="15" t="s">
        <v>2261</v>
      </c>
      <c r="D264" t="s">
        <v>2669</v>
      </c>
      <c r="E264" s="42" t="s">
        <v>2889</v>
      </c>
      <c r="F264" t="s">
        <v>2890</v>
      </c>
    </row>
    <row r="265" spans="1:6">
      <c r="A265" s="10" t="s">
        <v>635</v>
      </c>
      <c r="B265" s="15" t="s">
        <v>2256</v>
      </c>
      <c r="C265" s="15" t="s">
        <v>2261</v>
      </c>
      <c r="D265" t="s">
        <v>2669</v>
      </c>
      <c r="E265" s="42" t="s">
        <v>2891</v>
      </c>
      <c r="F265" t="s">
        <v>2892</v>
      </c>
    </row>
    <row r="266" spans="1:6">
      <c r="A266" s="10" t="s">
        <v>638</v>
      </c>
      <c r="B266" s="15" t="s">
        <v>2256</v>
      </c>
      <c r="C266" s="15" t="s">
        <v>2261</v>
      </c>
      <c r="D266" t="s">
        <v>2669</v>
      </c>
      <c r="E266" s="42" t="s">
        <v>2893</v>
      </c>
      <c r="F266" t="s">
        <v>2894</v>
      </c>
    </row>
    <row r="267" spans="1:6">
      <c r="A267" s="10" t="s">
        <v>641</v>
      </c>
      <c r="B267" s="15" t="s">
        <v>2256</v>
      </c>
      <c r="C267" s="15" t="s">
        <v>2261</v>
      </c>
      <c r="D267" t="s">
        <v>2669</v>
      </c>
      <c r="E267" s="42" t="s">
        <v>2895</v>
      </c>
      <c r="F267" t="s">
        <v>2896</v>
      </c>
    </row>
    <row r="268" spans="1:6">
      <c r="A268" s="10" t="s">
        <v>644</v>
      </c>
      <c r="B268" s="15" t="s">
        <v>2256</v>
      </c>
      <c r="C268" s="15" t="s">
        <v>2261</v>
      </c>
      <c r="D268" t="s">
        <v>2669</v>
      </c>
      <c r="E268" s="42" t="s">
        <v>2897</v>
      </c>
      <c r="F268" t="s">
        <v>2898</v>
      </c>
    </row>
    <row r="269" spans="1:6">
      <c r="A269" s="10" t="s">
        <v>647</v>
      </c>
      <c r="B269" s="15" t="s">
        <v>2256</v>
      </c>
      <c r="C269" s="15" t="s">
        <v>2261</v>
      </c>
      <c r="D269" t="s">
        <v>2669</v>
      </c>
      <c r="E269" s="42" t="s">
        <v>2899</v>
      </c>
      <c r="F269" t="s">
        <v>2900</v>
      </c>
    </row>
    <row r="270" spans="1:6">
      <c r="A270" s="10" t="s">
        <v>650</v>
      </c>
      <c r="B270" s="15" t="s">
        <v>2256</v>
      </c>
      <c r="C270" s="15" t="s">
        <v>2261</v>
      </c>
      <c r="D270" t="s">
        <v>2669</v>
      </c>
      <c r="E270" s="42" t="s">
        <v>2901</v>
      </c>
      <c r="F270" t="s">
        <v>2902</v>
      </c>
    </row>
    <row r="271" spans="1:6">
      <c r="A271" s="10" t="s">
        <v>656</v>
      </c>
      <c r="B271" s="15" t="s">
        <v>2256</v>
      </c>
      <c r="C271" s="15" t="s">
        <v>2261</v>
      </c>
      <c r="D271" t="s">
        <v>2548</v>
      </c>
      <c r="E271" s="42" t="s">
        <v>2903</v>
      </c>
      <c r="F271" t="s">
        <v>2904</v>
      </c>
    </row>
    <row r="272" spans="1:6">
      <c r="A272" s="10" t="s">
        <v>659</v>
      </c>
      <c r="B272" s="15" t="s">
        <v>2256</v>
      </c>
      <c r="C272" s="15" t="s">
        <v>2261</v>
      </c>
      <c r="D272" t="s">
        <v>2548</v>
      </c>
      <c r="E272" s="42" t="s">
        <v>2905</v>
      </c>
      <c r="F272" t="s">
        <v>2906</v>
      </c>
    </row>
    <row r="273" spans="1:6">
      <c r="A273" s="10" t="s">
        <v>662</v>
      </c>
      <c r="B273" s="15" t="s">
        <v>2256</v>
      </c>
      <c r="C273" s="15" t="s">
        <v>2261</v>
      </c>
      <c r="D273" t="s">
        <v>2669</v>
      </c>
      <c r="E273" s="42" t="s">
        <v>2907</v>
      </c>
      <c r="F273" t="s">
        <v>2908</v>
      </c>
    </row>
    <row r="274" spans="1:6">
      <c r="A274" s="10" t="s">
        <v>665</v>
      </c>
      <c r="B274" s="15" t="s">
        <v>2256</v>
      </c>
      <c r="C274" s="15" t="s">
        <v>2261</v>
      </c>
      <c r="D274" t="s">
        <v>2669</v>
      </c>
      <c r="E274" s="42" t="s">
        <v>2909</v>
      </c>
      <c r="F274" t="s">
        <v>2910</v>
      </c>
    </row>
    <row r="275" spans="1:6">
      <c r="A275" s="10" t="s">
        <v>668</v>
      </c>
      <c r="B275" s="15" t="s">
        <v>2256</v>
      </c>
      <c r="C275" s="15" t="s">
        <v>2261</v>
      </c>
      <c r="D275" t="s">
        <v>2669</v>
      </c>
      <c r="E275" s="42" t="s">
        <v>2911</v>
      </c>
      <c r="F275" t="s">
        <v>2912</v>
      </c>
    </row>
    <row r="276" spans="1:6">
      <c r="A276" s="10" t="s">
        <v>671</v>
      </c>
      <c r="B276" s="15" t="s">
        <v>2256</v>
      </c>
      <c r="C276" s="15" t="s">
        <v>2261</v>
      </c>
      <c r="D276" t="s">
        <v>2669</v>
      </c>
      <c r="E276" s="42" t="s">
        <v>2913</v>
      </c>
      <c r="F276" t="s">
        <v>2914</v>
      </c>
    </row>
    <row r="277" spans="1:6">
      <c r="A277" s="10" t="s">
        <v>2915</v>
      </c>
      <c r="B277" s="15" t="s">
        <v>2256</v>
      </c>
      <c r="C277" s="15" t="s">
        <v>2261</v>
      </c>
      <c r="D277" t="s">
        <v>2669</v>
      </c>
      <c r="E277" s="42" t="s">
        <v>2916</v>
      </c>
      <c r="F277" t="s">
        <v>2917</v>
      </c>
    </row>
    <row r="278" spans="1:6">
      <c r="A278" s="10" t="s">
        <v>674</v>
      </c>
      <c r="B278" s="15" t="s">
        <v>2256</v>
      </c>
      <c r="C278" s="15" t="s">
        <v>2261</v>
      </c>
      <c r="D278" t="s">
        <v>2262</v>
      </c>
      <c r="E278" s="42" t="s">
        <v>2918</v>
      </c>
      <c r="F278" t="s">
        <v>2919</v>
      </c>
    </row>
    <row r="279" spans="1:6">
      <c r="A279" s="10" t="s">
        <v>677</v>
      </c>
      <c r="B279" s="15" t="s">
        <v>2256</v>
      </c>
      <c r="C279" s="15" t="s">
        <v>2261</v>
      </c>
      <c r="D279" t="s">
        <v>2262</v>
      </c>
      <c r="E279" s="42" t="s">
        <v>2920</v>
      </c>
      <c r="F279" t="s">
        <v>2921</v>
      </c>
    </row>
    <row r="280" spans="1:6">
      <c r="A280" s="10" t="s">
        <v>680</v>
      </c>
      <c r="B280" s="15" t="s">
        <v>2256</v>
      </c>
      <c r="C280" s="15" t="s">
        <v>2261</v>
      </c>
      <c r="D280" t="s">
        <v>2262</v>
      </c>
      <c r="E280" s="42" t="s">
        <v>2922</v>
      </c>
      <c r="F280" t="s">
        <v>2923</v>
      </c>
    </row>
    <row r="281" spans="1:6">
      <c r="A281" s="10" t="s">
        <v>683</v>
      </c>
      <c r="B281" s="15" t="s">
        <v>2256</v>
      </c>
      <c r="C281" s="15" t="s">
        <v>2261</v>
      </c>
      <c r="D281" t="s">
        <v>2262</v>
      </c>
      <c r="E281" s="41" t="s">
        <v>2924</v>
      </c>
      <c r="F281" t="s">
        <v>2925</v>
      </c>
    </row>
    <row r="282" spans="1:6">
      <c r="A282" s="10" t="s">
        <v>686</v>
      </c>
      <c r="B282" s="15" t="s">
        <v>2256</v>
      </c>
      <c r="C282" s="15" t="s">
        <v>2261</v>
      </c>
      <c r="D282" t="s">
        <v>2262</v>
      </c>
      <c r="E282" s="41" t="s">
        <v>2926</v>
      </c>
      <c r="F282" t="s">
        <v>2927</v>
      </c>
    </row>
    <row r="283" spans="1:6">
      <c r="A283" s="10" t="s">
        <v>689</v>
      </c>
      <c r="B283" s="15" t="s">
        <v>2256</v>
      </c>
      <c r="C283" s="15" t="s">
        <v>2261</v>
      </c>
      <c r="D283" t="s">
        <v>2262</v>
      </c>
      <c r="E283" s="41" t="s">
        <v>2928</v>
      </c>
      <c r="F283" t="s">
        <v>2929</v>
      </c>
    </row>
    <row r="284" spans="1:6">
      <c r="A284" s="10" t="s">
        <v>692</v>
      </c>
      <c r="B284" s="15" t="s">
        <v>2256</v>
      </c>
      <c r="C284" s="15" t="s">
        <v>2261</v>
      </c>
      <c r="D284" t="s">
        <v>2262</v>
      </c>
      <c r="E284" s="41" t="s">
        <v>2930</v>
      </c>
      <c r="F284" t="s">
        <v>2931</v>
      </c>
    </row>
    <row r="285" spans="1:6">
      <c r="A285" s="10" t="s">
        <v>2932</v>
      </c>
      <c r="B285" s="15" t="s">
        <v>2256</v>
      </c>
      <c r="C285" s="15" t="s">
        <v>2261</v>
      </c>
      <c r="D285" t="s">
        <v>2262</v>
      </c>
      <c r="E285" s="42" t="s">
        <v>2933</v>
      </c>
      <c r="F285" t="s">
        <v>2934</v>
      </c>
    </row>
    <row r="286" spans="1:6">
      <c r="A286" s="10" t="s">
        <v>695</v>
      </c>
      <c r="B286" s="15" t="s">
        <v>2256</v>
      </c>
      <c r="C286" s="15" t="s">
        <v>2261</v>
      </c>
      <c r="D286" t="s">
        <v>2262</v>
      </c>
      <c r="E286" s="42" t="s">
        <v>2935</v>
      </c>
      <c r="F286" t="s">
        <v>2936</v>
      </c>
    </row>
    <row r="287" spans="1:6">
      <c r="A287" s="10" t="s">
        <v>698</v>
      </c>
      <c r="B287" s="15" t="s">
        <v>2256</v>
      </c>
      <c r="C287" s="15" t="s">
        <v>2261</v>
      </c>
      <c r="D287" t="s">
        <v>2262</v>
      </c>
      <c r="E287" s="42" t="s">
        <v>2937</v>
      </c>
      <c r="F287" t="s">
        <v>2938</v>
      </c>
    </row>
    <row r="288" spans="1:6">
      <c r="A288" s="10" t="s">
        <v>2939</v>
      </c>
      <c r="B288" s="15" t="s">
        <v>2256</v>
      </c>
      <c r="C288" s="15" t="s">
        <v>2261</v>
      </c>
      <c r="D288" t="s">
        <v>2262</v>
      </c>
      <c r="E288" s="41" t="s">
        <v>2940</v>
      </c>
      <c r="F288" t="s">
        <v>2941</v>
      </c>
    </row>
    <row r="289" spans="1:6">
      <c r="A289" s="10" t="s">
        <v>701</v>
      </c>
      <c r="B289" s="15" t="s">
        <v>2256</v>
      </c>
      <c r="C289" s="15" t="s">
        <v>2261</v>
      </c>
      <c r="D289" t="s">
        <v>2548</v>
      </c>
      <c r="E289" s="42" t="s">
        <v>2942</v>
      </c>
      <c r="F289" t="s">
        <v>2943</v>
      </c>
    </row>
    <row r="290" spans="1:6">
      <c r="A290" s="10" t="s">
        <v>2944</v>
      </c>
      <c r="B290" s="15" t="s">
        <v>2256</v>
      </c>
      <c r="C290" s="15" t="s">
        <v>2261</v>
      </c>
      <c r="D290" t="s">
        <v>2548</v>
      </c>
      <c r="E290" s="42" t="s">
        <v>2945</v>
      </c>
      <c r="F290" t="s">
        <v>2946</v>
      </c>
    </row>
    <row r="291" spans="1:6">
      <c r="A291" s="10" t="s">
        <v>704</v>
      </c>
      <c r="B291" s="15" t="s">
        <v>2256</v>
      </c>
      <c r="C291" s="15" t="s">
        <v>2261</v>
      </c>
      <c r="D291" t="s">
        <v>2548</v>
      </c>
      <c r="E291" s="42" t="s">
        <v>2947</v>
      </c>
      <c r="F291" t="s">
        <v>2948</v>
      </c>
    </row>
    <row r="292" spans="1:6">
      <c r="A292" s="10" t="s">
        <v>2949</v>
      </c>
      <c r="B292" s="15" t="s">
        <v>2256</v>
      </c>
      <c r="C292" s="15" t="s">
        <v>2261</v>
      </c>
      <c r="D292" t="s">
        <v>2548</v>
      </c>
      <c r="E292" s="42" t="s">
        <v>2950</v>
      </c>
      <c r="F292" t="s">
        <v>2951</v>
      </c>
    </row>
    <row r="293" spans="1:6">
      <c r="A293" s="10" t="s">
        <v>2952</v>
      </c>
      <c r="B293" s="15" t="s">
        <v>2256</v>
      </c>
      <c r="C293" s="15" t="s">
        <v>2261</v>
      </c>
      <c r="D293" t="s">
        <v>2548</v>
      </c>
      <c r="E293" s="42" t="s">
        <v>2953</v>
      </c>
      <c r="F293" t="s">
        <v>2954</v>
      </c>
    </row>
    <row r="294" spans="1:6">
      <c r="A294" s="10" t="s">
        <v>2955</v>
      </c>
      <c r="B294" s="15" t="s">
        <v>2256</v>
      </c>
      <c r="C294" s="15" t="s">
        <v>2261</v>
      </c>
      <c r="D294" t="s">
        <v>2262</v>
      </c>
      <c r="E294" s="42" t="s">
        <v>2956</v>
      </c>
      <c r="F294" t="s">
        <v>2957</v>
      </c>
    </row>
    <row r="295" spans="1:6">
      <c r="A295" s="10" t="s">
        <v>2958</v>
      </c>
      <c r="B295" s="15" t="s">
        <v>2256</v>
      </c>
      <c r="C295" s="15" t="s">
        <v>2261</v>
      </c>
      <c r="D295" t="s">
        <v>2262</v>
      </c>
      <c r="E295" s="42" t="s">
        <v>2959</v>
      </c>
      <c r="F295" t="s">
        <v>2960</v>
      </c>
    </row>
    <row r="296" spans="1:6">
      <c r="A296" s="10" t="s">
        <v>707</v>
      </c>
      <c r="B296" s="15" t="s">
        <v>2256</v>
      </c>
      <c r="C296" s="15" t="s">
        <v>2261</v>
      </c>
      <c r="D296" t="s">
        <v>2262</v>
      </c>
      <c r="E296" s="42" t="s">
        <v>2961</v>
      </c>
      <c r="F296" t="s">
        <v>2962</v>
      </c>
    </row>
    <row r="297" spans="1:6">
      <c r="A297" s="10" t="s">
        <v>710</v>
      </c>
      <c r="B297" s="15" t="s">
        <v>2256</v>
      </c>
      <c r="C297" s="15" t="s">
        <v>2261</v>
      </c>
      <c r="D297" t="s">
        <v>2262</v>
      </c>
      <c r="E297" s="42" t="s">
        <v>2963</v>
      </c>
      <c r="F297" t="s">
        <v>2964</v>
      </c>
    </row>
    <row r="298" spans="1:6">
      <c r="A298" s="10" t="s">
        <v>713</v>
      </c>
      <c r="B298" s="15" t="s">
        <v>2256</v>
      </c>
      <c r="C298" s="15" t="s">
        <v>2261</v>
      </c>
      <c r="D298" t="s">
        <v>2262</v>
      </c>
      <c r="E298" s="42" t="s">
        <v>2965</v>
      </c>
      <c r="F298" t="s">
        <v>2966</v>
      </c>
    </row>
    <row r="299" spans="1:6">
      <c r="A299" s="10" t="s">
        <v>716</v>
      </c>
      <c r="B299" s="15" t="s">
        <v>2256</v>
      </c>
      <c r="C299" s="15" t="s">
        <v>2261</v>
      </c>
      <c r="D299" t="s">
        <v>2262</v>
      </c>
      <c r="E299" s="42" t="s">
        <v>2967</v>
      </c>
      <c r="F299" t="s">
        <v>2968</v>
      </c>
    </row>
    <row r="300" spans="1:6">
      <c r="A300" s="10" t="s">
        <v>719</v>
      </c>
      <c r="B300" s="15" t="s">
        <v>2256</v>
      </c>
      <c r="C300" s="15" t="s">
        <v>2261</v>
      </c>
      <c r="D300" t="s">
        <v>2262</v>
      </c>
      <c r="E300" s="42" t="s">
        <v>2969</v>
      </c>
      <c r="F300" t="s">
        <v>2970</v>
      </c>
    </row>
    <row r="301" spans="1:6">
      <c r="A301" s="10" t="s">
        <v>722</v>
      </c>
      <c r="B301" s="15" t="s">
        <v>2256</v>
      </c>
      <c r="C301" s="15" t="s">
        <v>2261</v>
      </c>
      <c r="D301" t="s">
        <v>2262</v>
      </c>
      <c r="E301" s="42" t="s">
        <v>2971</v>
      </c>
      <c r="F301" t="s">
        <v>2972</v>
      </c>
    </row>
    <row r="302" spans="1:6">
      <c r="A302" s="10" t="s">
        <v>725</v>
      </c>
      <c r="B302" s="15" t="s">
        <v>2256</v>
      </c>
      <c r="C302" s="15" t="s">
        <v>2261</v>
      </c>
      <c r="D302" t="s">
        <v>2262</v>
      </c>
      <c r="E302" s="42" t="s">
        <v>2973</v>
      </c>
      <c r="F302" t="s">
        <v>2974</v>
      </c>
    </row>
    <row r="303" spans="1:6">
      <c r="A303" s="10" t="s">
        <v>728</v>
      </c>
      <c r="B303" s="15" t="s">
        <v>2256</v>
      </c>
      <c r="C303" s="15" t="s">
        <v>2261</v>
      </c>
      <c r="D303" t="s">
        <v>2262</v>
      </c>
      <c r="E303" s="42" t="s">
        <v>2975</v>
      </c>
      <c r="F303" t="s">
        <v>2976</v>
      </c>
    </row>
    <row r="304" spans="1:6">
      <c r="A304" s="10" t="s">
        <v>731</v>
      </c>
      <c r="B304" s="15" t="s">
        <v>2256</v>
      </c>
      <c r="C304" s="15" t="s">
        <v>2261</v>
      </c>
      <c r="D304" t="s">
        <v>2262</v>
      </c>
      <c r="E304" s="42" t="s">
        <v>2977</v>
      </c>
      <c r="F304" t="s">
        <v>2978</v>
      </c>
    </row>
    <row r="305" spans="1:6">
      <c r="A305" s="10" t="s">
        <v>734</v>
      </c>
      <c r="B305" s="15" t="s">
        <v>2256</v>
      </c>
      <c r="C305" s="15" t="s">
        <v>2261</v>
      </c>
      <c r="D305" t="s">
        <v>2262</v>
      </c>
      <c r="E305" s="42" t="s">
        <v>2979</v>
      </c>
      <c r="F305" t="s">
        <v>2980</v>
      </c>
    </row>
    <row r="306" spans="1:6">
      <c r="A306" s="10" t="s">
        <v>737</v>
      </c>
      <c r="B306" s="15" t="s">
        <v>2256</v>
      </c>
      <c r="C306" s="15" t="s">
        <v>2261</v>
      </c>
      <c r="D306" t="s">
        <v>2262</v>
      </c>
      <c r="E306" s="42" t="s">
        <v>2981</v>
      </c>
      <c r="F306" t="s">
        <v>2982</v>
      </c>
    </row>
    <row r="307" spans="1:6">
      <c r="A307" s="10" t="s">
        <v>740</v>
      </c>
      <c r="B307" s="15" t="s">
        <v>2256</v>
      </c>
      <c r="C307" s="15" t="s">
        <v>2261</v>
      </c>
      <c r="D307" t="s">
        <v>2262</v>
      </c>
      <c r="E307" s="42" t="s">
        <v>2983</v>
      </c>
      <c r="F307" t="s">
        <v>2984</v>
      </c>
    </row>
    <row r="308" spans="1:6">
      <c r="A308" s="10" t="s">
        <v>743</v>
      </c>
      <c r="B308" s="15" t="s">
        <v>2256</v>
      </c>
      <c r="C308" s="15" t="s">
        <v>2261</v>
      </c>
      <c r="D308" t="s">
        <v>2262</v>
      </c>
      <c r="E308" s="42" t="s">
        <v>2985</v>
      </c>
      <c r="F308" t="s">
        <v>2986</v>
      </c>
    </row>
    <row r="309" spans="1:6" ht="30.75">
      <c r="A309" s="10" t="s">
        <v>746</v>
      </c>
      <c r="B309" s="15" t="s">
        <v>2256</v>
      </c>
      <c r="C309" s="15" t="s">
        <v>2261</v>
      </c>
      <c r="D309" t="s">
        <v>2262</v>
      </c>
      <c r="E309" s="42" t="s">
        <v>2987</v>
      </c>
      <c r="F309" t="s">
        <v>2988</v>
      </c>
    </row>
    <row r="310" spans="1:6" ht="30.75">
      <c r="A310" s="10" t="s">
        <v>750</v>
      </c>
      <c r="B310" s="15" t="s">
        <v>2256</v>
      </c>
      <c r="C310" s="15" t="s">
        <v>2261</v>
      </c>
      <c r="D310" t="s">
        <v>2262</v>
      </c>
      <c r="E310" s="42" t="s">
        <v>2989</v>
      </c>
      <c r="F310" t="s">
        <v>2990</v>
      </c>
    </row>
    <row r="311" spans="1:6" ht="30.75">
      <c r="A311" s="10" t="s">
        <v>753</v>
      </c>
      <c r="B311" s="15" t="s">
        <v>2256</v>
      </c>
      <c r="C311" s="15" t="s">
        <v>2261</v>
      </c>
      <c r="D311" t="s">
        <v>2262</v>
      </c>
      <c r="E311" s="42" t="s">
        <v>2991</v>
      </c>
      <c r="F311" t="s">
        <v>2992</v>
      </c>
    </row>
    <row r="312" spans="1:6" ht="30.75">
      <c r="A312" s="10" t="s">
        <v>756</v>
      </c>
      <c r="B312" s="15" t="s">
        <v>2256</v>
      </c>
      <c r="C312" s="15" t="s">
        <v>2261</v>
      </c>
      <c r="D312" t="s">
        <v>2262</v>
      </c>
      <c r="E312" s="42" t="s">
        <v>2993</v>
      </c>
      <c r="F312" t="s">
        <v>2994</v>
      </c>
    </row>
    <row r="313" spans="1:6">
      <c r="A313" s="10" t="s">
        <v>759</v>
      </c>
      <c r="B313" s="15" t="s">
        <v>2256</v>
      </c>
      <c r="C313" s="15" t="s">
        <v>2261</v>
      </c>
      <c r="D313" t="s">
        <v>2262</v>
      </c>
      <c r="E313" s="42" t="s">
        <v>2995</v>
      </c>
      <c r="F313" t="s">
        <v>2996</v>
      </c>
    </row>
    <row r="314" spans="1:6">
      <c r="A314" s="10" t="s">
        <v>762</v>
      </c>
      <c r="B314" s="15" t="s">
        <v>2256</v>
      </c>
      <c r="C314" s="15" t="s">
        <v>2261</v>
      </c>
      <c r="D314" t="s">
        <v>2262</v>
      </c>
      <c r="E314" s="42" t="s">
        <v>2997</v>
      </c>
      <c r="F314" t="s">
        <v>2998</v>
      </c>
    </row>
    <row r="315" spans="1:6">
      <c r="A315" s="10" t="s">
        <v>765</v>
      </c>
      <c r="B315" s="15" t="s">
        <v>2256</v>
      </c>
      <c r="C315" s="15" t="s">
        <v>2261</v>
      </c>
      <c r="D315" t="s">
        <v>2262</v>
      </c>
      <c r="E315" s="42" t="s">
        <v>2999</v>
      </c>
      <c r="F315" t="s">
        <v>3000</v>
      </c>
    </row>
    <row r="316" spans="1:6">
      <c r="A316" s="10" t="s">
        <v>768</v>
      </c>
      <c r="B316" s="15" t="s">
        <v>2256</v>
      </c>
      <c r="C316" s="15" t="s">
        <v>2261</v>
      </c>
      <c r="D316" t="s">
        <v>2262</v>
      </c>
      <c r="E316" s="42" t="s">
        <v>3001</v>
      </c>
      <c r="F316" t="s">
        <v>3002</v>
      </c>
    </row>
    <row r="317" spans="1:6">
      <c r="A317" s="10" t="s">
        <v>771</v>
      </c>
      <c r="B317" s="15" t="s">
        <v>2256</v>
      </c>
      <c r="C317" s="15" t="s">
        <v>2261</v>
      </c>
      <c r="D317" t="s">
        <v>2262</v>
      </c>
      <c r="E317" s="42" t="s">
        <v>3003</v>
      </c>
      <c r="F317" t="s">
        <v>3004</v>
      </c>
    </row>
    <row r="318" spans="1:6" ht="30.75">
      <c r="A318" s="10" t="s">
        <v>774</v>
      </c>
      <c r="B318" s="15" t="s">
        <v>2256</v>
      </c>
      <c r="C318" s="15" t="s">
        <v>2261</v>
      </c>
      <c r="D318" t="s">
        <v>2262</v>
      </c>
      <c r="E318" s="42" t="s">
        <v>3005</v>
      </c>
      <c r="F318" t="s">
        <v>3006</v>
      </c>
    </row>
    <row r="319" spans="1:6" ht="30.75">
      <c r="A319" s="10" t="s">
        <v>777</v>
      </c>
      <c r="B319" s="15" t="s">
        <v>2256</v>
      </c>
      <c r="C319" s="15" t="s">
        <v>2261</v>
      </c>
      <c r="D319" t="s">
        <v>2262</v>
      </c>
      <c r="E319" s="42" t="s">
        <v>3007</v>
      </c>
      <c r="F319" t="s">
        <v>3008</v>
      </c>
    </row>
    <row r="320" spans="1:6">
      <c r="A320" s="10" t="s">
        <v>780</v>
      </c>
      <c r="B320" s="15" t="s">
        <v>2256</v>
      </c>
      <c r="C320" s="15" t="s">
        <v>2261</v>
      </c>
      <c r="D320" t="s">
        <v>2262</v>
      </c>
      <c r="E320" s="42" t="s">
        <v>3009</v>
      </c>
      <c r="F320" t="s">
        <v>3010</v>
      </c>
    </row>
    <row r="321" spans="1:6">
      <c r="A321" s="10" t="s">
        <v>783</v>
      </c>
      <c r="B321" s="15" t="s">
        <v>2256</v>
      </c>
      <c r="C321" s="15" t="s">
        <v>2261</v>
      </c>
      <c r="D321" t="s">
        <v>2262</v>
      </c>
      <c r="E321" s="42" t="s">
        <v>3011</v>
      </c>
      <c r="F321" t="s">
        <v>3012</v>
      </c>
    </row>
    <row r="322" spans="1:6">
      <c r="A322" s="10" t="s">
        <v>786</v>
      </c>
      <c r="B322" s="15" t="s">
        <v>2256</v>
      </c>
      <c r="C322" s="15" t="s">
        <v>2261</v>
      </c>
      <c r="D322" t="s">
        <v>2262</v>
      </c>
      <c r="E322" s="42" t="s">
        <v>3013</v>
      </c>
      <c r="F322" t="s">
        <v>3014</v>
      </c>
    </row>
    <row r="323" spans="1:6">
      <c r="A323" s="10" t="s">
        <v>789</v>
      </c>
      <c r="B323" s="15" t="s">
        <v>2256</v>
      </c>
      <c r="C323" s="15" t="s">
        <v>2261</v>
      </c>
      <c r="D323" t="s">
        <v>2262</v>
      </c>
      <c r="E323" s="42" t="s">
        <v>3015</v>
      </c>
      <c r="F323" t="s">
        <v>3016</v>
      </c>
    </row>
    <row r="324" spans="1:6" ht="30.75">
      <c r="A324" s="10" t="s">
        <v>792</v>
      </c>
      <c r="B324" s="15" t="s">
        <v>2256</v>
      </c>
      <c r="C324" s="15" t="s">
        <v>2261</v>
      </c>
      <c r="D324" t="s">
        <v>2262</v>
      </c>
      <c r="E324" s="42" t="s">
        <v>3017</v>
      </c>
      <c r="F324" t="s">
        <v>3018</v>
      </c>
    </row>
    <row r="325" spans="1:6" ht="30.75">
      <c r="A325" s="10" t="s">
        <v>795</v>
      </c>
      <c r="B325" s="15" t="s">
        <v>2256</v>
      </c>
      <c r="C325" s="15" t="s">
        <v>2261</v>
      </c>
      <c r="D325" t="s">
        <v>2262</v>
      </c>
      <c r="E325" s="42" t="s">
        <v>3019</v>
      </c>
      <c r="F325" t="s">
        <v>3020</v>
      </c>
    </row>
    <row r="326" spans="1:6" ht="30.75">
      <c r="A326" s="10" t="s">
        <v>798</v>
      </c>
      <c r="B326" s="15" t="s">
        <v>2256</v>
      </c>
      <c r="C326" s="15" t="s">
        <v>2261</v>
      </c>
      <c r="D326" t="s">
        <v>2262</v>
      </c>
      <c r="E326" s="42" t="s">
        <v>3021</v>
      </c>
      <c r="F326" t="s">
        <v>3022</v>
      </c>
    </row>
    <row r="327" spans="1:6" ht="30.75">
      <c r="A327" s="10" t="s">
        <v>801</v>
      </c>
      <c r="B327" s="15" t="s">
        <v>2256</v>
      </c>
      <c r="C327" s="15" t="s">
        <v>2261</v>
      </c>
      <c r="D327" t="s">
        <v>2262</v>
      </c>
      <c r="E327" s="42" t="s">
        <v>3023</v>
      </c>
      <c r="F327" t="s">
        <v>3024</v>
      </c>
    </row>
    <row r="328" spans="1:6" ht="30.75">
      <c r="A328" s="10" t="s">
        <v>804</v>
      </c>
      <c r="B328" s="15" t="s">
        <v>2256</v>
      </c>
      <c r="C328" s="15" t="s">
        <v>2261</v>
      </c>
      <c r="D328" t="s">
        <v>2262</v>
      </c>
      <c r="E328" s="42" t="s">
        <v>3025</v>
      </c>
      <c r="F328" t="s">
        <v>3026</v>
      </c>
    </row>
    <row r="329" spans="1:6" ht="30.75">
      <c r="A329" s="10" t="s">
        <v>807</v>
      </c>
      <c r="B329" s="15" t="s">
        <v>2256</v>
      </c>
      <c r="C329" s="15" t="s">
        <v>2261</v>
      </c>
      <c r="D329" t="s">
        <v>2262</v>
      </c>
      <c r="E329" s="42" t="s">
        <v>3027</v>
      </c>
      <c r="F329" t="s">
        <v>3028</v>
      </c>
    </row>
    <row r="330" spans="1:6" ht="30.75">
      <c r="A330" s="10" t="s">
        <v>810</v>
      </c>
      <c r="B330" s="15" t="s">
        <v>2256</v>
      </c>
      <c r="C330" s="15" t="s">
        <v>2261</v>
      </c>
      <c r="D330" t="s">
        <v>2262</v>
      </c>
      <c r="E330" s="42" t="s">
        <v>3029</v>
      </c>
      <c r="F330" t="s">
        <v>3030</v>
      </c>
    </row>
    <row r="331" spans="1:6" ht="30.75">
      <c r="A331" s="10" t="s">
        <v>813</v>
      </c>
      <c r="B331" s="15" t="s">
        <v>2256</v>
      </c>
      <c r="C331" s="15" t="s">
        <v>2261</v>
      </c>
      <c r="D331" t="s">
        <v>2262</v>
      </c>
      <c r="E331" s="42" t="s">
        <v>3031</v>
      </c>
      <c r="F331" t="s">
        <v>3032</v>
      </c>
    </row>
    <row r="332" spans="1:6" ht="30.75">
      <c r="A332" s="10" t="s">
        <v>816</v>
      </c>
      <c r="B332" s="15" t="s">
        <v>2256</v>
      </c>
      <c r="C332" s="15" t="s">
        <v>2261</v>
      </c>
      <c r="D332" t="s">
        <v>2262</v>
      </c>
      <c r="E332" s="42" t="s">
        <v>3033</v>
      </c>
      <c r="F332" t="s">
        <v>3034</v>
      </c>
    </row>
    <row r="333" spans="1:6" ht="30.75">
      <c r="A333" s="10" t="s">
        <v>819</v>
      </c>
      <c r="B333" s="15" t="s">
        <v>2256</v>
      </c>
      <c r="C333" s="15" t="s">
        <v>2261</v>
      </c>
      <c r="D333" t="s">
        <v>2262</v>
      </c>
      <c r="E333" s="42" t="s">
        <v>3035</v>
      </c>
      <c r="F333" t="s">
        <v>3036</v>
      </c>
    </row>
    <row r="334" spans="1:6">
      <c r="A334" s="10" t="s">
        <v>822</v>
      </c>
      <c r="B334" s="15" t="s">
        <v>2256</v>
      </c>
      <c r="C334" s="15" t="s">
        <v>2261</v>
      </c>
      <c r="D334" t="s">
        <v>2262</v>
      </c>
      <c r="E334" s="42" t="s">
        <v>3037</v>
      </c>
      <c r="F334" t="s">
        <v>3038</v>
      </c>
    </row>
    <row r="335" spans="1:6">
      <c r="A335" s="10" t="s">
        <v>825</v>
      </c>
      <c r="B335" s="15" t="s">
        <v>2256</v>
      </c>
      <c r="C335" s="15" t="s">
        <v>2261</v>
      </c>
      <c r="D335" t="s">
        <v>2262</v>
      </c>
      <c r="E335" s="42" t="s">
        <v>3039</v>
      </c>
      <c r="F335" t="s">
        <v>3040</v>
      </c>
    </row>
    <row r="336" spans="1:6">
      <c r="A336" s="10" t="s">
        <v>828</v>
      </c>
      <c r="B336" s="15" t="s">
        <v>2256</v>
      </c>
      <c r="C336" s="15" t="s">
        <v>2261</v>
      </c>
      <c r="D336" t="s">
        <v>2262</v>
      </c>
      <c r="E336" s="42" t="s">
        <v>3041</v>
      </c>
      <c r="F336" t="s">
        <v>3042</v>
      </c>
    </row>
    <row r="337" spans="1:6" ht="30.75">
      <c r="A337" s="10" t="s">
        <v>831</v>
      </c>
      <c r="B337" s="15" t="s">
        <v>2256</v>
      </c>
      <c r="C337" s="15" t="s">
        <v>2261</v>
      </c>
      <c r="D337" t="s">
        <v>2262</v>
      </c>
      <c r="E337" s="42" t="s">
        <v>3043</v>
      </c>
      <c r="F337" t="s">
        <v>3044</v>
      </c>
    </row>
    <row r="338" spans="1:6" ht="30.75">
      <c r="A338" s="10" t="s">
        <v>834</v>
      </c>
      <c r="B338" s="15" t="s">
        <v>2256</v>
      </c>
      <c r="C338" s="15" t="s">
        <v>2261</v>
      </c>
      <c r="D338" t="s">
        <v>2262</v>
      </c>
      <c r="E338" s="42" t="s">
        <v>3045</v>
      </c>
      <c r="F338" t="s">
        <v>3046</v>
      </c>
    </row>
    <row r="339" spans="1:6" ht="30.75">
      <c r="A339" s="10" t="s">
        <v>837</v>
      </c>
      <c r="B339" s="15" t="s">
        <v>2256</v>
      </c>
      <c r="C339" s="15" t="s">
        <v>2261</v>
      </c>
      <c r="D339" t="s">
        <v>2262</v>
      </c>
      <c r="E339" s="42" t="s">
        <v>3047</v>
      </c>
      <c r="F339" t="s">
        <v>3048</v>
      </c>
    </row>
    <row r="340" spans="1:6" ht="30.75">
      <c r="A340" s="10" t="s">
        <v>840</v>
      </c>
      <c r="B340" s="15" t="s">
        <v>2256</v>
      </c>
      <c r="C340" s="15" t="s">
        <v>2261</v>
      </c>
      <c r="D340" t="s">
        <v>2262</v>
      </c>
      <c r="E340" s="42" t="s">
        <v>3049</v>
      </c>
      <c r="F340" t="s">
        <v>3050</v>
      </c>
    </row>
    <row r="341" spans="1:6">
      <c r="A341" s="10" t="s">
        <v>843</v>
      </c>
      <c r="B341" s="15" t="s">
        <v>2256</v>
      </c>
      <c r="C341" s="15" t="s">
        <v>2261</v>
      </c>
      <c r="D341" t="s">
        <v>2262</v>
      </c>
      <c r="E341" s="42" t="s">
        <v>3051</v>
      </c>
      <c r="F341" t="s">
        <v>3052</v>
      </c>
    </row>
    <row r="342" spans="1:6">
      <c r="A342" s="10" t="s">
        <v>846</v>
      </c>
      <c r="B342" s="15" t="s">
        <v>2256</v>
      </c>
      <c r="C342" s="15" t="s">
        <v>2261</v>
      </c>
      <c r="D342" t="s">
        <v>2262</v>
      </c>
      <c r="E342" s="42" t="s">
        <v>3053</v>
      </c>
      <c r="F342" t="s">
        <v>3054</v>
      </c>
    </row>
    <row r="343" spans="1:6" ht="30.75">
      <c r="A343" s="10" t="s">
        <v>849</v>
      </c>
      <c r="B343" s="15" t="s">
        <v>2256</v>
      </c>
      <c r="C343" s="15" t="s">
        <v>2261</v>
      </c>
      <c r="D343" t="s">
        <v>2262</v>
      </c>
      <c r="E343" s="42" t="s">
        <v>3055</v>
      </c>
      <c r="F343" t="s">
        <v>3056</v>
      </c>
    </row>
    <row r="344" spans="1:6" ht="30.75">
      <c r="A344" s="10" t="s">
        <v>852</v>
      </c>
      <c r="B344" s="15" t="s">
        <v>2256</v>
      </c>
      <c r="C344" s="15" t="s">
        <v>2261</v>
      </c>
      <c r="D344" t="s">
        <v>2262</v>
      </c>
      <c r="E344" s="42" t="s">
        <v>3057</v>
      </c>
      <c r="F344" t="s">
        <v>3058</v>
      </c>
    </row>
    <row r="345" spans="1:6" ht="30.75">
      <c r="A345" s="10" t="s">
        <v>855</v>
      </c>
      <c r="B345" s="15" t="s">
        <v>2256</v>
      </c>
      <c r="C345" s="15" t="s">
        <v>2261</v>
      </c>
      <c r="D345" t="s">
        <v>2262</v>
      </c>
      <c r="E345" s="42" t="s">
        <v>3059</v>
      </c>
      <c r="F345" t="s">
        <v>3060</v>
      </c>
    </row>
    <row r="346" spans="1:6" ht="30.75">
      <c r="A346" s="10" t="s">
        <v>858</v>
      </c>
      <c r="B346" s="15" t="s">
        <v>2256</v>
      </c>
      <c r="C346" s="15" t="s">
        <v>2261</v>
      </c>
      <c r="D346" t="s">
        <v>2262</v>
      </c>
      <c r="E346" s="42" t="s">
        <v>3061</v>
      </c>
      <c r="F346" t="s">
        <v>3062</v>
      </c>
    </row>
    <row r="347" spans="1:6">
      <c r="A347" s="10" t="s">
        <v>861</v>
      </c>
      <c r="B347" s="15" t="s">
        <v>2256</v>
      </c>
      <c r="C347" s="15" t="s">
        <v>2261</v>
      </c>
      <c r="D347" t="s">
        <v>2262</v>
      </c>
      <c r="E347" s="42" t="s">
        <v>3063</v>
      </c>
      <c r="F347" t="s">
        <v>3064</v>
      </c>
    </row>
    <row r="348" spans="1:6">
      <c r="A348" s="10" t="s">
        <v>864</v>
      </c>
      <c r="B348" s="15" t="s">
        <v>2256</v>
      </c>
      <c r="C348" s="15" t="s">
        <v>2261</v>
      </c>
      <c r="D348" t="s">
        <v>2262</v>
      </c>
      <c r="E348" s="42" t="s">
        <v>3065</v>
      </c>
      <c r="F348" t="s">
        <v>3066</v>
      </c>
    </row>
    <row r="349" spans="1:6">
      <c r="A349" s="10" t="s">
        <v>867</v>
      </c>
      <c r="B349" s="15" t="s">
        <v>2256</v>
      </c>
      <c r="C349" s="15" t="s">
        <v>2261</v>
      </c>
      <c r="D349" t="s">
        <v>2262</v>
      </c>
      <c r="E349" s="42" t="s">
        <v>3067</v>
      </c>
      <c r="F349" t="s">
        <v>3068</v>
      </c>
    </row>
    <row r="350" spans="1:6">
      <c r="A350" s="10" t="s">
        <v>870</v>
      </c>
      <c r="B350" s="15" t="s">
        <v>2256</v>
      </c>
      <c r="C350" s="15" t="s">
        <v>2261</v>
      </c>
      <c r="D350" t="s">
        <v>2262</v>
      </c>
      <c r="E350" s="42" t="s">
        <v>3069</v>
      </c>
      <c r="F350" t="s">
        <v>3070</v>
      </c>
    </row>
    <row r="351" spans="1:6">
      <c r="A351" s="10" t="s">
        <v>3071</v>
      </c>
      <c r="B351" s="15" t="s">
        <v>2256</v>
      </c>
      <c r="C351" s="15" t="s">
        <v>2261</v>
      </c>
      <c r="D351" t="s">
        <v>2262</v>
      </c>
      <c r="E351" s="42" t="s">
        <v>3072</v>
      </c>
      <c r="F351" t="s">
        <v>3073</v>
      </c>
    </row>
    <row r="352" spans="1:6">
      <c r="A352" s="10" t="s">
        <v>3074</v>
      </c>
      <c r="B352" s="15" t="s">
        <v>2256</v>
      </c>
      <c r="C352" s="15" t="s">
        <v>2261</v>
      </c>
      <c r="D352" t="s">
        <v>2262</v>
      </c>
      <c r="E352" s="42" t="s">
        <v>3075</v>
      </c>
      <c r="F352" t="s">
        <v>3076</v>
      </c>
    </row>
    <row r="353" spans="1:6" ht="30.75">
      <c r="A353" s="10" t="s">
        <v>873</v>
      </c>
      <c r="B353" s="15" t="s">
        <v>2256</v>
      </c>
      <c r="C353" s="15" t="s">
        <v>2334</v>
      </c>
      <c r="D353" t="s">
        <v>2349</v>
      </c>
      <c r="E353" s="42" t="s">
        <v>3077</v>
      </c>
      <c r="F353" t="s">
        <v>3078</v>
      </c>
    </row>
    <row r="354" spans="1:6">
      <c r="A354" s="10" t="s">
        <v>876</v>
      </c>
      <c r="B354" s="15" t="s">
        <v>2256</v>
      </c>
      <c r="C354" s="15" t="s">
        <v>2261</v>
      </c>
      <c r="D354" t="s">
        <v>2262</v>
      </c>
      <c r="E354" s="42" t="s">
        <v>3079</v>
      </c>
      <c r="F354" t="s">
        <v>3080</v>
      </c>
    </row>
    <row r="355" spans="1:6">
      <c r="A355" s="10" t="s">
        <v>3081</v>
      </c>
      <c r="B355" s="15" t="s">
        <v>2256</v>
      </c>
      <c r="C355" s="15" t="s">
        <v>2261</v>
      </c>
      <c r="D355" t="s">
        <v>2548</v>
      </c>
      <c r="E355" s="42" t="s">
        <v>3082</v>
      </c>
      <c r="F355" t="s">
        <v>3083</v>
      </c>
    </row>
    <row r="356" spans="1:6" ht="30.75">
      <c r="A356" s="10" t="s">
        <v>879</v>
      </c>
      <c r="B356" s="15" t="s">
        <v>2256</v>
      </c>
      <c r="C356" s="15" t="s">
        <v>2261</v>
      </c>
      <c r="D356" t="s">
        <v>2262</v>
      </c>
      <c r="E356" s="42" t="s">
        <v>3084</v>
      </c>
      <c r="F356" t="s">
        <v>3085</v>
      </c>
    </row>
    <row r="357" spans="1:6">
      <c r="A357" s="10" t="s">
        <v>882</v>
      </c>
      <c r="B357" s="15" t="s">
        <v>2256</v>
      </c>
      <c r="C357" s="15" t="s">
        <v>2261</v>
      </c>
      <c r="D357" t="s">
        <v>2669</v>
      </c>
      <c r="E357" s="42" t="s">
        <v>3086</v>
      </c>
      <c r="F357" t="s">
        <v>3087</v>
      </c>
    </row>
    <row r="358" spans="1:6">
      <c r="A358" s="10" t="s">
        <v>885</v>
      </c>
      <c r="B358" s="15" t="s">
        <v>2256</v>
      </c>
      <c r="C358" s="15" t="s">
        <v>2261</v>
      </c>
      <c r="D358" t="s">
        <v>2669</v>
      </c>
      <c r="E358" s="42" t="s">
        <v>3088</v>
      </c>
      <c r="F358" t="s">
        <v>3089</v>
      </c>
    </row>
    <row r="359" spans="1:6">
      <c r="A359" s="10" t="s">
        <v>888</v>
      </c>
      <c r="B359" s="15" t="s">
        <v>2256</v>
      </c>
      <c r="C359" s="15" t="s">
        <v>2261</v>
      </c>
      <c r="D359" t="s">
        <v>2669</v>
      </c>
      <c r="E359" s="42" t="s">
        <v>3090</v>
      </c>
      <c r="F359" t="s">
        <v>3091</v>
      </c>
    </row>
    <row r="360" spans="1:6">
      <c r="A360" s="10" t="s">
        <v>891</v>
      </c>
      <c r="B360" s="15" t="s">
        <v>2256</v>
      </c>
      <c r="C360" s="15" t="s">
        <v>2261</v>
      </c>
      <c r="D360" t="s">
        <v>2669</v>
      </c>
      <c r="E360" s="42" t="s">
        <v>3092</v>
      </c>
      <c r="F360" t="s">
        <v>3093</v>
      </c>
    </row>
    <row r="361" spans="1:6">
      <c r="A361" s="10" t="s">
        <v>894</v>
      </c>
      <c r="B361" s="15" t="s">
        <v>2256</v>
      </c>
      <c r="C361" s="15" t="s">
        <v>2261</v>
      </c>
      <c r="D361" t="s">
        <v>2262</v>
      </c>
      <c r="E361" s="42" t="s">
        <v>3094</v>
      </c>
      <c r="F361" t="s">
        <v>3095</v>
      </c>
    </row>
    <row r="362" spans="1:6">
      <c r="A362" s="10" t="s">
        <v>897</v>
      </c>
      <c r="B362" s="15" t="s">
        <v>2256</v>
      </c>
      <c r="C362" s="15" t="s">
        <v>2261</v>
      </c>
      <c r="D362" t="s">
        <v>2669</v>
      </c>
      <c r="E362" s="42" t="s">
        <v>3096</v>
      </c>
      <c r="F362" t="s">
        <v>3097</v>
      </c>
    </row>
    <row r="363" spans="1:6">
      <c r="A363" s="10" t="s">
        <v>900</v>
      </c>
      <c r="B363" s="15" t="s">
        <v>2256</v>
      </c>
      <c r="C363" s="15" t="s">
        <v>2261</v>
      </c>
      <c r="D363" t="s">
        <v>2669</v>
      </c>
      <c r="E363" s="42" t="s">
        <v>3098</v>
      </c>
      <c r="F363" t="s">
        <v>3099</v>
      </c>
    </row>
    <row r="364" spans="1:6">
      <c r="A364" s="10" t="s">
        <v>903</v>
      </c>
      <c r="B364" s="15" t="s">
        <v>2256</v>
      </c>
      <c r="C364" s="15" t="s">
        <v>2261</v>
      </c>
      <c r="D364" t="s">
        <v>2669</v>
      </c>
      <c r="E364" s="42" t="s">
        <v>3100</v>
      </c>
      <c r="F364" t="s">
        <v>3101</v>
      </c>
    </row>
    <row r="365" spans="1:6">
      <c r="A365" s="10" t="s">
        <v>906</v>
      </c>
      <c r="B365" s="15" t="s">
        <v>2256</v>
      </c>
      <c r="C365" s="15" t="s">
        <v>2261</v>
      </c>
      <c r="D365" t="s">
        <v>2669</v>
      </c>
      <c r="E365" s="42" t="s">
        <v>3102</v>
      </c>
      <c r="F365" t="s">
        <v>3103</v>
      </c>
    </row>
    <row r="366" spans="1:6">
      <c r="A366" s="10" t="s">
        <v>909</v>
      </c>
      <c r="B366" s="15" t="s">
        <v>2256</v>
      </c>
      <c r="C366" s="15" t="s">
        <v>2526</v>
      </c>
      <c r="D366" t="s">
        <v>3104</v>
      </c>
      <c r="E366" s="42" t="s">
        <v>3105</v>
      </c>
      <c r="F366" t="s">
        <v>3106</v>
      </c>
    </row>
    <row r="367" spans="1:6">
      <c r="A367" s="10" t="s">
        <v>912</v>
      </c>
      <c r="B367" s="15" t="s">
        <v>2256</v>
      </c>
      <c r="C367" s="15" t="s">
        <v>2526</v>
      </c>
      <c r="D367" t="s">
        <v>3104</v>
      </c>
      <c r="E367" s="42" t="s">
        <v>3107</v>
      </c>
      <c r="F367" t="s">
        <v>3108</v>
      </c>
    </row>
    <row r="368" spans="1:6">
      <c r="A368" s="10" t="s">
        <v>915</v>
      </c>
      <c r="B368" s="15" t="s">
        <v>2256</v>
      </c>
      <c r="C368" s="15" t="s">
        <v>2526</v>
      </c>
      <c r="D368" t="s">
        <v>3104</v>
      </c>
      <c r="E368" s="42" t="s">
        <v>3109</v>
      </c>
      <c r="F368" t="s">
        <v>3110</v>
      </c>
    </row>
    <row r="369" spans="1:6">
      <c r="A369" s="10" t="s">
        <v>918</v>
      </c>
      <c r="B369" s="15" t="s">
        <v>2256</v>
      </c>
      <c r="C369" s="15" t="s">
        <v>2526</v>
      </c>
      <c r="D369" t="s">
        <v>3104</v>
      </c>
      <c r="E369" s="42" t="s">
        <v>3111</v>
      </c>
      <c r="F369" t="s">
        <v>3112</v>
      </c>
    </row>
    <row r="370" spans="1:6">
      <c r="A370" s="10" t="s">
        <v>921</v>
      </c>
      <c r="B370" s="15" t="s">
        <v>2256</v>
      </c>
      <c r="C370" s="15" t="s">
        <v>2526</v>
      </c>
      <c r="D370" t="s">
        <v>3104</v>
      </c>
      <c r="E370" s="42" t="s">
        <v>3113</v>
      </c>
      <c r="F370" t="s">
        <v>3114</v>
      </c>
    </row>
    <row r="371" spans="1:6">
      <c r="A371" s="10" t="s">
        <v>924</v>
      </c>
      <c r="B371" s="15" t="s">
        <v>2256</v>
      </c>
      <c r="C371" s="15" t="s">
        <v>2526</v>
      </c>
      <c r="D371" t="s">
        <v>3104</v>
      </c>
      <c r="E371" s="42" t="s">
        <v>3115</v>
      </c>
      <c r="F371" t="s">
        <v>3116</v>
      </c>
    </row>
    <row r="372" spans="1:6">
      <c r="A372" s="10" t="s">
        <v>927</v>
      </c>
      <c r="B372" s="15" t="s">
        <v>2256</v>
      </c>
      <c r="C372" s="15" t="s">
        <v>2526</v>
      </c>
      <c r="D372" t="s">
        <v>3104</v>
      </c>
      <c r="E372" s="42" t="s">
        <v>3117</v>
      </c>
      <c r="F372" t="s">
        <v>3118</v>
      </c>
    </row>
    <row r="373" spans="1:6">
      <c r="A373" s="10" t="s">
        <v>930</v>
      </c>
      <c r="B373" s="15" t="s">
        <v>2256</v>
      </c>
      <c r="C373" s="15" t="s">
        <v>2526</v>
      </c>
      <c r="D373" t="s">
        <v>3104</v>
      </c>
      <c r="E373" s="42" t="s">
        <v>3119</v>
      </c>
      <c r="F373" t="s">
        <v>3120</v>
      </c>
    </row>
    <row r="374" spans="1:6">
      <c r="A374" s="10" t="s">
        <v>933</v>
      </c>
      <c r="B374" s="15" t="s">
        <v>2256</v>
      </c>
      <c r="C374" s="15" t="s">
        <v>2526</v>
      </c>
      <c r="D374" t="s">
        <v>3104</v>
      </c>
      <c r="E374" s="42" t="s">
        <v>3121</v>
      </c>
      <c r="F374" t="s">
        <v>3122</v>
      </c>
    </row>
    <row r="375" spans="1:6">
      <c r="A375" s="10" t="s">
        <v>936</v>
      </c>
      <c r="B375" s="15" t="s">
        <v>2256</v>
      </c>
      <c r="C375" s="15" t="s">
        <v>2526</v>
      </c>
      <c r="D375" t="s">
        <v>3104</v>
      </c>
      <c r="E375" s="42" t="s">
        <v>3123</v>
      </c>
      <c r="F375" t="s">
        <v>3124</v>
      </c>
    </row>
    <row r="376" spans="1:6">
      <c r="A376" s="10" t="s">
        <v>940</v>
      </c>
      <c r="B376" s="15" t="s">
        <v>2256</v>
      </c>
      <c r="C376" s="15" t="s">
        <v>2526</v>
      </c>
      <c r="D376" t="s">
        <v>3104</v>
      </c>
      <c r="E376" s="42" t="s">
        <v>3125</v>
      </c>
      <c r="F376" t="s">
        <v>3126</v>
      </c>
    </row>
    <row r="377" spans="1:6">
      <c r="A377" s="10" t="s">
        <v>943</v>
      </c>
      <c r="B377" s="15" t="s">
        <v>2256</v>
      </c>
      <c r="C377" s="15" t="s">
        <v>2526</v>
      </c>
      <c r="D377" t="s">
        <v>3104</v>
      </c>
      <c r="E377" s="42" t="s">
        <v>3127</v>
      </c>
      <c r="F377" t="s">
        <v>3128</v>
      </c>
    </row>
    <row r="378" spans="1:6">
      <c r="A378" s="10" t="s">
        <v>946</v>
      </c>
      <c r="B378" s="15" t="s">
        <v>2256</v>
      </c>
      <c r="C378" s="15" t="s">
        <v>2526</v>
      </c>
      <c r="D378" t="s">
        <v>2527</v>
      </c>
      <c r="E378" s="42" t="s">
        <v>3129</v>
      </c>
      <c r="F378" t="s">
        <v>3130</v>
      </c>
    </row>
    <row r="379" spans="1:6">
      <c r="A379" s="10" t="s">
        <v>949</v>
      </c>
      <c r="B379" s="15" t="s">
        <v>2256</v>
      </c>
      <c r="C379" s="15" t="s">
        <v>2526</v>
      </c>
      <c r="D379" t="s">
        <v>2527</v>
      </c>
      <c r="E379" s="42" t="s">
        <v>3131</v>
      </c>
      <c r="F379" t="s">
        <v>3132</v>
      </c>
    </row>
    <row r="380" spans="1:6">
      <c r="A380" s="10" t="s">
        <v>952</v>
      </c>
      <c r="B380" s="15" t="s">
        <v>2256</v>
      </c>
      <c r="C380" s="15" t="s">
        <v>2526</v>
      </c>
      <c r="D380" t="s">
        <v>3104</v>
      </c>
      <c r="E380" s="42" t="s">
        <v>3133</v>
      </c>
      <c r="F380" t="s">
        <v>3134</v>
      </c>
    </row>
    <row r="381" spans="1:6">
      <c r="A381" s="10" t="s">
        <v>955</v>
      </c>
      <c r="B381" s="15" t="s">
        <v>2256</v>
      </c>
      <c r="C381" s="15" t="s">
        <v>2526</v>
      </c>
      <c r="D381" t="s">
        <v>3104</v>
      </c>
      <c r="E381" s="42" t="s">
        <v>3135</v>
      </c>
      <c r="F381" t="s">
        <v>3136</v>
      </c>
    </row>
    <row r="382" spans="1:6">
      <c r="A382" s="10" t="s">
        <v>958</v>
      </c>
      <c r="B382" s="15" t="s">
        <v>2256</v>
      </c>
      <c r="C382" s="15" t="s">
        <v>2526</v>
      </c>
      <c r="D382" t="s">
        <v>3104</v>
      </c>
      <c r="E382" s="42" t="s">
        <v>3137</v>
      </c>
      <c r="F382" t="s">
        <v>3138</v>
      </c>
    </row>
    <row r="383" spans="1:6">
      <c r="A383" s="10" t="s">
        <v>961</v>
      </c>
      <c r="B383" s="15" t="s">
        <v>2256</v>
      </c>
      <c r="C383" s="15" t="s">
        <v>2526</v>
      </c>
      <c r="D383" t="s">
        <v>3104</v>
      </c>
      <c r="E383" s="42" t="s">
        <v>3139</v>
      </c>
      <c r="F383" t="s">
        <v>3140</v>
      </c>
    </row>
    <row r="384" spans="1:6">
      <c r="A384" s="10" t="s">
        <v>964</v>
      </c>
      <c r="B384" s="15" t="s">
        <v>2256</v>
      </c>
      <c r="C384" s="15" t="s">
        <v>2526</v>
      </c>
      <c r="D384" t="s">
        <v>3104</v>
      </c>
      <c r="E384" s="42" t="s">
        <v>3141</v>
      </c>
      <c r="F384" t="s">
        <v>3142</v>
      </c>
    </row>
    <row r="385" spans="1:6">
      <c r="A385" s="10" t="s">
        <v>967</v>
      </c>
      <c r="B385" s="15" t="s">
        <v>2256</v>
      </c>
      <c r="C385" s="15" t="s">
        <v>2526</v>
      </c>
      <c r="D385" t="s">
        <v>3104</v>
      </c>
      <c r="E385" s="42" t="s">
        <v>3143</v>
      </c>
      <c r="F385" t="s">
        <v>3144</v>
      </c>
    </row>
    <row r="386" spans="1:6">
      <c r="A386" s="10" t="s">
        <v>970</v>
      </c>
      <c r="B386" s="15" t="s">
        <v>2256</v>
      </c>
      <c r="C386" s="15" t="s">
        <v>2526</v>
      </c>
      <c r="D386" t="s">
        <v>3104</v>
      </c>
      <c r="E386" s="42" t="s">
        <v>3145</v>
      </c>
      <c r="F386" t="s">
        <v>3146</v>
      </c>
    </row>
    <row r="387" spans="1:6">
      <c r="A387" s="10" t="s">
        <v>973</v>
      </c>
      <c r="B387" s="15" t="s">
        <v>2256</v>
      </c>
      <c r="C387" s="15" t="s">
        <v>2526</v>
      </c>
      <c r="D387" t="s">
        <v>3104</v>
      </c>
      <c r="E387" s="42" t="s">
        <v>3147</v>
      </c>
      <c r="F387" t="s">
        <v>3148</v>
      </c>
    </row>
    <row r="388" spans="1:6">
      <c r="A388" s="10" t="s">
        <v>976</v>
      </c>
      <c r="B388" s="15" t="s">
        <v>2256</v>
      </c>
      <c r="C388" s="15" t="s">
        <v>2526</v>
      </c>
      <c r="D388" t="s">
        <v>3104</v>
      </c>
      <c r="E388" s="42" t="s">
        <v>3149</v>
      </c>
      <c r="F388" t="s">
        <v>3150</v>
      </c>
    </row>
    <row r="389" spans="1:6">
      <c r="A389" s="10" t="s">
        <v>979</v>
      </c>
      <c r="B389" s="15" t="s">
        <v>2256</v>
      </c>
      <c r="C389" s="15" t="s">
        <v>2526</v>
      </c>
      <c r="D389" t="s">
        <v>3151</v>
      </c>
      <c r="E389" s="42" t="s">
        <v>3152</v>
      </c>
      <c r="F389" t="s">
        <v>3153</v>
      </c>
    </row>
    <row r="390" spans="1:6">
      <c r="A390" s="10" t="s">
        <v>982</v>
      </c>
      <c r="B390" s="15" t="s">
        <v>2256</v>
      </c>
      <c r="C390" s="15" t="s">
        <v>2526</v>
      </c>
      <c r="D390" t="s">
        <v>3151</v>
      </c>
      <c r="E390" s="42" t="s">
        <v>3154</v>
      </c>
      <c r="F390" t="s">
        <v>3155</v>
      </c>
    </row>
    <row r="391" spans="1:6">
      <c r="A391" s="10" t="s">
        <v>986</v>
      </c>
      <c r="B391" s="15" t="s">
        <v>2256</v>
      </c>
      <c r="C391" s="15" t="s">
        <v>2526</v>
      </c>
      <c r="D391" t="s">
        <v>3151</v>
      </c>
      <c r="E391" s="42" t="s">
        <v>3156</v>
      </c>
      <c r="F391" t="s">
        <v>3157</v>
      </c>
    </row>
    <row r="392" spans="1:6">
      <c r="A392" s="10" t="s">
        <v>989</v>
      </c>
      <c r="B392" s="15" t="s">
        <v>2256</v>
      </c>
      <c r="C392" s="15" t="s">
        <v>2526</v>
      </c>
      <c r="D392" t="s">
        <v>3151</v>
      </c>
      <c r="E392" s="42" t="s">
        <v>3158</v>
      </c>
      <c r="F392" t="s">
        <v>3159</v>
      </c>
    </row>
    <row r="393" spans="1:6">
      <c r="A393" s="10" t="s">
        <v>992</v>
      </c>
      <c r="B393" s="15" t="s">
        <v>2256</v>
      </c>
      <c r="C393" s="15" t="s">
        <v>2526</v>
      </c>
      <c r="D393" t="s">
        <v>3151</v>
      </c>
      <c r="E393" s="42" t="s">
        <v>3160</v>
      </c>
      <c r="F393" t="s">
        <v>3161</v>
      </c>
    </row>
    <row r="394" spans="1:6">
      <c r="A394" s="10" t="s">
        <v>995</v>
      </c>
      <c r="B394" s="15" t="s">
        <v>2256</v>
      </c>
      <c r="C394" s="15" t="s">
        <v>2526</v>
      </c>
      <c r="D394" t="s">
        <v>3151</v>
      </c>
      <c r="E394" s="42" t="s">
        <v>3162</v>
      </c>
      <c r="F394" t="s">
        <v>3163</v>
      </c>
    </row>
    <row r="395" spans="1:6">
      <c r="A395" s="10" t="s">
        <v>998</v>
      </c>
      <c r="B395" s="15" t="s">
        <v>2256</v>
      </c>
      <c r="C395" s="15" t="s">
        <v>2526</v>
      </c>
      <c r="D395" t="s">
        <v>3151</v>
      </c>
      <c r="E395" s="42" t="s">
        <v>3164</v>
      </c>
      <c r="F395" t="s">
        <v>3165</v>
      </c>
    </row>
    <row r="396" spans="1:6">
      <c r="A396" s="10" t="s">
        <v>1001</v>
      </c>
      <c r="B396" s="15" t="s">
        <v>2256</v>
      </c>
      <c r="C396" s="15" t="s">
        <v>2526</v>
      </c>
      <c r="D396" t="s">
        <v>3151</v>
      </c>
      <c r="E396" s="42" t="s">
        <v>3166</v>
      </c>
      <c r="F396" t="s">
        <v>3167</v>
      </c>
    </row>
    <row r="397" spans="1:6">
      <c r="A397" s="10" t="s">
        <v>1004</v>
      </c>
      <c r="B397" s="15" t="s">
        <v>2256</v>
      </c>
      <c r="C397" s="15" t="s">
        <v>2526</v>
      </c>
      <c r="D397" t="s">
        <v>3151</v>
      </c>
      <c r="E397" s="42" t="s">
        <v>3168</v>
      </c>
      <c r="F397" t="s">
        <v>3169</v>
      </c>
    </row>
    <row r="398" spans="1:6">
      <c r="A398" s="10" t="s">
        <v>1007</v>
      </c>
      <c r="B398" s="15" t="s">
        <v>2256</v>
      </c>
      <c r="C398" s="15" t="s">
        <v>2526</v>
      </c>
      <c r="D398" t="s">
        <v>3151</v>
      </c>
      <c r="E398" s="42" t="s">
        <v>3170</v>
      </c>
      <c r="F398" t="s">
        <v>3171</v>
      </c>
    </row>
    <row r="399" spans="1:6">
      <c r="A399" s="10" t="s">
        <v>1010</v>
      </c>
      <c r="B399" s="15" t="s">
        <v>2256</v>
      </c>
      <c r="C399" s="15" t="s">
        <v>2526</v>
      </c>
      <c r="D399" t="s">
        <v>3151</v>
      </c>
      <c r="E399" s="42" t="s">
        <v>3172</v>
      </c>
      <c r="F399" t="s">
        <v>3173</v>
      </c>
    </row>
    <row r="400" spans="1:6">
      <c r="A400" s="10" t="s">
        <v>1013</v>
      </c>
      <c r="B400" s="15" t="s">
        <v>2256</v>
      </c>
      <c r="C400" s="15" t="s">
        <v>2526</v>
      </c>
      <c r="D400" t="s">
        <v>3151</v>
      </c>
      <c r="E400" s="42" t="s">
        <v>3174</v>
      </c>
      <c r="F400" t="s">
        <v>3175</v>
      </c>
    </row>
    <row r="401" spans="1:7">
      <c r="A401" s="10" t="s">
        <v>3176</v>
      </c>
      <c r="B401" s="15" t="s">
        <v>2256</v>
      </c>
      <c r="C401" s="15" t="s">
        <v>2334</v>
      </c>
      <c r="D401" t="s">
        <v>3177</v>
      </c>
      <c r="E401" s="42" t="s">
        <v>3178</v>
      </c>
      <c r="F401" s="25" t="s">
        <v>3179</v>
      </c>
      <c r="G401" s="25" t="s">
        <v>2279</v>
      </c>
    </row>
    <row r="402" spans="1:7">
      <c r="A402" s="10" t="s">
        <v>3180</v>
      </c>
      <c r="B402" s="15" t="s">
        <v>2256</v>
      </c>
      <c r="C402" s="15" t="s">
        <v>2334</v>
      </c>
      <c r="D402" t="s">
        <v>3177</v>
      </c>
      <c r="E402" s="42" t="s">
        <v>3181</v>
      </c>
      <c r="F402" s="25" t="s">
        <v>3182</v>
      </c>
      <c r="G402" s="25" t="s">
        <v>2279</v>
      </c>
    </row>
    <row r="403" spans="1:7">
      <c r="A403" s="10" t="s">
        <v>3183</v>
      </c>
      <c r="B403" s="15" t="s">
        <v>2256</v>
      </c>
      <c r="C403" s="15" t="s">
        <v>2526</v>
      </c>
      <c r="D403" t="s">
        <v>3151</v>
      </c>
      <c r="E403" s="42" t="s">
        <v>3184</v>
      </c>
      <c r="F403" s="25" t="s">
        <v>3185</v>
      </c>
      <c r="G403" s="25" t="s">
        <v>2279</v>
      </c>
    </row>
    <row r="404" spans="1:7">
      <c r="A404" s="10" t="s">
        <v>3186</v>
      </c>
      <c r="B404" s="15" t="s">
        <v>2256</v>
      </c>
      <c r="C404" s="15" t="s">
        <v>2334</v>
      </c>
      <c r="D404" t="s">
        <v>3177</v>
      </c>
      <c r="E404" s="42" t="s">
        <v>3187</v>
      </c>
      <c r="F404" s="25" t="s">
        <v>3188</v>
      </c>
      <c r="G404" s="25" t="s">
        <v>2279</v>
      </c>
    </row>
    <row r="405" spans="1:7">
      <c r="A405" s="10" t="s">
        <v>3189</v>
      </c>
      <c r="B405" s="15" t="s">
        <v>2256</v>
      </c>
      <c r="C405" s="15" t="s">
        <v>2334</v>
      </c>
      <c r="D405" t="s">
        <v>3177</v>
      </c>
      <c r="E405" s="42" t="s">
        <v>3190</v>
      </c>
      <c r="F405" s="25" t="s">
        <v>3191</v>
      </c>
      <c r="G405" s="25" t="s">
        <v>2279</v>
      </c>
    </row>
    <row r="406" spans="1:7">
      <c r="A406" s="10" t="s">
        <v>3192</v>
      </c>
      <c r="B406" s="15" t="s">
        <v>2256</v>
      </c>
      <c r="C406" s="15" t="s">
        <v>2334</v>
      </c>
      <c r="D406" t="s">
        <v>3177</v>
      </c>
      <c r="E406" s="42" t="s">
        <v>3193</v>
      </c>
      <c r="F406" s="25" t="s">
        <v>3194</v>
      </c>
      <c r="G406" s="25" t="s">
        <v>2279</v>
      </c>
    </row>
    <row r="407" spans="1:7">
      <c r="A407" s="10" t="s">
        <v>3195</v>
      </c>
      <c r="B407" s="15" t="s">
        <v>2256</v>
      </c>
      <c r="C407" s="15" t="s">
        <v>2334</v>
      </c>
      <c r="D407" t="s">
        <v>3177</v>
      </c>
      <c r="E407" s="42" t="s">
        <v>3196</v>
      </c>
      <c r="F407" s="25" t="s">
        <v>3197</v>
      </c>
      <c r="G407" s="25" t="s">
        <v>2279</v>
      </c>
    </row>
    <row r="408" spans="1:7">
      <c r="A408" s="10" t="s">
        <v>3198</v>
      </c>
      <c r="B408" s="15" t="s">
        <v>2256</v>
      </c>
      <c r="C408" s="15" t="s">
        <v>2334</v>
      </c>
      <c r="D408" t="s">
        <v>3177</v>
      </c>
      <c r="E408" s="42" t="s">
        <v>3199</v>
      </c>
      <c r="F408" s="25" t="s">
        <v>3200</v>
      </c>
      <c r="G408" s="25" t="s">
        <v>2279</v>
      </c>
    </row>
    <row r="409" spans="1:7">
      <c r="A409" s="10" t="s">
        <v>3201</v>
      </c>
      <c r="B409" s="15" t="s">
        <v>2256</v>
      </c>
      <c r="C409" s="15" t="s">
        <v>2334</v>
      </c>
      <c r="D409" t="s">
        <v>3177</v>
      </c>
      <c r="E409" s="42" t="s">
        <v>3202</v>
      </c>
      <c r="F409" s="25" t="s">
        <v>3203</v>
      </c>
      <c r="G409" s="25" t="s">
        <v>2279</v>
      </c>
    </row>
    <row r="410" spans="1:7">
      <c r="A410" s="10" t="s">
        <v>1016</v>
      </c>
      <c r="B410" s="15" t="s">
        <v>2256</v>
      </c>
      <c r="C410" s="15" t="s">
        <v>2265</v>
      </c>
      <c r="D410" t="s">
        <v>2266</v>
      </c>
      <c r="E410" s="42" t="s">
        <v>2277</v>
      </c>
      <c r="F410" t="s">
        <v>3204</v>
      </c>
    </row>
    <row r="411" spans="1:7">
      <c r="A411" s="10" t="s">
        <v>1020</v>
      </c>
      <c r="B411" s="15" t="s">
        <v>2256</v>
      </c>
      <c r="C411" s="15" t="s">
        <v>2265</v>
      </c>
      <c r="D411" t="s">
        <v>2266</v>
      </c>
      <c r="E411" s="42" t="s">
        <v>3205</v>
      </c>
      <c r="F411" t="s">
        <v>3206</v>
      </c>
    </row>
    <row r="412" spans="1:7">
      <c r="A412" s="10" t="s">
        <v>24</v>
      </c>
      <c r="B412" s="15" t="s">
        <v>2256</v>
      </c>
      <c r="C412" s="15" t="s">
        <v>2265</v>
      </c>
      <c r="D412" t="s">
        <v>2266</v>
      </c>
      <c r="E412" s="42" t="s">
        <v>3207</v>
      </c>
      <c r="F412" t="s">
        <v>3208</v>
      </c>
    </row>
    <row r="413" spans="1:7">
      <c r="A413" s="10" t="s">
        <v>1024</v>
      </c>
      <c r="B413" s="15" t="s">
        <v>2256</v>
      </c>
      <c r="C413" s="15" t="s">
        <v>2265</v>
      </c>
      <c r="D413" t="s">
        <v>2266</v>
      </c>
      <c r="E413" s="42" t="s">
        <v>3209</v>
      </c>
      <c r="F413" t="s">
        <v>3210</v>
      </c>
    </row>
    <row r="414" spans="1:7">
      <c r="A414" s="10" t="s">
        <v>1028</v>
      </c>
      <c r="B414" s="15" t="s">
        <v>2256</v>
      </c>
      <c r="C414" s="15" t="s">
        <v>2265</v>
      </c>
      <c r="D414" t="s">
        <v>2266</v>
      </c>
      <c r="E414" s="42" t="s">
        <v>3211</v>
      </c>
      <c r="F414" t="s">
        <v>3212</v>
      </c>
    </row>
    <row r="415" spans="1:7">
      <c r="A415" s="10" t="s">
        <v>1032</v>
      </c>
      <c r="B415" s="15" t="s">
        <v>2256</v>
      </c>
      <c r="C415" s="15" t="s">
        <v>2265</v>
      </c>
      <c r="D415" t="s">
        <v>2266</v>
      </c>
      <c r="E415" s="42" t="s">
        <v>3213</v>
      </c>
      <c r="F415" t="s">
        <v>3214</v>
      </c>
    </row>
    <row r="416" spans="1:7">
      <c r="A416" s="10" t="s">
        <v>1036</v>
      </c>
      <c r="B416" s="15" t="s">
        <v>2256</v>
      </c>
      <c r="C416" s="15" t="s">
        <v>2265</v>
      </c>
      <c r="D416" t="s">
        <v>2266</v>
      </c>
      <c r="E416" s="42" t="s">
        <v>3215</v>
      </c>
      <c r="F416" t="s">
        <v>3216</v>
      </c>
    </row>
    <row r="417" spans="1:6">
      <c r="A417" s="10" t="s">
        <v>1040</v>
      </c>
      <c r="B417" s="15" t="s">
        <v>2256</v>
      </c>
      <c r="C417" s="15" t="s">
        <v>2265</v>
      </c>
      <c r="D417" t="s">
        <v>2266</v>
      </c>
      <c r="E417" s="42" t="s">
        <v>3217</v>
      </c>
      <c r="F417" t="s">
        <v>3218</v>
      </c>
    </row>
    <row r="418" spans="1:6">
      <c r="A418" s="10" t="s">
        <v>3219</v>
      </c>
      <c r="B418" s="15" t="s">
        <v>2256</v>
      </c>
      <c r="C418" s="15" t="s">
        <v>2265</v>
      </c>
      <c r="D418" t="s">
        <v>2266</v>
      </c>
      <c r="E418" s="42" t="s">
        <v>3220</v>
      </c>
      <c r="F418" t="s">
        <v>3221</v>
      </c>
    </row>
    <row r="419" spans="1:6">
      <c r="A419" s="10" t="s">
        <v>3222</v>
      </c>
      <c r="B419" s="15" t="s">
        <v>2256</v>
      </c>
      <c r="C419" s="15" t="s">
        <v>2265</v>
      </c>
      <c r="D419" t="s">
        <v>2266</v>
      </c>
      <c r="E419" s="42" t="s">
        <v>3223</v>
      </c>
      <c r="F419" t="s">
        <v>3224</v>
      </c>
    </row>
    <row r="420" spans="1:6">
      <c r="A420" s="10" t="s">
        <v>1044</v>
      </c>
      <c r="B420" s="15" t="s">
        <v>2256</v>
      </c>
      <c r="C420" s="15" t="s">
        <v>2265</v>
      </c>
      <c r="D420" t="s">
        <v>3225</v>
      </c>
      <c r="E420" s="42" t="s">
        <v>3226</v>
      </c>
      <c r="F420" t="s">
        <v>3227</v>
      </c>
    </row>
    <row r="421" spans="1:6">
      <c r="A421" s="10" t="s">
        <v>1048</v>
      </c>
      <c r="B421" s="15" t="s">
        <v>2256</v>
      </c>
      <c r="C421" s="15" t="s">
        <v>2265</v>
      </c>
      <c r="D421" t="s">
        <v>3225</v>
      </c>
      <c r="E421" s="42" t="s">
        <v>3228</v>
      </c>
      <c r="F421" t="s">
        <v>3229</v>
      </c>
    </row>
    <row r="422" spans="1:6">
      <c r="A422" s="10" t="s">
        <v>1051</v>
      </c>
      <c r="B422" s="15" t="s">
        <v>2256</v>
      </c>
      <c r="C422" s="15" t="s">
        <v>2265</v>
      </c>
      <c r="D422" t="s">
        <v>3225</v>
      </c>
      <c r="E422" s="42" t="s">
        <v>3230</v>
      </c>
      <c r="F422" t="s">
        <v>3231</v>
      </c>
    </row>
    <row r="423" spans="1:6">
      <c r="A423" s="10" t="s">
        <v>1054</v>
      </c>
      <c r="B423" s="15" t="s">
        <v>2256</v>
      </c>
      <c r="C423" s="15" t="s">
        <v>2265</v>
      </c>
      <c r="D423" t="s">
        <v>3225</v>
      </c>
      <c r="E423" s="42" t="s">
        <v>3232</v>
      </c>
      <c r="F423" t="s">
        <v>3233</v>
      </c>
    </row>
    <row r="424" spans="1:6">
      <c r="A424" s="10" t="s">
        <v>1057</v>
      </c>
      <c r="B424" s="15" t="s">
        <v>2256</v>
      </c>
      <c r="C424" s="15" t="s">
        <v>2265</v>
      </c>
      <c r="D424" t="s">
        <v>3225</v>
      </c>
      <c r="E424" s="42" t="s">
        <v>3234</v>
      </c>
      <c r="F424" t="s">
        <v>3235</v>
      </c>
    </row>
    <row r="425" spans="1:6">
      <c r="A425" s="10" t="s">
        <v>1060</v>
      </c>
      <c r="B425" s="15" t="s">
        <v>2256</v>
      </c>
      <c r="C425" s="15" t="s">
        <v>2265</v>
      </c>
      <c r="D425" t="s">
        <v>3225</v>
      </c>
      <c r="E425" s="42" t="s">
        <v>3236</v>
      </c>
      <c r="F425" t="s">
        <v>3237</v>
      </c>
    </row>
    <row r="426" spans="1:6">
      <c r="A426" s="10" t="s">
        <v>1063</v>
      </c>
      <c r="B426" s="15" t="s">
        <v>2256</v>
      </c>
      <c r="C426" s="15" t="s">
        <v>2265</v>
      </c>
      <c r="D426" t="s">
        <v>3225</v>
      </c>
      <c r="E426" s="42" t="s">
        <v>3238</v>
      </c>
      <c r="F426" t="s">
        <v>3239</v>
      </c>
    </row>
    <row r="427" spans="1:6">
      <c r="A427" s="10" t="s">
        <v>1066</v>
      </c>
      <c r="B427" s="15" t="s">
        <v>2256</v>
      </c>
      <c r="C427" s="15" t="s">
        <v>2265</v>
      </c>
      <c r="D427" t="s">
        <v>3225</v>
      </c>
      <c r="E427" s="42" t="s">
        <v>3240</v>
      </c>
      <c r="F427" t="s">
        <v>3241</v>
      </c>
    </row>
    <row r="428" spans="1:6">
      <c r="A428" s="10" t="s">
        <v>1069</v>
      </c>
      <c r="B428" s="15" t="s">
        <v>2256</v>
      </c>
      <c r="C428" s="15" t="s">
        <v>2265</v>
      </c>
      <c r="D428" t="s">
        <v>3225</v>
      </c>
      <c r="E428" s="42" t="s">
        <v>3242</v>
      </c>
      <c r="F428" t="s">
        <v>3243</v>
      </c>
    </row>
    <row r="429" spans="1:6">
      <c r="A429" s="10" t="s">
        <v>1072</v>
      </c>
      <c r="B429" s="15" t="s">
        <v>2256</v>
      </c>
      <c r="C429" s="15" t="s">
        <v>2265</v>
      </c>
      <c r="D429" t="s">
        <v>3225</v>
      </c>
      <c r="E429" s="42" t="s">
        <v>3244</v>
      </c>
      <c r="F429" t="s">
        <v>3245</v>
      </c>
    </row>
    <row r="430" spans="1:6">
      <c r="A430" s="10" t="s">
        <v>1075</v>
      </c>
      <c r="B430" s="15" t="s">
        <v>2256</v>
      </c>
      <c r="C430" s="15" t="s">
        <v>2265</v>
      </c>
      <c r="D430" t="s">
        <v>2372</v>
      </c>
      <c r="E430" s="42" t="s">
        <v>3246</v>
      </c>
      <c r="F430" t="s">
        <v>3247</v>
      </c>
    </row>
    <row r="431" spans="1:6">
      <c r="A431" s="10" t="s">
        <v>1078</v>
      </c>
      <c r="B431" s="15" t="s">
        <v>2256</v>
      </c>
      <c r="C431" s="15" t="s">
        <v>2265</v>
      </c>
      <c r="D431" t="s">
        <v>2372</v>
      </c>
      <c r="E431" s="42" t="s">
        <v>3248</v>
      </c>
      <c r="F431" t="s">
        <v>3249</v>
      </c>
    </row>
    <row r="432" spans="1:6">
      <c r="A432" s="10" t="s">
        <v>1081</v>
      </c>
      <c r="B432" s="15" t="s">
        <v>2256</v>
      </c>
      <c r="C432" s="15" t="s">
        <v>2265</v>
      </c>
      <c r="D432" t="s">
        <v>2372</v>
      </c>
      <c r="E432" s="42" t="s">
        <v>3250</v>
      </c>
      <c r="F432" t="s">
        <v>3251</v>
      </c>
    </row>
    <row r="433" spans="1:6">
      <c r="A433" s="10" t="s">
        <v>1084</v>
      </c>
      <c r="B433" s="15" t="s">
        <v>2256</v>
      </c>
      <c r="C433" s="15" t="s">
        <v>2265</v>
      </c>
      <c r="D433" t="s">
        <v>2372</v>
      </c>
      <c r="E433" s="42" t="s">
        <v>3252</v>
      </c>
      <c r="F433" t="s">
        <v>3253</v>
      </c>
    </row>
    <row r="434" spans="1:6">
      <c r="A434" s="10" t="s">
        <v>1087</v>
      </c>
      <c r="B434" s="15" t="s">
        <v>2256</v>
      </c>
      <c r="C434" s="15" t="s">
        <v>2265</v>
      </c>
      <c r="D434" t="s">
        <v>2372</v>
      </c>
      <c r="E434" s="42" t="s">
        <v>3254</v>
      </c>
      <c r="F434" t="s">
        <v>3255</v>
      </c>
    </row>
    <row r="435" spans="1:6">
      <c r="A435" s="10" t="s">
        <v>1090</v>
      </c>
      <c r="B435" s="15" t="s">
        <v>2256</v>
      </c>
      <c r="C435" s="15" t="s">
        <v>2265</v>
      </c>
      <c r="D435" t="s">
        <v>2372</v>
      </c>
      <c r="E435" s="42" t="s">
        <v>3256</v>
      </c>
      <c r="F435" t="s">
        <v>3257</v>
      </c>
    </row>
    <row r="436" spans="1:6">
      <c r="A436" s="10" t="s">
        <v>1093</v>
      </c>
      <c r="B436" s="15" t="s">
        <v>2256</v>
      </c>
      <c r="C436" s="15" t="s">
        <v>2265</v>
      </c>
      <c r="D436" t="s">
        <v>2372</v>
      </c>
      <c r="E436" s="42" t="s">
        <v>3258</v>
      </c>
      <c r="F436" t="s">
        <v>3259</v>
      </c>
    </row>
    <row r="437" spans="1:6">
      <c r="A437" s="10" t="s">
        <v>1096</v>
      </c>
      <c r="B437" s="15" t="s">
        <v>2256</v>
      </c>
      <c r="C437" s="15" t="s">
        <v>2265</v>
      </c>
      <c r="D437" t="s">
        <v>2372</v>
      </c>
      <c r="E437" s="42" t="s">
        <v>3260</v>
      </c>
      <c r="F437" t="s">
        <v>3261</v>
      </c>
    </row>
    <row r="438" spans="1:6">
      <c r="A438" s="10" t="s">
        <v>1099</v>
      </c>
      <c r="B438" s="15" t="s">
        <v>2256</v>
      </c>
      <c r="C438" s="15" t="s">
        <v>2265</v>
      </c>
      <c r="D438" t="s">
        <v>2372</v>
      </c>
      <c r="E438" s="42" t="s">
        <v>3262</v>
      </c>
      <c r="F438" t="s">
        <v>3263</v>
      </c>
    </row>
    <row r="439" spans="1:6">
      <c r="A439" s="10" t="s">
        <v>1102</v>
      </c>
      <c r="B439" s="15" t="s">
        <v>2256</v>
      </c>
      <c r="C439" s="15" t="s">
        <v>2265</v>
      </c>
      <c r="D439" t="s">
        <v>2372</v>
      </c>
      <c r="E439" s="42" t="s">
        <v>3264</v>
      </c>
      <c r="F439" t="s">
        <v>3265</v>
      </c>
    </row>
    <row r="440" spans="1:6">
      <c r="A440" s="10" t="s">
        <v>1105</v>
      </c>
      <c r="B440" s="15" t="s">
        <v>2256</v>
      </c>
      <c r="C440" s="15" t="s">
        <v>2265</v>
      </c>
      <c r="D440" t="s">
        <v>2372</v>
      </c>
      <c r="E440" s="42" t="s">
        <v>3266</v>
      </c>
      <c r="F440" t="s">
        <v>3267</v>
      </c>
    </row>
    <row r="441" spans="1:6">
      <c r="A441" s="10" t="s">
        <v>1108</v>
      </c>
      <c r="B441" s="15" t="s">
        <v>2256</v>
      </c>
      <c r="C441" s="15" t="s">
        <v>2265</v>
      </c>
      <c r="D441" t="s">
        <v>2372</v>
      </c>
      <c r="E441" s="42" t="s">
        <v>3268</v>
      </c>
      <c r="F441" t="s">
        <v>3269</v>
      </c>
    </row>
    <row r="442" spans="1:6">
      <c r="A442" s="10" t="s">
        <v>1111</v>
      </c>
      <c r="B442" s="15" t="s">
        <v>2256</v>
      </c>
      <c r="C442" s="15" t="s">
        <v>2265</v>
      </c>
      <c r="D442" t="s">
        <v>2372</v>
      </c>
      <c r="E442" s="42" t="s">
        <v>3270</v>
      </c>
      <c r="F442" t="s">
        <v>3271</v>
      </c>
    </row>
    <row r="443" spans="1:6">
      <c r="A443" s="10" t="s">
        <v>1114</v>
      </c>
      <c r="B443" s="15" t="s">
        <v>2256</v>
      </c>
      <c r="C443" s="15" t="s">
        <v>2265</v>
      </c>
      <c r="D443" t="s">
        <v>2372</v>
      </c>
      <c r="E443" s="42" t="s">
        <v>3272</v>
      </c>
      <c r="F443" t="s">
        <v>3273</v>
      </c>
    </row>
    <row r="444" spans="1:6">
      <c r="A444" s="10" t="s">
        <v>1117</v>
      </c>
      <c r="B444" s="15" t="s">
        <v>2256</v>
      </c>
      <c r="C444" s="15" t="s">
        <v>2265</v>
      </c>
      <c r="D444" t="s">
        <v>2372</v>
      </c>
      <c r="E444" s="42" t="s">
        <v>3274</v>
      </c>
      <c r="F444" t="s">
        <v>3275</v>
      </c>
    </row>
    <row r="445" spans="1:6">
      <c r="A445" s="10" t="s">
        <v>1120</v>
      </c>
      <c r="B445" s="15" t="s">
        <v>2256</v>
      </c>
      <c r="C445" s="15" t="s">
        <v>2265</v>
      </c>
      <c r="D445" t="s">
        <v>2372</v>
      </c>
      <c r="E445" s="42" t="s">
        <v>3276</v>
      </c>
      <c r="F445" t="s">
        <v>3277</v>
      </c>
    </row>
    <row r="446" spans="1:6">
      <c r="A446" s="10" t="s">
        <v>1123</v>
      </c>
      <c r="B446" s="15" t="s">
        <v>2256</v>
      </c>
      <c r="C446" s="15" t="s">
        <v>2265</v>
      </c>
      <c r="D446" t="s">
        <v>2372</v>
      </c>
      <c r="E446" s="42" t="s">
        <v>3278</v>
      </c>
      <c r="F446" t="s">
        <v>3279</v>
      </c>
    </row>
    <row r="447" spans="1:6">
      <c r="A447" s="10" t="s">
        <v>1126</v>
      </c>
      <c r="B447" s="15" t="s">
        <v>2256</v>
      </c>
      <c r="C447" s="15" t="s">
        <v>2265</v>
      </c>
      <c r="D447" t="s">
        <v>2372</v>
      </c>
      <c r="E447" s="42" t="s">
        <v>3280</v>
      </c>
      <c r="F447" t="s">
        <v>3281</v>
      </c>
    </row>
    <row r="448" spans="1:6">
      <c r="A448" s="10" t="s">
        <v>1129</v>
      </c>
      <c r="B448" s="15" t="s">
        <v>2256</v>
      </c>
      <c r="C448" s="15" t="s">
        <v>2265</v>
      </c>
      <c r="D448" t="s">
        <v>2372</v>
      </c>
      <c r="E448" s="42" t="s">
        <v>3234</v>
      </c>
      <c r="F448" t="s">
        <v>3282</v>
      </c>
    </row>
    <row r="449" spans="1:6">
      <c r="A449" s="10" t="s">
        <v>1132</v>
      </c>
      <c r="B449" s="15" t="s">
        <v>2256</v>
      </c>
      <c r="C449" s="15" t="s">
        <v>2265</v>
      </c>
      <c r="D449" t="s">
        <v>2372</v>
      </c>
      <c r="E449" s="42" t="s">
        <v>3283</v>
      </c>
      <c r="F449" t="s">
        <v>3284</v>
      </c>
    </row>
    <row r="450" spans="1:6">
      <c r="A450" s="10" t="s">
        <v>1135</v>
      </c>
      <c r="B450" s="15" t="s">
        <v>2256</v>
      </c>
      <c r="C450" s="15" t="s">
        <v>2265</v>
      </c>
      <c r="D450" t="s">
        <v>2372</v>
      </c>
      <c r="E450" s="42" t="s">
        <v>3285</v>
      </c>
      <c r="F450" t="s">
        <v>3286</v>
      </c>
    </row>
    <row r="451" spans="1:6">
      <c r="A451" s="10" t="s">
        <v>1138</v>
      </c>
      <c r="B451" s="15" t="s">
        <v>2256</v>
      </c>
      <c r="C451" s="15" t="s">
        <v>2265</v>
      </c>
      <c r="D451" t="s">
        <v>2372</v>
      </c>
      <c r="E451" s="42" t="s">
        <v>3287</v>
      </c>
      <c r="F451" t="s">
        <v>3288</v>
      </c>
    </row>
    <row r="452" spans="1:6">
      <c r="A452" s="10" t="s">
        <v>1141</v>
      </c>
      <c r="B452" s="15" t="s">
        <v>2256</v>
      </c>
      <c r="C452" s="15" t="s">
        <v>2265</v>
      </c>
      <c r="D452" t="s">
        <v>2372</v>
      </c>
      <c r="E452" s="42" t="s">
        <v>3289</v>
      </c>
      <c r="F452" t="s">
        <v>3290</v>
      </c>
    </row>
    <row r="453" spans="1:6">
      <c r="A453" s="10" t="s">
        <v>1144</v>
      </c>
      <c r="B453" s="15" t="s">
        <v>2256</v>
      </c>
      <c r="C453" s="15" t="s">
        <v>2265</v>
      </c>
      <c r="D453" t="s">
        <v>2372</v>
      </c>
      <c r="E453" s="42" t="s">
        <v>3291</v>
      </c>
      <c r="F453" t="s">
        <v>3292</v>
      </c>
    </row>
    <row r="454" spans="1:6">
      <c r="A454" s="10" t="s">
        <v>1147</v>
      </c>
      <c r="B454" s="15" t="s">
        <v>2256</v>
      </c>
      <c r="C454" s="15" t="s">
        <v>2265</v>
      </c>
      <c r="D454" t="s">
        <v>2372</v>
      </c>
      <c r="E454" s="42" t="s">
        <v>3293</v>
      </c>
      <c r="F454" t="s">
        <v>3294</v>
      </c>
    </row>
    <row r="455" spans="1:6">
      <c r="A455" s="10" t="s">
        <v>1150</v>
      </c>
      <c r="B455" s="15" t="s">
        <v>2256</v>
      </c>
      <c r="C455" s="15" t="s">
        <v>2265</v>
      </c>
      <c r="D455" t="s">
        <v>2372</v>
      </c>
      <c r="E455" s="42" t="s">
        <v>3295</v>
      </c>
      <c r="F455" t="s">
        <v>3296</v>
      </c>
    </row>
    <row r="456" spans="1:6">
      <c r="A456" s="10" t="s">
        <v>1153</v>
      </c>
      <c r="B456" s="15" t="s">
        <v>2256</v>
      </c>
      <c r="C456" s="15" t="s">
        <v>2265</v>
      </c>
      <c r="D456" t="s">
        <v>2372</v>
      </c>
      <c r="E456" s="42" t="s">
        <v>3297</v>
      </c>
      <c r="F456" t="s">
        <v>3298</v>
      </c>
    </row>
    <row r="457" spans="1:6">
      <c r="A457" s="10" t="s">
        <v>1156</v>
      </c>
      <c r="B457" s="15" t="s">
        <v>2256</v>
      </c>
      <c r="C457" s="15" t="s">
        <v>2265</v>
      </c>
      <c r="D457" t="s">
        <v>2372</v>
      </c>
      <c r="E457" s="42" t="s">
        <v>3299</v>
      </c>
      <c r="F457" t="s">
        <v>3300</v>
      </c>
    </row>
    <row r="458" spans="1:6">
      <c r="A458" s="10" t="s">
        <v>1159</v>
      </c>
      <c r="B458" s="15" t="s">
        <v>2256</v>
      </c>
      <c r="C458" s="15" t="s">
        <v>2265</v>
      </c>
      <c r="D458" t="s">
        <v>2372</v>
      </c>
      <c r="E458" s="42" t="s">
        <v>3301</v>
      </c>
      <c r="F458" t="s">
        <v>3302</v>
      </c>
    </row>
    <row r="459" spans="1:6">
      <c r="A459" s="10" t="s">
        <v>1162</v>
      </c>
      <c r="B459" s="15" t="s">
        <v>2256</v>
      </c>
      <c r="C459" s="15" t="s">
        <v>2265</v>
      </c>
      <c r="D459" t="s">
        <v>2372</v>
      </c>
      <c r="E459" s="42" t="s">
        <v>3303</v>
      </c>
      <c r="F459" t="s">
        <v>3304</v>
      </c>
    </row>
    <row r="460" spans="1:6">
      <c r="A460" s="10" t="s">
        <v>1165</v>
      </c>
      <c r="B460" s="15" t="s">
        <v>2256</v>
      </c>
      <c r="C460" s="15" t="s">
        <v>2265</v>
      </c>
      <c r="D460" t="s">
        <v>3225</v>
      </c>
      <c r="E460" s="42" t="s">
        <v>3305</v>
      </c>
      <c r="F460" t="s">
        <v>3306</v>
      </c>
    </row>
    <row r="461" spans="1:6">
      <c r="A461" s="10" t="s">
        <v>1168</v>
      </c>
      <c r="B461" s="15" t="s">
        <v>2256</v>
      </c>
      <c r="C461" s="15" t="s">
        <v>2265</v>
      </c>
      <c r="D461" t="s">
        <v>3225</v>
      </c>
      <c r="E461" s="42" t="s">
        <v>3307</v>
      </c>
      <c r="F461" t="s">
        <v>3308</v>
      </c>
    </row>
    <row r="462" spans="1:6">
      <c r="A462" s="10" t="s">
        <v>1171</v>
      </c>
      <c r="B462" s="15" t="s">
        <v>2256</v>
      </c>
      <c r="C462" s="15" t="s">
        <v>2265</v>
      </c>
      <c r="D462" t="s">
        <v>3225</v>
      </c>
      <c r="E462" s="42" t="s">
        <v>3309</v>
      </c>
      <c r="F462" t="s">
        <v>3310</v>
      </c>
    </row>
    <row r="463" spans="1:6">
      <c r="A463" s="10" t="s">
        <v>1174</v>
      </c>
      <c r="B463" s="15" t="s">
        <v>2256</v>
      </c>
      <c r="C463" s="15" t="s">
        <v>2265</v>
      </c>
      <c r="D463" t="s">
        <v>3225</v>
      </c>
      <c r="E463" s="42" t="s">
        <v>3311</v>
      </c>
      <c r="F463" t="s">
        <v>3312</v>
      </c>
    </row>
    <row r="464" spans="1:6">
      <c r="A464" s="10" t="s">
        <v>1177</v>
      </c>
      <c r="B464" s="15" t="s">
        <v>2256</v>
      </c>
      <c r="C464" s="15" t="s">
        <v>2265</v>
      </c>
      <c r="D464" t="s">
        <v>3225</v>
      </c>
      <c r="E464" s="42" t="s">
        <v>3313</v>
      </c>
      <c r="F464" t="s">
        <v>3314</v>
      </c>
    </row>
    <row r="465" spans="1:7">
      <c r="A465" s="10" t="s">
        <v>1180</v>
      </c>
      <c r="B465" s="15" t="s">
        <v>2256</v>
      </c>
      <c r="C465" s="15" t="s">
        <v>2265</v>
      </c>
      <c r="D465" t="s">
        <v>3225</v>
      </c>
      <c r="E465" s="42" t="s">
        <v>3315</v>
      </c>
      <c r="F465" t="s">
        <v>3316</v>
      </c>
    </row>
    <row r="466" spans="1:7">
      <c r="A466" s="10" t="s">
        <v>1183</v>
      </c>
      <c r="B466" s="15" t="s">
        <v>2256</v>
      </c>
      <c r="C466" s="15" t="s">
        <v>2265</v>
      </c>
      <c r="D466" t="s">
        <v>3225</v>
      </c>
      <c r="E466" s="42" t="s">
        <v>3317</v>
      </c>
      <c r="F466" t="s">
        <v>3318</v>
      </c>
    </row>
    <row r="467" spans="1:7">
      <c r="A467" s="10" t="s">
        <v>1186</v>
      </c>
      <c r="B467" s="15" t="s">
        <v>2256</v>
      </c>
      <c r="C467" s="15" t="s">
        <v>2526</v>
      </c>
      <c r="D467" t="s">
        <v>3151</v>
      </c>
      <c r="E467" s="42" t="s">
        <v>3319</v>
      </c>
      <c r="F467" t="s">
        <v>3320</v>
      </c>
    </row>
    <row r="468" spans="1:7">
      <c r="A468" s="10" t="s">
        <v>1189</v>
      </c>
      <c r="B468" s="15" t="s">
        <v>2256</v>
      </c>
      <c r="C468" s="15" t="s">
        <v>2526</v>
      </c>
      <c r="D468" t="s">
        <v>3151</v>
      </c>
      <c r="E468" s="42" t="s">
        <v>3321</v>
      </c>
      <c r="F468" t="s">
        <v>3322</v>
      </c>
    </row>
    <row r="469" spans="1:7">
      <c r="A469" s="10" t="s">
        <v>1192</v>
      </c>
      <c r="B469" s="15" t="s">
        <v>2256</v>
      </c>
      <c r="C469" s="15" t="s">
        <v>2334</v>
      </c>
      <c r="D469" t="s">
        <v>3323</v>
      </c>
      <c r="E469" s="42" t="s">
        <v>3324</v>
      </c>
      <c r="F469" t="s">
        <v>3325</v>
      </c>
    </row>
    <row r="470" spans="1:7">
      <c r="A470" s="10" t="s">
        <v>1195</v>
      </c>
      <c r="B470" s="15" t="s">
        <v>2256</v>
      </c>
      <c r="C470" s="15" t="s">
        <v>2334</v>
      </c>
      <c r="D470" t="s">
        <v>3323</v>
      </c>
      <c r="E470" s="42" t="s">
        <v>3326</v>
      </c>
      <c r="F470" t="s">
        <v>3327</v>
      </c>
    </row>
    <row r="471" spans="1:7">
      <c r="A471" s="10" t="s">
        <v>1198</v>
      </c>
      <c r="B471" s="15" t="s">
        <v>2256</v>
      </c>
      <c r="C471" s="15" t="s">
        <v>2265</v>
      </c>
      <c r="D471" t="s">
        <v>3225</v>
      </c>
      <c r="E471" s="42" t="s">
        <v>3328</v>
      </c>
      <c r="F471" t="s">
        <v>3329</v>
      </c>
    </row>
    <row r="472" spans="1:7">
      <c r="A472" s="10" t="s">
        <v>1201</v>
      </c>
      <c r="B472" s="15" t="s">
        <v>2256</v>
      </c>
      <c r="C472" s="15" t="s">
        <v>2265</v>
      </c>
      <c r="D472" t="s">
        <v>3225</v>
      </c>
      <c r="E472" s="42" t="s">
        <v>3330</v>
      </c>
      <c r="F472" t="s">
        <v>3331</v>
      </c>
    </row>
    <row r="473" spans="1:7">
      <c r="A473" s="10" t="s">
        <v>1204</v>
      </c>
      <c r="B473" s="15" t="s">
        <v>2256</v>
      </c>
      <c r="C473" s="15" t="s">
        <v>2265</v>
      </c>
      <c r="D473" t="s">
        <v>3225</v>
      </c>
      <c r="E473" s="42" t="s">
        <v>3332</v>
      </c>
      <c r="F473" t="s">
        <v>3333</v>
      </c>
    </row>
    <row r="474" spans="1:7">
      <c r="A474" s="10" t="s">
        <v>1207</v>
      </c>
      <c r="B474" s="15" t="s">
        <v>2256</v>
      </c>
      <c r="C474" s="15" t="s">
        <v>2265</v>
      </c>
      <c r="D474" t="s">
        <v>3225</v>
      </c>
      <c r="E474" s="42" t="s">
        <v>3334</v>
      </c>
      <c r="F474" t="s">
        <v>3335</v>
      </c>
    </row>
    <row r="475" spans="1:7">
      <c r="A475" s="10" t="s">
        <v>1210</v>
      </c>
      <c r="B475" s="15" t="s">
        <v>2256</v>
      </c>
      <c r="C475" s="15" t="s">
        <v>2265</v>
      </c>
      <c r="D475" t="s">
        <v>3225</v>
      </c>
      <c r="E475" s="42" t="s">
        <v>3336</v>
      </c>
      <c r="F475" t="s">
        <v>3337</v>
      </c>
      <c r="G475" t="s">
        <v>3338</v>
      </c>
    </row>
    <row r="476" spans="1:7" ht="30.75">
      <c r="A476" s="10" t="s">
        <v>1214</v>
      </c>
      <c r="B476" s="15" t="s">
        <v>2256</v>
      </c>
      <c r="C476" s="15" t="s">
        <v>2265</v>
      </c>
      <c r="D476" t="s">
        <v>3225</v>
      </c>
      <c r="E476" s="42" t="s">
        <v>3339</v>
      </c>
      <c r="F476" t="s">
        <v>3340</v>
      </c>
    </row>
    <row r="477" spans="1:7">
      <c r="A477" s="10" t="s">
        <v>1217</v>
      </c>
      <c r="B477" s="15" t="s">
        <v>2256</v>
      </c>
      <c r="C477" s="15" t="s">
        <v>2265</v>
      </c>
      <c r="D477" t="s">
        <v>3225</v>
      </c>
      <c r="E477" s="42" t="s">
        <v>3341</v>
      </c>
      <c r="F477" t="s">
        <v>3342</v>
      </c>
    </row>
    <row r="478" spans="1:7">
      <c r="A478" s="10" t="s">
        <v>1220</v>
      </c>
      <c r="B478" s="15" t="s">
        <v>2256</v>
      </c>
      <c r="C478" s="15" t="s">
        <v>2265</v>
      </c>
      <c r="D478" t="s">
        <v>3225</v>
      </c>
      <c r="E478" s="42" t="s">
        <v>3343</v>
      </c>
      <c r="F478" t="s">
        <v>3344</v>
      </c>
    </row>
    <row r="479" spans="1:7">
      <c r="A479" s="10" t="s">
        <v>1223</v>
      </c>
      <c r="B479" s="15" t="s">
        <v>2256</v>
      </c>
      <c r="C479" s="15" t="s">
        <v>2265</v>
      </c>
      <c r="D479" t="s">
        <v>3225</v>
      </c>
      <c r="E479" s="42" t="s">
        <v>3345</v>
      </c>
      <c r="F479" t="s">
        <v>3346</v>
      </c>
    </row>
    <row r="480" spans="1:7">
      <c r="A480" s="10" t="s">
        <v>1226</v>
      </c>
      <c r="B480" s="15" t="s">
        <v>2256</v>
      </c>
      <c r="C480" s="15" t="s">
        <v>2265</v>
      </c>
      <c r="D480" t="s">
        <v>3225</v>
      </c>
      <c r="E480" s="42" t="s">
        <v>3347</v>
      </c>
      <c r="F480" t="s">
        <v>3348</v>
      </c>
    </row>
    <row r="481" spans="1:6">
      <c r="A481" s="10" t="s">
        <v>1229</v>
      </c>
      <c r="B481" s="15" t="s">
        <v>2256</v>
      </c>
      <c r="C481" s="15" t="s">
        <v>2265</v>
      </c>
      <c r="D481" t="s">
        <v>3225</v>
      </c>
      <c r="E481" s="42" t="s">
        <v>3349</v>
      </c>
      <c r="F481" t="s">
        <v>3350</v>
      </c>
    </row>
    <row r="482" spans="1:6">
      <c r="A482" s="10" t="s">
        <v>1232</v>
      </c>
      <c r="B482" s="15" t="s">
        <v>2256</v>
      </c>
      <c r="C482" s="15" t="s">
        <v>2265</v>
      </c>
      <c r="D482" t="s">
        <v>3225</v>
      </c>
      <c r="E482" s="42" t="s">
        <v>3351</v>
      </c>
      <c r="F482" t="s">
        <v>3352</v>
      </c>
    </row>
    <row r="483" spans="1:6">
      <c r="A483" s="10" t="s">
        <v>1235</v>
      </c>
      <c r="B483" s="15" t="s">
        <v>2256</v>
      </c>
      <c r="C483" s="15" t="s">
        <v>2265</v>
      </c>
      <c r="D483" t="s">
        <v>3225</v>
      </c>
      <c r="E483" s="42" t="s">
        <v>3353</v>
      </c>
      <c r="F483" t="s">
        <v>3354</v>
      </c>
    </row>
    <row r="484" spans="1:6">
      <c r="A484" s="10" t="s">
        <v>1238</v>
      </c>
      <c r="B484" s="15" t="s">
        <v>2256</v>
      </c>
      <c r="C484" s="15" t="s">
        <v>2265</v>
      </c>
      <c r="D484" t="s">
        <v>3225</v>
      </c>
      <c r="E484" s="42" t="s">
        <v>3355</v>
      </c>
      <c r="F484" t="s">
        <v>3356</v>
      </c>
    </row>
    <row r="485" spans="1:6">
      <c r="A485" s="10" t="s">
        <v>1242</v>
      </c>
      <c r="B485" s="15" t="s">
        <v>2256</v>
      </c>
      <c r="C485" s="15" t="s">
        <v>2334</v>
      </c>
      <c r="D485" t="s">
        <v>3357</v>
      </c>
      <c r="E485" s="42" t="s">
        <v>3358</v>
      </c>
      <c r="F485" t="s">
        <v>3359</v>
      </c>
    </row>
    <row r="486" spans="1:6">
      <c r="A486" s="10" t="s">
        <v>1245</v>
      </c>
      <c r="B486" s="15" t="s">
        <v>2256</v>
      </c>
      <c r="C486" s="15" t="s">
        <v>2334</v>
      </c>
      <c r="D486" t="s">
        <v>3357</v>
      </c>
      <c r="E486" s="42" t="s">
        <v>3360</v>
      </c>
      <c r="F486" t="s">
        <v>3361</v>
      </c>
    </row>
    <row r="487" spans="1:6">
      <c r="A487" s="10" t="s">
        <v>1248</v>
      </c>
      <c r="B487" s="15" t="s">
        <v>2256</v>
      </c>
      <c r="C487" s="15" t="s">
        <v>2334</v>
      </c>
      <c r="D487" t="s">
        <v>3357</v>
      </c>
      <c r="E487" s="42" t="s">
        <v>3362</v>
      </c>
      <c r="F487" t="s">
        <v>3363</v>
      </c>
    </row>
    <row r="488" spans="1:6">
      <c r="A488" s="10" t="s">
        <v>1251</v>
      </c>
      <c r="B488" s="15" t="s">
        <v>2256</v>
      </c>
      <c r="C488" s="15" t="s">
        <v>2334</v>
      </c>
      <c r="D488" t="s">
        <v>3357</v>
      </c>
      <c r="E488" s="42" t="s">
        <v>3364</v>
      </c>
      <c r="F488" t="s">
        <v>3365</v>
      </c>
    </row>
    <row r="489" spans="1:6">
      <c r="A489" s="10" t="s">
        <v>1254</v>
      </c>
      <c r="B489" s="15" t="s">
        <v>2256</v>
      </c>
      <c r="C489" s="15" t="s">
        <v>2334</v>
      </c>
      <c r="D489" t="s">
        <v>3357</v>
      </c>
      <c r="E489" s="42" t="s">
        <v>3366</v>
      </c>
      <c r="F489" t="s">
        <v>3367</v>
      </c>
    </row>
    <row r="490" spans="1:6">
      <c r="A490" s="10" t="s">
        <v>1257</v>
      </c>
      <c r="B490" s="15" t="s">
        <v>2256</v>
      </c>
      <c r="C490" s="15" t="s">
        <v>2334</v>
      </c>
      <c r="D490" t="s">
        <v>3357</v>
      </c>
      <c r="E490" s="42" t="s">
        <v>3368</v>
      </c>
      <c r="F490" t="s">
        <v>3369</v>
      </c>
    </row>
    <row r="491" spans="1:6">
      <c r="A491" s="10" t="s">
        <v>3370</v>
      </c>
      <c r="B491" s="15" t="s">
        <v>2256</v>
      </c>
      <c r="C491" s="15" t="s">
        <v>2334</v>
      </c>
      <c r="D491" t="s">
        <v>2335</v>
      </c>
      <c r="E491" s="42" t="s">
        <v>3371</v>
      </c>
      <c r="F491" t="s">
        <v>3372</v>
      </c>
    </row>
    <row r="492" spans="1:6">
      <c r="A492" s="10" t="s">
        <v>3373</v>
      </c>
      <c r="B492" s="15" t="s">
        <v>2256</v>
      </c>
      <c r="C492" s="15" t="s">
        <v>2334</v>
      </c>
      <c r="D492" t="s">
        <v>2335</v>
      </c>
      <c r="E492" s="42" t="s">
        <v>3374</v>
      </c>
      <c r="F492" t="s">
        <v>3375</v>
      </c>
    </row>
    <row r="493" spans="1:6">
      <c r="A493" s="10" t="s">
        <v>3376</v>
      </c>
      <c r="B493" s="15" t="s">
        <v>2256</v>
      </c>
      <c r="C493" s="15" t="s">
        <v>2334</v>
      </c>
      <c r="D493" t="s">
        <v>2335</v>
      </c>
      <c r="E493" s="42" t="s">
        <v>3377</v>
      </c>
      <c r="F493" t="s">
        <v>3378</v>
      </c>
    </row>
    <row r="494" spans="1:6">
      <c r="A494" s="10" t="s">
        <v>1260</v>
      </c>
      <c r="B494" s="15" t="s">
        <v>2256</v>
      </c>
      <c r="C494" s="15" t="s">
        <v>2334</v>
      </c>
      <c r="D494" t="s">
        <v>2335</v>
      </c>
      <c r="E494" s="42" t="s">
        <v>3379</v>
      </c>
      <c r="F494" t="s">
        <v>3380</v>
      </c>
    </row>
    <row r="495" spans="1:6">
      <c r="A495" s="10" t="s">
        <v>1263</v>
      </c>
      <c r="B495" s="15" t="s">
        <v>2256</v>
      </c>
      <c r="C495" s="15" t="s">
        <v>2334</v>
      </c>
      <c r="D495" t="s">
        <v>2335</v>
      </c>
      <c r="E495" s="42" t="s">
        <v>3381</v>
      </c>
      <c r="F495" t="s">
        <v>3382</v>
      </c>
    </row>
    <row r="496" spans="1:6">
      <c r="A496" s="10" t="s">
        <v>1266</v>
      </c>
      <c r="B496" s="15" t="s">
        <v>2256</v>
      </c>
      <c r="C496" s="15" t="s">
        <v>2334</v>
      </c>
      <c r="D496" t="s">
        <v>2335</v>
      </c>
      <c r="E496" s="42" t="s">
        <v>3383</v>
      </c>
      <c r="F496" t="s">
        <v>3384</v>
      </c>
    </row>
    <row r="497" spans="1:6">
      <c r="A497" s="10" t="s">
        <v>1269</v>
      </c>
      <c r="B497" s="15" t="s">
        <v>2256</v>
      </c>
      <c r="C497" s="15" t="s">
        <v>2334</v>
      </c>
      <c r="D497" t="s">
        <v>2335</v>
      </c>
      <c r="E497" s="42" t="s">
        <v>3385</v>
      </c>
      <c r="F497" t="s">
        <v>3386</v>
      </c>
    </row>
    <row r="498" spans="1:6">
      <c r="A498" s="10" t="s">
        <v>1273</v>
      </c>
      <c r="B498" s="15" t="s">
        <v>2256</v>
      </c>
      <c r="C498" s="15" t="s">
        <v>2334</v>
      </c>
      <c r="D498" t="s">
        <v>2335</v>
      </c>
      <c r="E498" s="42" t="s">
        <v>3387</v>
      </c>
      <c r="F498" t="s">
        <v>3388</v>
      </c>
    </row>
    <row r="499" spans="1:6">
      <c r="A499" s="10" t="s">
        <v>1276</v>
      </c>
      <c r="B499" s="15" t="s">
        <v>2256</v>
      </c>
      <c r="C499" s="15" t="s">
        <v>2334</v>
      </c>
      <c r="D499" t="s">
        <v>2335</v>
      </c>
      <c r="E499" s="42" t="s">
        <v>3389</v>
      </c>
      <c r="F499" t="s">
        <v>3390</v>
      </c>
    </row>
    <row r="500" spans="1:6">
      <c r="A500" s="10" t="s">
        <v>1279</v>
      </c>
      <c r="B500" s="15" t="s">
        <v>2256</v>
      </c>
      <c r="C500" s="15" t="s">
        <v>2334</v>
      </c>
      <c r="D500" t="s">
        <v>2335</v>
      </c>
      <c r="E500" s="42" t="s">
        <v>3391</v>
      </c>
      <c r="F500" t="s">
        <v>3392</v>
      </c>
    </row>
    <row r="501" spans="1:6">
      <c r="A501" s="10" t="s">
        <v>1282</v>
      </c>
      <c r="B501" s="15" t="s">
        <v>2256</v>
      </c>
      <c r="C501" s="15" t="s">
        <v>2334</v>
      </c>
      <c r="D501" t="s">
        <v>2335</v>
      </c>
      <c r="E501" s="42" t="s">
        <v>3393</v>
      </c>
      <c r="F501" t="s">
        <v>3394</v>
      </c>
    </row>
    <row r="502" spans="1:6">
      <c r="A502" s="10" t="s">
        <v>1285</v>
      </c>
      <c r="B502" s="15" t="s">
        <v>2256</v>
      </c>
      <c r="C502" s="15" t="s">
        <v>2334</v>
      </c>
      <c r="D502" t="s">
        <v>2335</v>
      </c>
      <c r="E502" s="42" t="s">
        <v>3395</v>
      </c>
      <c r="F502" t="s">
        <v>3396</v>
      </c>
    </row>
    <row r="503" spans="1:6">
      <c r="A503" s="10" t="s">
        <v>1288</v>
      </c>
      <c r="B503" s="15" t="s">
        <v>2256</v>
      </c>
      <c r="C503" s="15" t="s">
        <v>2334</v>
      </c>
      <c r="D503" t="s">
        <v>2335</v>
      </c>
      <c r="E503" s="42" t="s">
        <v>3397</v>
      </c>
      <c r="F503" t="s">
        <v>3398</v>
      </c>
    </row>
    <row r="504" spans="1:6">
      <c r="A504" s="10" t="s">
        <v>1291</v>
      </c>
      <c r="B504" s="15" t="s">
        <v>2256</v>
      </c>
      <c r="C504" s="15" t="s">
        <v>2334</v>
      </c>
      <c r="D504" t="s">
        <v>2335</v>
      </c>
      <c r="E504" s="42" t="s">
        <v>3399</v>
      </c>
      <c r="F504" t="s">
        <v>3400</v>
      </c>
    </row>
    <row r="505" spans="1:6">
      <c r="A505" s="10" t="s">
        <v>1294</v>
      </c>
      <c r="B505" s="15" t="s">
        <v>2256</v>
      </c>
      <c r="C505" s="15" t="s">
        <v>2334</v>
      </c>
      <c r="D505" t="s">
        <v>2335</v>
      </c>
      <c r="E505" s="42" t="s">
        <v>3401</v>
      </c>
      <c r="F505" t="s">
        <v>3402</v>
      </c>
    </row>
    <row r="506" spans="1:6">
      <c r="A506" s="10" t="s">
        <v>1297</v>
      </c>
      <c r="B506" s="15" t="s">
        <v>2256</v>
      </c>
      <c r="C506" s="15" t="s">
        <v>2334</v>
      </c>
      <c r="D506" t="s">
        <v>2335</v>
      </c>
      <c r="E506" s="42" t="s">
        <v>3403</v>
      </c>
      <c r="F506" t="s">
        <v>3404</v>
      </c>
    </row>
    <row r="507" spans="1:6">
      <c r="A507" s="10" t="s">
        <v>1300</v>
      </c>
      <c r="B507" s="15" t="s">
        <v>2256</v>
      </c>
      <c r="C507" s="15" t="s">
        <v>2334</v>
      </c>
      <c r="D507" t="s">
        <v>2335</v>
      </c>
      <c r="E507" s="42" t="s">
        <v>3405</v>
      </c>
      <c r="F507" t="s">
        <v>3406</v>
      </c>
    </row>
    <row r="508" spans="1:6">
      <c r="A508" s="10" t="s">
        <v>1303</v>
      </c>
      <c r="B508" s="15" t="s">
        <v>2256</v>
      </c>
      <c r="C508" s="15" t="s">
        <v>2334</v>
      </c>
      <c r="D508" t="s">
        <v>2335</v>
      </c>
      <c r="E508" s="42" t="s">
        <v>3407</v>
      </c>
      <c r="F508" t="s">
        <v>3408</v>
      </c>
    </row>
    <row r="509" spans="1:6">
      <c r="A509" s="10" t="s">
        <v>1306</v>
      </c>
      <c r="B509" s="15" t="s">
        <v>2256</v>
      </c>
      <c r="C509" s="15" t="s">
        <v>2334</v>
      </c>
      <c r="D509" t="s">
        <v>2335</v>
      </c>
      <c r="E509" s="42" t="s">
        <v>3409</v>
      </c>
      <c r="F509" t="s">
        <v>3410</v>
      </c>
    </row>
    <row r="510" spans="1:6">
      <c r="A510" s="10" t="s">
        <v>1309</v>
      </c>
      <c r="B510" s="15" t="s">
        <v>2256</v>
      </c>
      <c r="C510" s="15" t="s">
        <v>2334</v>
      </c>
      <c r="D510" t="s">
        <v>2335</v>
      </c>
      <c r="E510" s="42" t="s">
        <v>3411</v>
      </c>
      <c r="F510" t="s">
        <v>3412</v>
      </c>
    </row>
    <row r="511" spans="1:6">
      <c r="A511" s="10" t="s">
        <v>1312</v>
      </c>
      <c r="B511" s="15" t="s">
        <v>2256</v>
      </c>
      <c r="C511" s="15" t="s">
        <v>2334</v>
      </c>
      <c r="D511" t="s">
        <v>2335</v>
      </c>
      <c r="E511" s="42" t="s">
        <v>3413</v>
      </c>
      <c r="F511" t="s">
        <v>3414</v>
      </c>
    </row>
    <row r="512" spans="1:6">
      <c r="A512" s="10" t="s">
        <v>1315</v>
      </c>
      <c r="B512" s="15" t="s">
        <v>2256</v>
      </c>
      <c r="C512" s="15" t="s">
        <v>2334</v>
      </c>
      <c r="D512" t="s">
        <v>2335</v>
      </c>
      <c r="E512" s="42" t="s">
        <v>3415</v>
      </c>
      <c r="F512" t="s">
        <v>3416</v>
      </c>
    </row>
    <row r="513" spans="1:6">
      <c r="A513" s="10" t="s">
        <v>1318</v>
      </c>
      <c r="B513" s="15" t="s">
        <v>2256</v>
      </c>
      <c r="C513" s="15" t="s">
        <v>2334</v>
      </c>
      <c r="D513" t="s">
        <v>2335</v>
      </c>
      <c r="E513" s="42" t="s">
        <v>3417</v>
      </c>
      <c r="F513" t="s">
        <v>3418</v>
      </c>
    </row>
    <row r="514" spans="1:6">
      <c r="A514" s="10" t="s">
        <v>1321</v>
      </c>
      <c r="B514" s="15" t="s">
        <v>2256</v>
      </c>
      <c r="C514" s="15" t="s">
        <v>2334</v>
      </c>
      <c r="D514" t="s">
        <v>2335</v>
      </c>
      <c r="E514" s="42" t="s">
        <v>3419</v>
      </c>
      <c r="F514" t="s">
        <v>3420</v>
      </c>
    </row>
    <row r="515" spans="1:6">
      <c r="A515" s="10" t="s">
        <v>1324</v>
      </c>
      <c r="B515" s="15" t="s">
        <v>2256</v>
      </c>
      <c r="C515" s="15" t="s">
        <v>2334</v>
      </c>
      <c r="D515" t="s">
        <v>2335</v>
      </c>
      <c r="E515" s="42" t="s">
        <v>3421</v>
      </c>
      <c r="F515" t="s">
        <v>3422</v>
      </c>
    </row>
    <row r="516" spans="1:6">
      <c r="A516" s="10" t="s">
        <v>1327</v>
      </c>
      <c r="B516" s="15" t="s">
        <v>2256</v>
      </c>
      <c r="C516" s="15" t="s">
        <v>2334</v>
      </c>
      <c r="D516" t="s">
        <v>3357</v>
      </c>
      <c r="E516" s="42" t="s">
        <v>3423</v>
      </c>
      <c r="F516" t="s">
        <v>3424</v>
      </c>
    </row>
    <row r="517" spans="1:6">
      <c r="A517" s="10" t="s">
        <v>1330</v>
      </c>
      <c r="B517" s="15" t="s">
        <v>2256</v>
      </c>
      <c r="C517" s="15" t="s">
        <v>2265</v>
      </c>
      <c r="D517" t="s">
        <v>3425</v>
      </c>
      <c r="E517" s="42" t="s">
        <v>3426</v>
      </c>
      <c r="F517" t="s">
        <v>3427</v>
      </c>
    </row>
    <row r="518" spans="1:6">
      <c r="A518" s="10" t="s">
        <v>1333</v>
      </c>
      <c r="B518" s="15" t="s">
        <v>2256</v>
      </c>
      <c r="C518" s="15" t="s">
        <v>2334</v>
      </c>
      <c r="D518" t="s">
        <v>3177</v>
      </c>
      <c r="E518" s="42" t="s">
        <v>3428</v>
      </c>
      <c r="F518" t="s">
        <v>3429</v>
      </c>
    </row>
    <row r="519" spans="1:6">
      <c r="A519" s="10" t="s">
        <v>1336</v>
      </c>
      <c r="B519" s="15" t="s">
        <v>2256</v>
      </c>
      <c r="C519" s="15" t="s">
        <v>2265</v>
      </c>
      <c r="D519" t="s">
        <v>3425</v>
      </c>
      <c r="E519" s="42" t="s">
        <v>3430</v>
      </c>
      <c r="F519" t="s">
        <v>3431</v>
      </c>
    </row>
    <row r="520" spans="1:6">
      <c r="A520" s="10" t="s">
        <v>1339</v>
      </c>
      <c r="B520" s="15" t="s">
        <v>2256</v>
      </c>
      <c r="C520" s="15" t="s">
        <v>2265</v>
      </c>
      <c r="D520" t="s">
        <v>3425</v>
      </c>
      <c r="E520" s="42" t="s">
        <v>3432</v>
      </c>
      <c r="F520" t="s">
        <v>3433</v>
      </c>
    </row>
    <row r="521" spans="1:6">
      <c r="A521" s="10" t="s">
        <v>1342</v>
      </c>
      <c r="B521" s="15" t="s">
        <v>2256</v>
      </c>
      <c r="C521" s="15" t="s">
        <v>2265</v>
      </c>
      <c r="D521" t="s">
        <v>3425</v>
      </c>
      <c r="E521" s="42" t="s">
        <v>3434</v>
      </c>
      <c r="F521" t="s">
        <v>3435</v>
      </c>
    </row>
    <row r="522" spans="1:6" ht="30.75">
      <c r="A522" s="10" t="s">
        <v>1345</v>
      </c>
      <c r="B522" s="15" t="s">
        <v>2256</v>
      </c>
      <c r="C522" s="15" t="s">
        <v>2265</v>
      </c>
      <c r="D522" t="s">
        <v>3436</v>
      </c>
      <c r="E522" s="42" t="s">
        <v>3437</v>
      </c>
      <c r="F522" t="s">
        <v>3438</v>
      </c>
    </row>
    <row r="523" spans="1:6">
      <c r="A523" s="10" t="s">
        <v>1348</v>
      </c>
      <c r="B523" s="15" t="s">
        <v>2256</v>
      </c>
      <c r="C523" s="15" t="s">
        <v>2265</v>
      </c>
      <c r="D523" t="s">
        <v>3436</v>
      </c>
      <c r="E523" s="42" t="s">
        <v>3439</v>
      </c>
      <c r="F523" t="s">
        <v>3440</v>
      </c>
    </row>
    <row r="524" spans="1:6">
      <c r="A524" s="10" t="s">
        <v>1351</v>
      </c>
      <c r="B524" s="15" t="s">
        <v>2256</v>
      </c>
      <c r="C524" s="15" t="s">
        <v>2265</v>
      </c>
      <c r="D524" t="s">
        <v>3436</v>
      </c>
      <c r="E524" s="42" t="s">
        <v>3441</v>
      </c>
      <c r="F524" t="s">
        <v>3442</v>
      </c>
    </row>
    <row r="525" spans="1:6">
      <c r="A525" s="10" t="s">
        <v>1354</v>
      </c>
      <c r="B525" s="15" t="s">
        <v>2256</v>
      </c>
      <c r="C525" s="15" t="s">
        <v>2265</v>
      </c>
      <c r="D525" t="s">
        <v>3436</v>
      </c>
      <c r="E525" s="42" t="s">
        <v>3443</v>
      </c>
      <c r="F525" t="s">
        <v>3444</v>
      </c>
    </row>
    <row r="526" spans="1:6">
      <c r="A526" s="10" t="s">
        <v>1357</v>
      </c>
      <c r="B526" s="15" t="s">
        <v>2256</v>
      </c>
      <c r="C526" s="15" t="s">
        <v>2265</v>
      </c>
      <c r="D526" t="s">
        <v>3436</v>
      </c>
      <c r="E526" s="42" t="s">
        <v>3445</v>
      </c>
      <c r="F526" t="s">
        <v>3446</v>
      </c>
    </row>
    <row r="527" spans="1:6">
      <c r="A527" s="10" t="s">
        <v>1360</v>
      </c>
      <c r="B527" s="15" t="s">
        <v>2256</v>
      </c>
      <c r="C527" s="15" t="s">
        <v>2265</v>
      </c>
      <c r="D527" t="s">
        <v>3436</v>
      </c>
      <c r="E527" s="42" t="s">
        <v>3447</v>
      </c>
      <c r="F527" t="s">
        <v>3448</v>
      </c>
    </row>
    <row r="528" spans="1:6" ht="30.75">
      <c r="A528" s="10" t="s">
        <v>1363</v>
      </c>
      <c r="B528" s="15" t="s">
        <v>2256</v>
      </c>
      <c r="C528" s="15" t="s">
        <v>2265</v>
      </c>
      <c r="D528" t="s">
        <v>3436</v>
      </c>
      <c r="E528" s="42" t="s">
        <v>3449</v>
      </c>
      <c r="F528" t="s">
        <v>3450</v>
      </c>
    </row>
    <row r="529" spans="1:6">
      <c r="A529" s="10" t="s">
        <v>1367</v>
      </c>
      <c r="B529" s="15" t="s">
        <v>2256</v>
      </c>
      <c r="C529" s="15" t="s">
        <v>2265</v>
      </c>
      <c r="D529" t="s">
        <v>3436</v>
      </c>
      <c r="E529" s="42" t="s">
        <v>3451</v>
      </c>
      <c r="F529" t="s">
        <v>3452</v>
      </c>
    </row>
    <row r="530" spans="1:6">
      <c r="A530" s="10" t="s">
        <v>1370</v>
      </c>
      <c r="B530" s="15" t="s">
        <v>2256</v>
      </c>
      <c r="C530" s="15" t="s">
        <v>2334</v>
      </c>
      <c r="D530" t="s">
        <v>3357</v>
      </c>
      <c r="E530" s="42" t="s">
        <v>3453</v>
      </c>
      <c r="F530" t="s">
        <v>3454</v>
      </c>
    </row>
    <row r="531" spans="1:6">
      <c r="A531" s="10" t="s">
        <v>1373</v>
      </c>
      <c r="B531" s="15" t="s">
        <v>2256</v>
      </c>
      <c r="C531" s="15" t="s">
        <v>2334</v>
      </c>
      <c r="D531" t="s">
        <v>3357</v>
      </c>
      <c r="E531" s="42" t="s">
        <v>3455</v>
      </c>
      <c r="F531" t="s">
        <v>3456</v>
      </c>
    </row>
    <row r="532" spans="1:6">
      <c r="A532" s="10" t="s">
        <v>1376</v>
      </c>
      <c r="B532" s="15" t="s">
        <v>2256</v>
      </c>
      <c r="C532" s="15" t="s">
        <v>2334</v>
      </c>
      <c r="D532" t="s">
        <v>3357</v>
      </c>
      <c r="E532" s="42" t="s">
        <v>3457</v>
      </c>
      <c r="F532" t="s">
        <v>3458</v>
      </c>
    </row>
    <row r="533" spans="1:6">
      <c r="A533" s="10" t="s">
        <v>1379</v>
      </c>
      <c r="B533" s="15" t="s">
        <v>2256</v>
      </c>
      <c r="C533" s="15" t="s">
        <v>2334</v>
      </c>
      <c r="D533" t="s">
        <v>3357</v>
      </c>
      <c r="E533" s="42" t="s">
        <v>3459</v>
      </c>
      <c r="F533" t="s">
        <v>3460</v>
      </c>
    </row>
    <row r="534" spans="1:6">
      <c r="A534" s="10" t="s">
        <v>1382</v>
      </c>
      <c r="B534" s="15" t="s">
        <v>2256</v>
      </c>
      <c r="C534" s="15" t="s">
        <v>2334</v>
      </c>
      <c r="D534" t="s">
        <v>3357</v>
      </c>
      <c r="E534" s="42" t="s">
        <v>3461</v>
      </c>
      <c r="F534" t="s">
        <v>3462</v>
      </c>
    </row>
    <row r="535" spans="1:6">
      <c r="A535" s="10" t="s">
        <v>1385</v>
      </c>
      <c r="B535" s="15" t="s">
        <v>2256</v>
      </c>
      <c r="C535" s="15" t="s">
        <v>2334</v>
      </c>
      <c r="D535" t="s">
        <v>3357</v>
      </c>
      <c r="E535" s="42" t="s">
        <v>3463</v>
      </c>
      <c r="F535" t="s">
        <v>3464</v>
      </c>
    </row>
    <row r="536" spans="1:6">
      <c r="A536" s="10" t="s">
        <v>1388</v>
      </c>
      <c r="B536" s="15" t="s">
        <v>2256</v>
      </c>
      <c r="C536" s="15" t="s">
        <v>2334</v>
      </c>
      <c r="D536" t="s">
        <v>3357</v>
      </c>
      <c r="E536" s="42" t="s">
        <v>3465</v>
      </c>
      <c r="F536" t="s">
        <v>3466</v>
      </c>
    </row>
    <row r="537" spans="1:6">
      <c r="A537" s="10" t="s">
        <v>1391</v>
      </c>
      <c r="B537" s="15" t="s">
        <v>2256</v>
      </c>
      <c r="C537" s="15" t="s">
        <v>2334</v>
      </c>
      <c r="D537" t="s">
        <v>3357</v>
      </c>
      <c r="E537" s="42" t="s">
        <v>3467</v>
      </c>
      <c r="F537" t="s">
        <v>3468</v>
      </c>
    </row>
    <row r="538" spans="1:6">
      <c r="A538" s="10" t="s">
        <v>1394</v>
      </c>
      <c r="B538" s="15" t="s">
        <v>2256</v>
      </c>
      <c r="C538" s="15" t="s">
        <v>2334</v>
      </c>
      <c r="D538" t="s">
        <v>3357</v>
      </c>
      <c r="E538" s="42" t="s">
        <v>3469</v>
      </c>
      <c r="F538" t="s">
        <v>3470</v>
      </c>
    </row>
    <row r="539" spans="1:6">
      <c r="A539" s="10" t="s">
        <v>1397</v>
      </c>
      <c r="B539" s="15" t="s">
        <v>2256</v>
      </c>
      <c r="C539" s="15" t="s">
        <v>2334</v>
      </c>
      <c r="D539" t="s">
        <v>3357</v>
      </c>
      <c r="E539" s="42" t="s">
        <v>3471</v>
      </c>
      <c r="F539" t="s">
        <v>3472</v>
      </c>
    </row>
    <row r="540" spans="1:6" ht="30.75">
      <c r="A540" s="10" t="s">
        <v>1400</v>
      </c>
      <c r="B540" s="15" t="s">
        <v>2256</v>
      </c>
      <c r="C540" s="15" t="s">
        <v>3473</v>
      </c>
      <c r="D540" t="s">
        <v>3474</v>
      </c>
      <c r="E540" s="42" t="s">
        <v>3475</v>
      </c>
      <c r="F540" t="s">
        <v>3476</v>
      </c>
    </row>
    <row r="541" spans="1:6" ht="30.75">
      <c r="A541" s="10" t="s">
        <v>3477</v>
      </c>
      <c r="B541" s="15" t="s">
        <v>2256</v>
      </c>
      <c r="C541" s="15" t="s">
        <v>3473</v>
      </c>
      <c r="D541" t="s">
        <v>3474</v>
      </c>
      <c r="E541" s="42" t="s">
        <v>3478</v>
      </c>
      <c r="F541" t="s">
        <v>3479</v>
      </c>
    </row>
    <row r="542" spans="1:6">
      <c r="A542" s="10" t="s">
        <v>1403</v>
      </c>
      <c r="B542" s="15" t="s">
        <v>2256</v>
      </c>
      <c r="C542" s="15" t="s">
        <v>3473</v>
      </c>
      <c r="D542" t="s">
        <v>3474</v>
      </c>
      <c r="E542" s="42" t="s">
        <v>3480</v>
      </c>
      <c r="F542" t="s">
        <v>3481</v>
      </c>
    </row>
    <row r="543" spans="1:6">
      <c r="A543" s="10" t="s">
        <v>1406</v>
      </c>
      <c r="B543" s="15" t="s">
        <v>2256</v>
      </c>
      <c r="C543" s="15" t="s">
        <v>3473</v>
      </c>
      <c r="D543" t="s">
        <v>3474</v>
      </c>
      <c r="E543" s="42" t="s">
        <v>3482</v>
      </c>
      <c r="F543" t="s">
        <v>3483</v>
      </c>
    </row>
    <row r="544" spans="1:6">
      <c r="A544" s="10" t="s">
        <v>1409</v>
      </c>
      <c r="B544" s="15" t="s">
        <v>2256</v>
      </c>
      <c r="C544" s="15" t="s">
        <v>3473</v>
      </c>
      <c r="D544" t="s">
        <v>3474</v>
      </c>
      <c r="E544" s="42" t="s">
        <v>3484</v>
      </c>
      <c r="F544" t="s">
        <v>3485</v>
      </c>
    </row>
    <row r="545" spans="1:7">
      <c r="A545" s="10" t="s">
        <v>1412</v>
      </c>
      <c r="B545" s="15" t="s">
        <v>2256</v>
      </c>
      <c r="C545" s="15" t="s">
        <v>3473</v>
      </c>
      <c r="D545" t="s">
        <v>3474</v>
      </c>
      <c r="E545" s="42" t="s">
        <v>3486</v>
      </c>
      <c r="F545" t="s">
        <v>3487</v>
      </c>
    </row>
    <row r="546" spans="1:7" ht="30.75">
      <c r="A546" s="10" t="s">
        <v>1415</v>
      </c>
      <c r="B546" s="15" t="s">
        <v>2256</v>
      </c>
      <c r="C546" s="15" t="s">
        <v>3473</v>
      </c>
      <c r="D546" t="s">
        <v>3474</v>
      </c>
      <c r="E546" s="42" t="s">
        <v>3488</v>
      </c>
      <c r="F546" t="s">
        <v>3489</v>
      </c>
    </row>
    <row r="547" spans="1:7">
      <c r="A547" s="10" t="s">
        <v>1418</v>
      </c>
      <c r="B547" s="15" t="s">
        <v>2256</v>
      </c>
      <c r="C547" s="15" t="s">
        <v>3473</v>
      </c>
      <c r="D547" t="s">
        <v>3474</v>
      </c>
      <c r="E547" s="42" t="s">
        <v>3490</v>
      </c>
      <c r="F547" t="s">
        <v>3491</v>
      </c>
    </row>
    <row r="548" spans="1:7">
      <c r="A548" s="10" t="s">
        <v>1421</v>
      </c>
      <c r="B548" s="15" t="s">
        <v>2256</v>
      </c>
      <c r="C548" s="15" t="s">
        <v>3473</v>
      </c>
      <c r="D548" t="s">
        <v>3474</v>
      </c>
      <c r="E548" s="42" t="s">
        <v>3492</v>
      </c>
      <c r="F548" t="s">
        <v>3493</v>
      </c>
    </row>
    <row r="549" spans="1:7">
      <c r="A549" s="10" t="s">
        <v>1424</v>
      </c>
      <c r="B549" s="15" t="s">
        <v>2256</v>
      </c>
      <c r="C549" s="15" t="s">
        <v>3473</v>
      </c>
      <c r="D549" t="s">
        <v>3474</v>
      </c>
      <c r="E549" s="42" t="s">
        <v>3494</v>
      </c>
      <c r="F549" t="s">
        <v>3495</v>
      </c>
    </row>
    <row r="550" spans="1:7">
      <c r="A550" s="10" t="s">
        <v>1427</v>
      </c>
      <c r="B550" s="15" t="s">
        <v>2256</v>
      </c>
      <c r="C550" s="15" t="s">
        <v>3473</v>
      </c>
      <c r="D550" t="s">
        <v>3474</v>
      </c>
      <c r="E550" s="42" t="s">
        <v>3496</v>
      </c>
      <c r="F550" t="s">
        <v>3497</v>
      </c>
    </row>
    <row r="551" spans="1:7">
      <c r="A551" s="10" t="s">
        <v>1430</v>
      </c>
      <c r="B551" s="15" t="s">
        <v>2256</v>
      </c>
      <c r="C551" s="15" t="s">
        <v>3473</v>
      </c>
      <c r="D551" t="s">
        <v>3474</v>
      </c>
      <c r="E551" s="42" t="s">
        <v>3498</v>
      </c>
      <c r="F551" t="s">
        <v>3499</v>
      </c>
    </row>
    <row r="552" spans="1:7">
      <c r="A552" s="10" t="s">
        <v>1433</v>
      </c>
      <c r="B552" s="15" t="s">
        <v>2256</v>
      </c>
      <c r="C552" s="15" t="s">
        <v>3473</v>
      </c>
      <c r="D552" t="s">
        <v>3474</v>
      </c>
      <c r="E552" s="42" t="s">
        <v>3500</v>
      </c>
      <c r="F552" t="s">
        <v>3501</v>
      </c>
    </row>
    <row r="553" spans="1:7" ht="30.75">
      <c r="A553" s="10" t="s">
        <v>1436</v>
      </c>
      <c r="B553" s="15" t="s">
        <v>2256</v>
      </c>
      <c r="C553" s="15" t="s">
        <v>3473</v>
      </c>
      <c r="D553" t="s">
        <v>3474</v>
      </c>
      <c r="E553" s="42" t="s">
        <v>3502</v>
      </c>
      <c r="F553" t="s">
        <v>3503</v>
      </c>
    </row>
    <row r="554" spans="1:7" ht="30.75">
      <c r="A554" s="10" t="s">
        <v>1439</v>
      </c>
      <c r="B554" s="15" t="s">
        <v>2256</v>
      </c>
      <c r="C554" s="15" t="s">
        <v>3473</v>
      </c>
      <c r="D554" t="s">
        <v>3474</v>
      </c>
      <c r="E554" s="42" t="s">
        <v>3504</v>
      </c>
      <c r="F554" t="s">
        <v>3505</v>
      </c>
    </row>
    <row r="555" spans="1:7">
      <c r="A555" s="10" t="s">
        <v>1442</v>
      </c>
      <c r="B555" s="15" t="s">
        <v>2256</v>
      </c>
      <c r="C555" s="15" t="s">
        <v>3473</v>
      </c>
      <c r="D555" t="s">
        <v>3474</v>
      </c>
      <c r="E555" s="42" t="s">
        <v>3506</v>
      </c>
      <c r="F555" t="s">
        <v>3507</v>
      </c>
    </row>
    <row r="556" spans="1:7">
      <c r="A556" s="10" t="s">
        <v>1445</v>
      </c>
      <c r="B556" s="15" t="s">
        <v>2256</v>
      </c>
      <c r="C556" s="15" t="s">
        <v>3473</v>
      </c>
      <c r="D556" t="s">
        <v>3474</v>
      </c>
      <c r="E556" s="42" t="s">
        <v>3508</v>
      </c>
      <c r="F556" t="s">
        <v>3509</v>
      </c>
    </row>
    <row r="557" spans="1:7">
      <c r="A557" s="10" t="s">
        <v>1448</v>
      </c>
      <c r="B557" s="15" t="s">
        <v>2256</v>
      </c>
      <c r="C557" s="15" t="s">
        <v>3473</v>
      </c>
      <c r="D557" t="s">
        <v>3474</v>
      </c>
      <c r="E557" s="46" t="s">
        <v>3510</v>
      </c>
      <c r="F557" t="s">
        <v>3511</v>
      </c>
    </row>
    <row r="558" spans="1:7">
      <c r="A558" s="10" t="s">
        <v>3512</v>
      </c>
      <c r="B558" s="15" t="s">
        <v>2256</v>
      </c>
      <c r="C558" s="15" t="s">
        <v>3473</v>
      </c>
      <c r="D558" t="s">
        <v>3474</v>
      </c>
      <c r="E558" s="42" t="s">
        <v>3513</v>
      </c>
      <c r="F558" s="25" t="s">
        <v>3514</v>
      </c>
      <c r="G558" s="25" t="s">
        <v>2279</v>
      </c>
    </row>
    <row r="559" spans="1:7" ht="30.75">
      <c r="A559" s="10" t="s">
        <v>3515</v>
      </c>
      <c r="B559" s="15" t="s">
        <v>2256</v>
      </c>
      <c r="C559" s="15" t="s">
        <v>3473</v>
      </c>
      <c r="D559" t="s">
        <v>3474</v>
      </c>
      <c r="E559" s="42" t="s">
        <v>3516</v>
      </c>
      <c r="F559" s="25" t="s">
        <v>3517</v>
      </c>
      <c r="G559" s="25" t="s">
        <v>2279</v>
      </c>
    </row>
    <row r="560" spans="1:7">
      <c r="A560" s="10" t="s">
        <v>3518</v>
      </c>
      <c r="B560" s="15" t="s">
        <v>2256</v>
      </c>
      <c r="C560" s="15" t="s">
        <v>3473</v>
      </c>
      <c r="D560" t="s">
        <v>3474</v>
      </c>
      <c r="E560" s="42" t="s">
        <v>3519</v>
      </c>
      <c r="F560" s="25" t="s">
        <v>3520</v>
      </c>
      <c r="G560" s="25" t="s">
        <v>2279</v>
      </c>
    </row>
    <row r="561" spans="1:7">
      <c r="A561" s="10" t="s">
        <v>3521</v>
      </c>
      <c r="B561" s="15" t="s">
        <v>2256</v>
      </c>
      <c r="C561" s="15" t="s">
        <v>3473</v>
      </c>
      <c r="D561" t="s">
        <v>3474</v>
      </c>
      <c r="E561" s="42" t="s">
        <v>3522</v>
      </c>
      <c r="F561" s="25" t="s">
        <v>3523</v>
      </c>
      <c r="G561" s="25" t="s">
        <v>2279</v>
      </c>
    </row>
    <row r="562" spans="1:7">
      <c r="A562" s="10" t="s">
        <v>3524</v>
      </c>
      <c r="B562" s="15" t="s">
        <v>2256</v>
      </c>
      <c r="C562" s="15" t="s">
        <v>3473</v>
      </c>
      <c r="D562" t="s">
        <v>3474</v>
      </c>
      <c r="E562" s="42" t="s">
        <v>3525</v>
      </c>
      <c r="F562" s="25" t="s">
        <v>3526</v>
      </c>
      <c r="G562" s="25" t="s">
        <v>2279</v>
      </c>
    </row>
    <row r="563" spans="1:7">
      <c r="A563" s="10" t="s">
        <v>3527</v>
      </c>
      <c r="B563" s="15" t="s">
        <v>2256</v>
      </c>
      <c r="C563" s="15" t="s">
        <v>3473</v>
      </c>
      <c r="D563" t="s">
        <v>3474</v>
      </c>
      <c r="E563" s="42" t="s">
        <v>3528</v>
      </c>
      <c r="F563" s="25" t="s">
        <v>3529</v>
      </c>
      <c r="G563" s="25" t="s">
        <v>2279</v>
      </c>
    </row>
    <row r="564" spans="1:7">
      <c r="A564" s="10" t="s">
        <v>3530</v>
      </c>
      <c r="B564" s="15" t="s">
        <v>2256</v>
      </c>
      <c r="C564" s="15" t="s">
        <v>3473</v>
      </c>
      <c r="D564" t="s">
        <v>3531</v>
      </c>
      <c r="E564" s="42" t="s">
        <v>3532</v>
      </c>
      <c r="F564" s="25" t="s">
        <v>3533</v>
      </c>
      <c r="G564" s="25" t="s">
        <v>2279</v>
      </c>
    </row>
    <row r="565" spans="1:7">
      <c r="A565" s="10" t="s">
        <v>3534</v>
      </c>
      <c r="B565" s="15" t="s">
        <v>2256</v>
      </c>
      <c r="C565" s="15" t="s">
        <v>3473</v>
      </c>
      <c r="D565" t="s">
        <v>3531</v>
      </c>
      <c r="E565" s="42" t="s">
        <v>3535</v>
      </c>
      <c r="F565" s="25" t="s">
        <v>3536</v>
      </c>
      <c r="G565" s="25" t="s">
        <v>2279</v>
      </c>
    </row>
    <row r="566" spans="1:7">
      <c r="A566" s="10" t="s">
        <v>3537</v>
      </c>
      <c r="B566" s="15" t="s">
        <v>2256</v>
      </c>
      <c r="C566" s="15" t="s">
        <v>3473</v>
      </c>
      <c r="D566" t="s">
        <v>3531</v>
      </c>
      <c r="E566" s="42" t="s">
        <v>3538</v>
      </c>
      <c r="F566" s="25" t="s">
        <v>3539</v>
      </c>
      <c r="G566" s="25" t="s">
        <v>2279</v>
      </c>
    </row>
    <row r="567" spans="1:7">
      <c r="A567" s="10" t="s">
        <v>3540</v>
      </c>
      <c r="B567" s="15" t="s">
        <v>2256</v>
      </c>
      <c r="C567" s="15" t="s">
        <v>3473</v>
      </c>
      <c r="D567" t="s">
        <v>3531</v>
      </c>
      <c r="E567" s="42" t="s">
        <v>3541</v>
      </c>
      <c r="F567" s="25" t="s">
        <v>3542</v>
      </c>
      <c r="G567" s="25" t="s">
        <v>2279</v>
      </c>
    </row>
    <row r="568" spans="1:7">
      <c r="A568" s="10" t="s">
        <v>3543</v>
      </c>
      <c r="B568" s="15" t="s">
        <v>2256</v>
      </c>
      <c r="C568" s="15" t="s">
        <v>3473</v>
      </c>
      <c r="D568" t="s">
        <v>3531</v>
      </c>
      <c r="E568" s="42" t="s">
        <v>3544</v>
      </c>
      <c r="F568" s="25" t="s">
        <v>3545</v>
      </c>
      <c r="G568" s="25" t="s">
        <v>2279</v>
      </c>
    </row>
    <row r="569" spans="1:7">
      <c r="A569" s="10" t="s">
        <v>3546</v>
      </c>
      <c r="B569" s="15" t="s">
        <v>2256</v>
      </c>
      <c r="C569" s="15" t="s">
        <v>3473</v>
      </c>
      <c r="D569" t="s">
        <v>3531</v>
      </c>
      <c r="E569" s="42" t="s">
        <v>3547</v>
      </c>
      <c r="F569" s="25" t="s">
        <v>3548</v>
      </c>
      <c r="G569" s="25" t="s">
        <v>2279</v>
      </c>
    </row>
    <row r="570" spans="1:7">
      <c r="A570" s="10" t="s">
        <v>3549</v>
      </c>
      <c r="B570" s="15" t="s">
        <v>2256</v>
      </c>
      <c r="C570" s="15" t="s">
        <v>3473</v>
      </c>
      <c r="D570" t="s">
        <v>3531</v>
      </c>
      <c r="E570" s="42" t="s">
        <v>3550</v>
      </c>
      <c r="F570" s="25" t="s">
        <v>3551</v>
      </c>
      <c r="G570" s="25" t="s">
        <v>2279</v>
      </c>
    </row>
    <row r="571" spans="1:7">
      <c r="A571" s="10" t="s">
        <v>3552</v>
      </c>
      <c r="B571" s="15" t="s">
        <v>2256</v>
      </c>
      <c r="C571" s="15" t="s">
        <v>3473</v>
      </c>
      <c r="D571" t="s">
        <v>3531</v>
      </c>
      <c r="E571" s="42" t="s">
        <v>3553</v>
      </c>
      <c r="F571" s="25" t="s">
        <v>3554</v>
      </c>
      <c r="G571" s="25" t="s">
        <v>2279</v>
      </c>
    </row>
    <row r="572" spans="1:7">
      <c r="A572" s="10" t="s">
        <v>3555</v>
      </c>
      <c r="B572" s="15" t="s">
        <v>2256</v>
      </c>
      <c r="C572" s="15" t="s">
        <v>3473</v>
      </c>
      <c r="D572" t="s">
        <v>3531</v>
      </c>
      <c r="E572" s="42" t="s">
        <v>3556</v>
      </c>
      <c r="F572" s="25" t="s">
        <v>3557</v>
      </c>
      <c r="G572" s="25" t="s">
        <v>2279</v>
      </c>
    </row>
    <row r="573" spans="1:7">
      <c r="A573" s="10" t="s">
        <v>3558</v>
      </c>
      <c r="B573" s="15" t="s">
        <v>2256</v>
      </c>
      <c r="C573" s="15" t="s">
        <v>3473</v>
      </c>
      <c r="D573" t="s">
        <v>3531</v>
      </c>
      <c r="E573" s="42" t="s">
        <v>3559</v>
      </c>
      <c r="F573" s="25" t="s">
        <v>3560</v>
      </c>
      <c r="G573" s="25" t="s">
        <v>2279</v>
      </c>
    </row>
    <row r="574" spans="1:7">
      <c r="A574" s="10" t="s">
        <v>3561</v>
      </c>
      <c r="B574" s="15" t="s">
        <v>2256</v>
      </c>
      <c r="C574" s="15" t="s">
        <v>3473</v>
      </c>
      <c r="D574" t="s">
        <v>3531</v>
      </c>
      <c r="E574" s="42" t="s">
        <v>3562</v>
      </c>
      <c r="F574" s="25" t="s">
        <v>3563</v>
      </c>
      <c r="G574" s="25" t="s">
        <v>2279</v>
      </c>
    </row>
    <row r="575" spans="1:7">
      <c r="A575" s="10" t="s">
        <v>3564</v>
      </c>
      <c r="B575" s="15" t="s">
        <v>2256</v>
      </c>
      <c r="C575" s="15" t="s">
        <v>3473</v>
      </c>
      <c r="D575" t="s">
        <v>3531</v>
      </c>
      <c r="E575" s="42" t="s">
        <v>3565</v>
      </c>
      <c r="F575" s="25" t="s">
        <v>3566</v>
      </c>
      <c r="G575" s="25" t="s">
        <v>2279</v>
      </c>
    </row>
    <row r="576" spans="1:7">
      <c r="A576" s="10" t="s">
        <v>3567</v>
      </c>
      <c r="B576" s="15" t="s">
        <v>2256</v>
      </c>
      <c r="C576" s="15" t="s">
        <v>3473</v>
      </c>
      <c r="D576" t="s">
        <v>3531</v>
      </c>
      <c r="E576" s="42" t="s">
        <v>3568</v>
      </c>
      <c r="F576" s="25" t="s">
        <v>3569</v>
      </c>
      <c r="G576" s="25" t="s">
        <v>2279</v>
      </c>
    </row>
    <row r="577" spans="1:7">
      <c r="A577" s="10" t="s">
        <v>3570</v>
      </c>
      <c r="B577" s="15" t="s">
        <v>2256</v>
      </c>
      <c r="C577" s="15" t="s">
        <v>3473</v>
      </c>
      <c r="D577" t="s">
        <v>3531</v>
      </c>
      <c r="E577" s="42" t="s">
        <v>3571</v>
      </c>
      <c r="F577" s="25" t="s">
        <v>3572</v>
      </c>
      <c r="G577" s="25" t="s">
        <v>2279</v>
      </c>
    </row>
    <row r="578" spans="1:7" ht="30.75">
      <c r="A578" s="10" t="s">
        <v>3573</v>
      </c>
      <c r="B578" s="15" t="s">
        <v>2256</v>
      </c>
      <c r="C578" s="15" t="s">
        <v>3473</v>
      </c>
      <c r="D578" t="s">
        <v>3531</v>
      </c>
      <c r="E578" s="42" t="s">
        <v>3574</v>
      </c>
      <c r="F578" s="25" t="s">
        <v>3575</v>
      </c>
      <c r="G578" s="25" t="s">
        <v>2279</v>
      </c>
    </row>
    <row r="579" spans="1:7">
      <c r="A579" s="10" t="s">
        <v>3576</v>
      </c>
      <c r="B579" s="15" t="s">
        <v>2256</v>
      </c>
      <c r="C579" s="15" t="s">
        <v>3473</v>
      </c>
      <c r="D579" t="s">
        <v>3531</v>
      </c>
      <c r="E579" s="42" t="s">
        <v>3577</v>
      </c>
      <c r="F579" s="25" t="s">
        <v>3578</v>
      </c>
      <c r="G579" s="25" t="s">
        <v>2279</v>
      </c>
    </row>
    <row r="580" spans="1:7" ht="30.75">
      <c r="A580" s="10" t="s">
        <v>3579</v>
      </c>
      <c r="B580" s="15" t="s">
        <v>2256</v>
      </c>
      <c r="C580" s="15" t="s">
        <v>3473</v>
      </c>
      <c r="D580" t="s">
        <v>3531</v>
      </c>
      <c r="E580" s="42" t="s">
        <v>3580</v>
      </c>
      <c r="F580" s="25" t="s">
        <v>3581</v>
      </c>
      <c r="G580" s="25" t="s">
        <v>2279</v>
      </c>
    </row>
    <row r="581" spans="1:7">
      <c r="A581" s="10" t="s">
        <v>3582</v>
      </c>
      <c r="B581" s="15" t="s">
        <v>2256</v>
      </c>
      <c r="C581" s="15" t="s">
        <v>3473</v>
      </c>
      <c r="D581" t="s">
        <v>3531</v>
      </c>
      <c r="E581" s="42" t="s">
        <v>3583</v>
      </c>
      <c r="F581" s="25" t="s">
        <v>3584</v>
      </c>
      <c r="G581" s="25" t="s">
        <v>2279</v>
      </c>
    </row>
    <row r="582" spans="1:7">
      <c r="A582" s="10" t="s">
        <v>3585</v>
      </c>
      <c r="B582" s="15" t="s">
        <v>2256</v>
      </c>
      <c r="C582" s="15" t="s">
        <v>3473</v>
      </c>
      <c r="D582" t="s">
        <v>3531</v>
      </c>
      <c r="E582" s="42" t="s">
        <v>3586</v>
      </c>
      <c r="F582" s="25" t="s">
        <v>3587</v>
      </c>
      <c r="G582" s="25" t="s">
        <v>2279</v>
      </c>
    </row>
    <row r="583" spans="1:7">
      <c r="A583" s="10" t="s">
        <v>3588</v>
      </c>
      <c r="B583" s="15" t="s">
        <v>2256</v>
      </c>
      <c r="C583" s="15" t="s">
        <v>3473</v>
      </c>
      <c r="D583" t="s">
        <v>3531</v>
      </c>
      <c r="E583" s="42" t="s">
        <v>3589</v>
      </c>
      <c r="F583" s="25" t="s">
        <v>3590</v>
      </c>
      <c r="G583" s="25" t="s">
        <v>2279</v>
      </c>
    </row>
    <row r="584" spans="1:7">
      <c r="A584" s="10" t="s">
        <v>3591</v>
      </c>
      <c r="B584" s="15" t="s">
        <v>2256</v>
      </c>
      <c r="C584" s="15" t="s">
        <v>3473</v>
      </c>
      <c r="D584" t="s">
        <v>3531</v>
      </c>
      <c r="E584" s="42" t="s">
        <v>3592</v>
      </c>
      <c r="F584" s="25" t="s">
        <v>3593</v>
      </c>
      <c r="G584" s="25" t="s">
        <v>2279</v>
      </c>
    </row>
    <row r="585" spans="1:7">
      <c r="A585" s="10" t="s">
        <v>3594</v>
      </c>
      <c r="B585" s="15" t="s">
        <v>2256</v>
      </c>
      <c r="C585" s="15" t="s">
        <v>3473</v>
      </c>
      <c r="D585" t="s">
        <v>3531</v>
      </c>
      <c r="E585" s="42" t="s">
        <v>3595</v>
      </c>
      <c r="F585" s="25" t="s">
        <v>3596</v>
      </c>
      <c r="G585" s="25" t="s">
        <v>2279</v>
      </c>
    </row>
    <row r="586" spans="1:7" ht="30.75">
      <c r="A586" s="10" t="s">
        <v>3597</v>
      </c>
      <c r="B586" s="15" t="s">
        <v>2256</v>
      </c>
      <c r="C586" s="15" t="s">
        <v>3473</v>
      </c>
      <c r="D586" t="s">
        <v>3531</v>
      </c>
      <c r="E586" s="42" t="s">
        <v>3598</v>
      </c>
      <c r="F586" s="25" t="s">
        <v>3599</v>
      </c>
      <c r="G586" s="25" t="s">
        <v>2279</v>
      </c>
    </row>
    <row r="587" spans="1:7" ht="30.75">
      <c r="A587" s="10" t="s">
        <v>3600</v>
      </c>
      <c r="B587" s="15" t="s">
        <v>2256</v>
      </c>
      <c r="C587" s="15" t="s">
        <v>3473</v>
      </c>
      <c r="D587" t="s">
        <v>3531</v>
      </c>
      <c r="E587" s="42" t="s">
        <v>3601</v>
      </c>
      <c r="F587" s="25" t="s">
        <v>3602</v>
      </c>
      <c r="G587" s="25" t="s">
        <v>3603</v>
      </c>
    </row>
    <row r="588" spans="1:7" ht="30.75">
      <c r="A588" s="10" t="s">
        <v>3604</v>
      </c>
      <c r="B588" s="15" t="s">
        <v>2256</v>
      </c>
      <c r="C588" s="15" t="s">
        <v>3473</v>
      </c>
      <c r="D588" t="s">
        <v>3531</v>
      </c>
      <c r="E588" s="42" t="s">
        <v>3605</v>
      </c>
      <c r="F588" s="25" t="s">
        <v>3606</v>
      </c>
      <c r="G588" s="25" t="s">
        <v>3603</v>
      </c>
    </row>
    <row r="589" spans="1:7" ht="30.75">
      <c r="A589" s="10" t="s">
        <v>3607</v>
      </c>
      <c r="B589" s="15" t="s">
        <v>2256</v>
      </c>
      <c r="C589" s="15" t="s">
        <v>3473</v>
      </c>
      <c r="D589" t="s">
        <v>3531</v>
      </c>
      <c r="E589" s="42" t="s">
        <v>3608</v>
      </c>
      <c r="F589" s="25" t="s">
        <v>3609</v>
      </c>
      <c r="G589" s="25" t="s">
        <v>3603</v>
      </c>
    </row>
    <row r="590" spans="1:7" ht="30.75">
      <c r="A590" s="10" t="s">
        <v>3610</v>
      </c>
      <c r="B590" s="15" t="s">
        <v>2256</v>
      </c>
      <c r="C590" s="15" t="s">
        <v>3473</v>
      </c>
      <c r="D590" t="s">
        <v>3531</v>
      </c>
      <c r="E590" s="42" t="s">
        <v>3611</v>
      </c>
      <c r="F590" s="25" t="s">
        <v>3612</v>
      </c>
      <c r="G590" s="25" t="s">
        <v>3603</v>
      </c>
    </row>
    <row r="591" spans="1:7" ht="30.75">
      <c r="A591" s="10" t="s">
        <v>3613</v>
      </c>
      <c r="B591" s="15" t="s">
        <v>2256</v>
      </c>
      <c r="C591" s="15" t="s">
        <v>3473</v>
      </c>
      <c r="D591" t="s">
        <v>3531</v>
      </c>
      <c r="E591" s="42" t="s">
        <v>3614</v>
      </c>
      <c r="F591" s="25" t="s">
        <v>3615</v>
      </c>
      <c r="G591" s="25" t="s">
        <v>3603</v>
      </c>
    </row>
    <row r="592" spans="1:7" ht="30.75">
      <c r="A592" s="10" t="s">
        <v>3616</v>
      </c>
      <c r="B592" s="15" t="s">
        <v>2256</v>
      </c>
      <c r="C592" s="15" t="s">
        <v>3473</v>
      </c>
      <c r="D592" t="s">
        <v>3531</v>
      </c>
      <c r="E592" s="42" t="s">
        <v>3617</v>
      </c>
      <c r="F592" s="25" t="s">
        <v>3618</v>
      </c>
      <c r="G592" s="25" t="s">
        <v>3603</v>
      </c>
    </row>
    <row r="593" spans="1:7">
      <c r="A593" s="10" t="s">
        <v>3619</v>
      </c>
      <c r="B593" s="15" t="s">
        <v>2256</v>
      </c>
      <c r="C593" s="15" t="s">
        <v>3473</v>
      </c>
      <c r="D593" t="s">
        <v>3531</v>
      </c>
      <c r="E593" s="42" t="s">
        <v>3620</v>
      </c>
      <c r="F593" s="25" t="s">
        <v>3621</v>
      </c>
      <c r="G593" s="25" t="s">
        <v>3603</v>
      </c>
    </row>
    <row r="594" spans="1:7">
      <c r="A594" s="10" t="s">
        <v>3622</v>
      </c>
      <c r="B594" s="15" t="s">
        <v>2256</v>
      </c>
      <c r="C594" s="15" t="s">
        <v>3473</v>
      </c>
      <c r="D594" t="s">
        <v>3531</v>
      </c>
      <c r="E594" s="42" t="s">
        <v>3623</v>
      </c>
      <c r="F594" s="25" t="s">
        <v>3624</v>
      </c>
      <c r="G594" s="25" t="s">
        <v>3603</v>
      </c>
    </row>
    <row r="595" spans="1:7">
      <c r="A595" s="10" t="s">
        <v>3625</v>
      </c>
      <c r="B595" s="15" t="s">
        <v>2256</v>
      </c>
      <c r="C595" s="15" t="s">
        <v>3473</v>
      </c>
      <c r="D595" t="s">
        <v>3531</v>
      </c>
      <c r="E595" s="42" t="s">
        <v>3626</v>
      </c>
      <c r="F595" s="25" t="s">
        <v>3627</v>
      </c>
      <c r="G595" s="25" t="s">
        <v>3603</v>
      </c>
    </row>
    <row r="596" spans="1:7">
      <c r="A596" s="10" t="s">
        <v>3628</v>
      </c>
      <c r="B596" s="15" t="s">
        <v>2256</v>
      </c>
      <c r="C596" s="15" t="s">
        <v>3473</v>
      </c>
      <c r="D596" t="s">
        <v>3531</v>
      </c>
      <c r="E596" s="42" t="s">
        <v>3629</v>
      </c>
      <c r="F596" s="25" t="s">
        <v>3630</v>
      </c>
      <c r="G596" s="25" t="s">
        <v>3603</v>
      </c>
    </row>
    <row r="597" spans="1:7">
      <c r="A597" s="10" t="s">
        <v>3631</v>
      </c>
      <c r="B597" s="15" t="s">
        <v>2256</v>
      </c>
      <c r="C597" s="15" t="s">
        <v>3473</v>
      </c>
      <c r="D597" t="s">
        <v>3531</v>
      </c>
      <c r="E597" s="42" t="s">
        <v>3632</v>
      </c>
      <c r="F597" s="25" t="s">
        <v>3633</v>
      </c>
      <c r="G597" s="25" t="s">
        <v>3603</v>
      </c>
    </row>
    <row r="598" spans="1:7">
      <c r="A598" s="10" t="s">
        <v>3634</v>
      </c>
      <c r="B598" s="15" t="s">
        <v>2256</v>
      </c>
      <c r="C598" s="15" t="s">
        <v>3473</v>
      </c>
      <c r="D598" t="s">
        <v>3531</v>
      </c>
      <c r="E598" s="42" t="s">
        <v>3635</v>
      </c>
      <c r="F598" s="25" t="s">
        <v>3636</v>
      </c>
      <c r="G598" s="25" t="s">
        <v>3603</v>
      </c>
    </row>
    <row r="599" spans="1:7">
      <c r="A599" s="10" t="s">
        <v>3637</v>
      </c>
      <c r="B599" s="15" t="s">
        <v>2256</v>
      </c>
      <c r="C599" s="15" t="s">
        <v>3473</v>
      </c>
      <c r="D599" t="s">
        <v>3531</v>
      </c>
      <c r="E599" s="42" t="s">
        <v>3638</v>
      </c>
      <c r="F599" s="25" t="s">
        <v>3639</v>
      </c>
      <c r="G599" s="25" t="s">
        <v>3603</v>
      </c>
    </row>
    <row r="600" spans="1:7">
      <c r="A600" s="10" t="s">
        <v>3640</v>
      </c>
      <c r="B600" s="15" t="s">
        <v>2256</v>
      </c>
      <c r="C600" s="15" t="s">
        <v>3473</v>
      </c>
      <c r="D600" t="s">
        <v>3531</v>
      </c>
      <c r="E600" s="42" t="s">
        <v>3641</v>
      </c>
      <c r="F600" s="25" t="s">
        <v>3642</v>
      </c>
      <c r="G600" s="25" t="s">
        <v>3603</v>
      </c>
    </row>
    <row r="601" spans="1:7" ht="30.75">
      <c r="A601" s="10" t="s">
        <v>3643</v>
      </c>
      <c r="B601" s="15" t="s">
        <v>2256</v>
      </c>
      <c r="C601" s="15" t="s">
        <v>3473</v>
      </c>
      <c r="D601" t="s">
        <v>3531</v>
      </c>
      <c r="E601" s="42" t="s">
        <v>3644</v>
      </c>
      <c r="F601" s="25" t="s">
        <v>3645</v>
      </c>
      <c r="G601" s="25" t="s">
        <v>3603</v>
      </c>
    </row>
    <row r="602" spans="1:7">
      <c r="A602" s="10" t="s">
        <v>3646</v>
      </c>
      <c r="B602" s="15" t="s">
        <v>2256</v>
      </c>
      <c r="C602" s="15" t="s">
        <v>3473</v>
      </c>
      <c r="D602" t="s">
        <v>3531</v>
      </c>
      <c r="E602" s="42" t="s">
        <v>3647</v>
      </c>
      <c r="F602" s="25" t="s">
        <v>3648</v>
      </c>
      <c r="G602" s="25" t="s">
        <v>3603</v>
      </c>
    </row>
    <row r="603" spans="1:7">
      <c r="A603" s="10" t="s">
        <v>3649</v>
      </c>
      <c r="B603" s="15" t="s">
        <v>2256</v>
      </c>
      <c r="C603" s="15" t="s">
        <v>3473</v>
      </c>
      <c r="D603" t="s">
        <v>3531</v>
      </c>
      <c r="E603" s="42" t="s">
        <v>3650</v>
      </c>
      <c r="F603" s="25" t="s">
        <v>3651</v>
      </c>
      <c r="G603" s="25" t="s">
        <v>3603</v>
      </c>
    </row>
    <row r="604" spans="1:7">
      <c r="A604" s="10" t="s">
        <v>3652</v>
      </c>
      <c r="B604" s="15" t="s">
        <v>2256</v>
      </c>
      <c r="C604" s="15" t="s">
        <v>3473</v>
      </c>
      <c r="D604" t="s">
        <v>3531</v>
      </c>
      <c r="E604" s="42" t="s">
        <v>3653</v>
      </c>
      <c r="F604" s="25" t="s">
        <v>3654</v>
      </c>
      <c r="G604" s="25" t="s">
        <v>3603</v>
      </c>
    </row>
    <row r="605" spans="1:7">
      <c r="A605" s="10" t="s">
        <v>3655</v>
      </c>
      <c r="B605" s="15" t="s">
        <v>2256</v>
      </c>
      <c r="C605" s="15" t="s">
        <v>3473</v>
      </c>
      <c r="D605" t="s">
        <v>3531</v>
      </c>
      <c r="E605" s="42" t="s">
        <v>3656</v>
      </c>
      <c r="F605" s="25" t="s">
        <v>3657</v>
      </c>
      <c r="G605" s="25" t="s">
        <v>3603</v>
      </c>
    </row>
    <row r="606" spans="1:7">
      <c r="A606" s="10" t="s">
        <v>3658</v>
      </c>
      <c r="B606" s="15" t="s">
        <v>2256</v>
      </c>
      <c r="C606" s="15" t="s">
        <v>3473</v>
      </c>
      <c r="D606" t="s">
        <v>3531</v>
      </c>
      <c r="E606" s="42" t="s">
        <v>3659</v>
      </c>
      <c r="F606" s="25" t="s">
        <v>3660</v>
      </c>
      <c r="G606" s="25" t="s">
        <v>3603</v>
      </c>
    </row>
    <row r="607" spans="1:7">
      <c r="A607" s="10" t="s">
        <v>3661</v>
      </c>
      <c r="B607" s="15" t="s">
        <v>2256</v>
      </c>
      <c r="C607" s="15" t="s">
        <v>3473</v>
      </c>
      <c r="D607" t="s">
        <v>3531</v>
      </c>
      <c r="E607" s="42" t="s">
        <v>3662</v>
      </c>
      <c r="F607" s="25" t="s">
        <v>3663</v>
      </c>
      <c r="G607" s="25" t="s">
        <v>3603</v>
      </c>
    </row>
    <row r="608" spans="1:7">
      <c r="A608" s="10" t="s">
        <v>3664</v>
      </c>
      <c r="B608" s="15" t="s">
        <v>2256</v>
      </c>
      <c r="C608" s="15" t="s">
        <v>3473</v>
      </c>
      <c r="D608" t="s">
        <v>3531</v>
      </c>
      <c r="E608" s="42" t="s">
        <v>3665</v>
      </c>
      <c r="F608" s="25" t="s">
        <v>3666</v>
      </c>
      <c r="G608" s="25" t="s">
        <v>3603</v>
      </c>
    </row>
    <row r="609" spans="1:7">
      <c r="A609" s="10" t="s">
        <v>3667</v>
      </c>
      <c r="B609" s="15" t="s">
        <v>2256</v>
      </c>
      <c r="C609" s="15" t="s">
        <v>3473</v>
      </c>
      <c r="D609" t="s">
        <v>3531</v>
      </c>
      <c r="E609" s="42" t="s">
        <v>3668</v>
      </c>
      <c r="F609" s="25" t="s">
        <v>3669</v>
      </c>
      <c r="G609" s="25" t="s">
        <v>3603</v>
      </c>
    </row>
    <row r="610" spans="1:7">
      <c r="A610" s="10" t="s">
        <v>3670</v>
      </c>
      <c r="B610" s="15" t="s">
        <v>2256</v>
      </c>
      <c r="C610" s="15" t="s">
        <v>3473</v>
      </c>
      <c r="D610" t="s">
        <v>3531</v>
      </c>
      <c r="E610" s="42" t="s">
        <v>3671</v>
      </c>
      <c r="F610" s="25" t="s">
        <v>3672</v>
      </c>
      <c r="G610" s="25" t="s">
        <v>3603</v>
      </c>
    </row>
    <row r="611" spans="1:7">
      <c r="A611" s="10" t="s">
        <v>3673</v>
      </c>
      <c r="B611" s="15" t="s">
        <v>2256</v>
      </c>
      <c r="C611" s="15" t="s">
        <v>3473</v>
      </c>
      <c r="D611" t="s">
        <v>3531</v>
      </c>
      <c r="E611" s="42" t="s">
        <v>3674</v>
      </c>
      <c r="F611" s="25" t="s">
        <v>3675</v>
      </c>
      <c r="G611" s="25" t="s">
        <v>3603</v>
      </c>
    </row>
    <row r="612" spans="1:7" ht="30.75">
      <c r="A612" s="10" t="s">
        <v>3676</v>
      </c>
      <c r="B612" s="15" t="s">
        <v>2256</v>
      </c>
      <c r="C612" s="15" t="s">
        <v>3473</v>
      </c>
      <c r="D612" t="s">
        <v>3531</v>
      </c>
      <c r="E612" s="42" t="s">
        <v>3677</v>
      </c>
      <c r="F612" s="25" t="s">
        <v>3678</v>
      </c>
      <c r="G612" s="25" t="s">
        <v>3603</v>
      </c>
    </row>
    <row r="613" spans="1:7">
      <c r="A613" s="10" t="s">
        <v>3679</v>
      </c>
      <c r="B613" s="15" t="s">
        <v>2256</v>
      </c>
      <c r="C613" s="15" t="s">
        <v>3473</v>
      </c>
      <c r="D613" t="s">
        <v>3531</v>
      </c>
      <c r="E613" s="42" t="s">
        <v>3680</v>
      </c>
      <c r="F613" s="25" t="s">
        <v>3681</v>
      </c>
      <c r="G613" s="25" t="s">
        <v>3603</v>
      </c>
    </row>
    <row r="614" spans="1:7" ht="30.75">
      <c r="A614" s="10" t="s">
        <v>3682</v>
      </c>
      <c r="B614" s="15" t="s">
        <v>2256</v>
      </c>
      <c r="C614" s="15" t="s">
        <v>3473</v>
      </c>
      <c r="D614" t="s">
        <v>3531</v>
      </c>
      <c r="E614" s="42" t="s">
        <v>3683</v>
      </c>
      <c r="F614" s="25" t="s">
        <v>3684</v>
      </c>
      <c r="G614" s="25" t="s">
        <v>3603</v>
      </c>
    </row>
    <row r="615" spans="1:7">
      <c r="A615" s="10" t="s">
        <v>3685</v>
      </c>
      <c r="B615" s="15" t="s">
        <v>2256</v>
      </c>
      <c r="C615" s="15" t="s">
        <v>3473</v>
      </c>
      <c r="D615" t="s">
        <v>3531</v>
      </c>
      <c r="E615" s="42" t="s">
        <v>3686</v>
      </c>
      <c r="F615" s="25" t="s">
        <v>3687</v>
      </c>
      <c r="G615" s="25" t="s">
        <v>3603</v>
      </c>
    </row>
    <row r="616" spans="1:7">
      <c r="A616" s="10" t="s">
        <v>3688</v>
      </c>
      <c r="B616" s="15" t="s">
        <v>2256</v>
      </c>
      <c r="C616" s="15" t="s">
        <v>3473</v>
      </c>
      <c r="D616" t="s">
        <v>3531</v>
      </c>
      <c r="E616" s="42" t="s">
        <v>3689</v>
      </c>
      <c r="F616" s="25" t="s">
        <v>3690</v>
      </c>
      <c r="G616" s="25" t="s">
        <v>3603</v>
      </c>
    </row>
    <row r="617" spans="1:7">
      <c r="A617" s="10" t="s">
        <v>3691</v>
      </c>
      <c r="B617" s="15" t="s">
        <v>2256</v>
      </c>
      <c r="C617" s="15" t="s">
        <v>3473</v>
      </c>
      <c r="D617" t="s">
        <v>3531</v>
      </c>
      <c r="E617" s="42" t="s">
        <v>3692</v>
      </c>
      <c r="F617" s="25" t="s">
        <v>3693</v>
      </c>
      <c r="G617" s="25" t="s">
        <v>3603</v>
      </c>
    </row>
    <row r="618" spans="1:7">
      <c r="A618" s="10" t="s">
        <v>3694</v>
      </c>
      <c r="B618" s="15" t="s">
        <v>2256</v>
      </c>
      <c r="C618" s="15" t="s">
        <v>3473</v>
      </c>
      <c r="D618" t="s">
        <v>3531</v>
      </c>
      <c r="E618" s="42" t="s">
        <v>3695</v>
      </c>
      <c r="F618" s="25" t="s">
        <v>3696</v>
      </c>
      <c r="G618" s="25" t="s">
        <v>3603</v>
      </c>
    </row>
    <row r="619" spans="1:7">
      <c r="A619" s="10" t="s">
        <v>3697</v>
      </c>
      <c r="B619" s="15" t="s">
        <v>2256</v>
      </c>
      <c r="C619" s="15" t="s">
        <v>3473</v>
      </c>
      <c r="D619" t="s">
        <v>3531</v>
      </c>
      <c r="E619" s="42" t="s">
        <v>3698</v>
      </c>
      <c r="F619" s="25" t="s">
        <v>3699</v>
      </c>
      <c r="G619" s="25" t="s">
        <v>3603</v>
      </c>
    </row>
    <row r="620" spans="1:7" ht="30.75">
      <c r="A620" s="10" t="s">
        <v>3700</v>
      </c>
      <c r="B620" s="15" t="s">
        <v>2256</v>
      </c>
      <c r="C620" s="15" t="s">
        <v>3473</v>
      </c>
      <c r="D620" t="s">
        <v>3531</v>
      </c>
      <c r="E620" s="42" t="s">
        <v>3701</v>
      </c>
      <c r="F620" s="25" t="s">
        <v>3702</v>
      </c>
      <c r="G620" s="25" t="s">
        <v>3603</v>
      </c>
    </row>
    <row r="621" spans="1:7">
      <c r="A621" s="10" t="s">
        <v>3703</v>
      </c>
      <c r="B621" s="15" t="s">
        <v>2256</v>
      </c>
      <c r="C621" s="15" t="s">
        <v>3473</v>
      </c>
      <c r="D621" t="s">
        <v>3531</v>
      </c>
      <c r="E621" s="42" t="s">
        <v>3704</v>
      </c>
      <c r="F621" s="25" t="s">
        <v>3705</v>
      </c>
      <c r="G621" s="25" t="s">
        <v>3603</v>
      </c>
    </row>
    <row r="622" spans="1:7" ht="30.75">
      <c r="A622" s="10" t="s">
        <v>3706</v>
      </c>
      <c r="B622" s="15" t="s">
        <v>2256</v>
      </c>
      <c r="C622" s="15" t="s">
        <v>3473</v>
      </c>
      <c r="D622" t="s">
        <v>3531</v>
      </c>
      <c r="E622" s="42" t="s">
        <v>3707</v>
      </c>
      <c r="F622" s="25" t="s">
        <v>3708</v>
      </c>
      <c r="G622" s="25" t="s">
        <v>3603</v>
      </c>
    </row>
    <row r="623" spans="1:7">
      <c r="A623" s="10" t="s">
        <v>3709</v>
      </c>
      <c r="B623" s="15" t="s">
        <v>2256</v>
      </c>
      <c r="C623" s="15" t="s">
        <v>3473</v>
      </c>
      <c r="D623" t="s">
        <v>3531</v>
      </c>
      <c r="E623" s="42" t="s">
        <v>3710</v>
      </c>
      <c r="F623" s="25" t="s">
        <v>3711</v>
      </c>
      <c r="G623" s="25" t="s">
        <v>3603</v>
      </c>
    </row>
    <row r="624" spans="1:7">
      <c r="A624" s="10" t="s">
        <v>3712</v>
      </c>
      <c r="B624" s="15" t="s">
        <v>2256</v>
      </c>
      <c r="C624" s="15" t="s">
        <v>3473</v>
      </c>
      <c r="D624" t="s">
        <v>3531</v>
      </c>
      <c r="E624" s="42" t="s">
        <v>3713</v>
      </c>
      <c r="F624" s="25" t="s">
        <v>3714</v>
      </c>
      <c r="G624" s="25" t="s">
        <v>3603</v>
      </c>
    </row>
    <row r="625" spans="1:7">
      <c r="A625" s="10" t="s">
        <v>3715</v>
      </c>
      <c r="B625" s="15" t="s">
        <v>2256</v>
      </c>
      <c r="C625" s="15" t="s">
        <v>3473</v>
      </c>
      <c r="D625" t="s">
        <v>3531</v>
      </c>
      <c r="E625" s="42" t="s">
        <v>3716</v>
      </c>
      <c r="F625" s="25" t="s">
        <v>3717</v>
      </c>
      <c r="G625" s="25" t="s">
        <v>3603</v>
      </c>
    </row>
    <row r="626" spans="1:7">
      <c r="A626" s="10" t="s">
        <v>3718</v>
      </c>
      <c r="B626" s="15" t="s">
        <v>2256</v>
      </c>
      <c r="C626" s="15" t="s">
        <v>3473</v>
      </c>
      <c r="D626" t="s">
        <v>3531</v>
      </c>
      <c r="E626" s="42" t="s">
        <v>3719</v>
      </c>
      <c r="F626" s="25" t="s">
        <v>3720</v>
      </c>
      <c r="G626" s="25" t="s">
        <v>3603</v>
      </c>
    </row>
    <row r="627" spans="1:7">
      <c r="A627" s="10" t="s">
        <v>3721</v>
      </c>
      <c r="B627" s="15" t="s">
        <v>2256</v>
      </c>
      <c r="C627" s="15" t="s">
        <v>3473</v>
      </c>
      <c r="D627" t="s">
        <v>3531</v>
      </c>
      <c r="E627" s="42" t="s">
        <v>3722</v>
      </c>
      <c r="F627" s="25" t="s">
        <v>3723</v>
      </c>
      <c r="G627" s="25" t="s">
        <v>3603</v>
      </c>
    </row>
    <row r="628" spans="1:7" ht="30.75">
      <c r="A628" s="10" t="s">
        <v>3724</v>
      </c>
      <c r="B628" s="15" t="s">
        <v>2256</v>
      </c>
      <c r="C628" s="15" t="s">
        <v>3473</v>
      </c>
      <c r="D628" t="s">
        <v>3531</v>
      </c>
      <c r="E628" s="42" t="s">
        <v>3725</v>
      </c>
      <c r="F628" s="25" t="s">
        <v>3726</v>
      </c>
      <c r="G628" s="25" t="s">
        <v>3603</v>
      </c>
    </row>
    <row r="629" spans="1:7" ht="30.75">
      <c r="A629" s="10" t="s">
        <v>3727</v>
      </c>
      <c r="B629" s="15" t="s">
        <v>2256</v>
      </c>
      <c r="C629" s="15" t="s">
        <v>3473</v>
      </c>
      <c r="D629" t="s">
        <v>3531</v>
      </c>
      <c r="E629" s="42" t="s">
        <v>3728</v>
      </c>
      <c r="F629" s="25" t="s">
        <v>3729</v>
      </c>
      <c r="G629" s="25" t="s">
        <v>3603</v>
      </c>
    </row>
    <row r="630" spans="1:7">
      <c r="A630" s="10" t="s">
        <v>3730</v>
      </c>
      <c r="B630" s="15" t="s">
        <v>2256</v>
      </c>
      <c r="C630" s="15" t="s">
        <v>3473</v>
      </c>
      <c r="D630" t="s">
        <v>3531</v>
      </c>
      <c r="E630" s="42" t="s">
        <v>3731</v>
      </c>
      <c r="F630" s="25" t="s">
        <v>3732</v>
      </c>
      <c r="G630" s="25" t="s">
        <v>3603</v>
      </c>
    </row>
    <row r="631" spans="1:7" ht="30.75">
      <c r="A631" s="10" t="s">
        <v>3733</v>
      </c>
      <c r="B631" s="15" t="s">
        <v>2256</v>
      </c>
      <c r="C631" s="15" t="s">
        <v>3473</v>
      </c>
      <c r="D631" t="s">
        <v>3531</v>
      </c>
      <c r="E631" s="42" t="s">
        <v>3734</v>
      </c>
      <c r="F631" s="25" t="s">
        <v>3735</v>
      </c>
      <c r="G631" s="25" t="s">
        <v>3603</v>
      </c>
    </row>
    <row r="632" spans="1:7">
      <c r="A632" s="10" t="s">
        <v>3736</v>
      </c>
      <c r="B632" s="15" t="s">
        <v>2256</v>
      </c>
      <c r="C632" s="15" t="s">
        <v>3473</v>
      </c>
      <c r="D632" t="s">
        <v>3531</v>
      </c>
      <c r="E632" s="42" t="s">
        <v>3737</v>
      </c>
      <c r="F632" s="25" t="s">
        <v>3738</v>
      </c>
      <c r="G632" s="25" t="s">
        <v>3603</v>
      </c>
    </row>
    <row r="633" spans="1:7">
      <c r="A633" s="10" t="s">
        <v>3739</v>
      </c>
      <c r="B633" s="15" t="s">
        <v>2256</v>
      </c>
      <c r="C633" s="15" t="s">
        <v>3473</v>
      </c>
      <c r="D633" t="s">
        <v>3531</v>
      </c>
      <c r="E633" s="42" t="s">
        <v>3740</v>
      </c>
      <c r="F633" s="25" t="s">
        <v>3741</v>
      </c>
      <c r="G633" s="25" t="s">
        <v>3603</v>
      </c>
    </row>
    <row r="634" spans="1:7">
      <c r="A634" s="10" t="s">
        <v>3742</v>
      </c>
      <c r="B634" s="15" t="s">
        <v>2256</v>
      </c>
      <c r="C634" s="15" t="s">
        <v>3473</v>
      </c>
      <c r="D634" t="s">
        <v>3531</v>
      </c>
      <c r="E634" s="42" t="s">
        <v>3743</v>
      </c>
      <c r="F634" s="25" t="s">
        <v>3744</v>
      </c>
      <c r="G634" s="25" t="s">
        <v>3603</v>
      </c>
    </row>
    <row r="635" spans="1:7">
      <c r="A635" s="10" t="s">
        <v>3745</v>
      </c>
      <c r="B635" s="15" t="s">
        <v>2256</v>
      </c>
      <c r="C635" s="15" t="s">
        <v>3473</v>
      </c>
      <c r="D635" t="s">
        <v>3531</v>
      </c>
      <c r="E635" s="42" t="s">
        <v>3746</v>
      </c>
      <c r="F635" s="25" t="s">
        <v>3747</v>
      </c>
      <c r="G635" s="25" t="s">
        <v>3603</v>
      </c>
    </row>
    <row r="636" spans="1:7" ht="30.75">
      <c r="A636" s="10" t="s">
        <v>3748</v>
      </c>
      <c r="B636" s="15" t="s">
        <v>2256</v>
      </c>
      <c r="C636" s="15" t="s">
        <v>3473</v>
      </c>
      <c r="D636" t="s">
        <v>3531</v>
      </c>
      <c r="E636" s="42" t="s">
        <v>3749</v>
      </c>
      <c r="F636" s="25" t="s">
        <v>3750</v>
      </c>
      <c r="G636" s="25" t="s">
        <v>3603</v>
      </c>
    </row>
    <row r="637" spans="1:7" ht="30.75">
      <c r="A637" s="10" t="s">
        <v>3751</v>
      </c>
      <c r="B637" s="15" t="s">
        <v>2256</v>
      </c>
      <c r="C637" s="15" t="s">
        <v>3473</v>
      </c>
      <c r="D637" t="s">
        <v>3531</v>
      </c>
      <c r="E637" s="42" t="s">
        <v>3752</v>
      </c>
      <c r="F637" s="25" t="s">
        <v>3753</v>
      </c>
      <c r="G637" s="25" t="s">
        <v>3603</v>
      </c>
    </row>
    <row r="638" spans="1:7" ht="30.75">
      <c r="A638" s="10" t="s">
        <v>3754</v>
      </c>
      <c r="B638" s="15" t="s">
        <v>2256</v>
      </c>
      <c r="C638" s="15" t="s">
        <v>3473</v>
      </c>
      <c r="D638" t="s">
        <v>3531</v>
      </c>
      <c r="E638" s="42" t="s">
        <v>3755</v>
      </c>
      <c r="F638" s="25" t="s">
        <v>3756</v>
      </c>
      <c r="G638" s="25" t="s">
        <v>3603</v>
      </c>
    </row>
    <row r="639" spans="1:7">
      <c r="A639" s="10" t="s">
        <v>3757</v>
      </c>
      <c r="B639" s="15" t="s">
        <v>2256</v>
      </c>
      <c r="C639" s="15" t="s">
        <v>3473</v>
      </c>
      <c r="D639" t="s">
        <v>3531</v>
      </c>
      <c r="E639" s="42" t="s">
        <v>3758</v>
      </c>
      <c r="F639" s="25" t="s">
        <v>3759</v>
      </c>
      <c r="G639" s="25" t="s">
        <v>3603</v>
      </c>
    </row>
    <row r="640" spans="1:7" ht="30.75">
      <c r="A640" s="10" t="s">
        <v>3760</v>
      </c>
      <c r="B640" s="15" t="s">
        <v>2256</v>
      </c>
      <c r="C640" s="15" t="s">
        <v>3473</v>
      </c>
      <c r="D640" t="s">
        <v>3531</v>
      </c>
      <c r="E640" s="42" t="s">
        <v>3761</v>
      </c>
      <c r="F640" s="25" t="s">
        <v>3762</v>
      </c>
      <c r="G640" s="25" t="s">
        <v>3603</v>
      </c>
    </row>
    <row r="641" spans="1:7">
      <c r="A641" s="10" t="s">
        <v>3763</v>
      </c>
      <c r="B641" s="15" t="s">
        <v>2256</v>
      </c>
      <c r="C641" s="15" t="s">
        <v>3473</v>
      </c>
      <c r="D641" t="s">
        <v>3531</v>
      </c>
      <c r="E641" s="42" t="s">
        <v>3764</v>
      </c>
      <c r="F641" s="25" t="s">
        <v>3765</v>
      </c>
      <c r="G641" s="25" t="s">
        <v>3603</v>
      </c>
    </row>
    <row r="642" spans="1:7" ht="30.75">
      <c r="A642" s="10" t="s">
        <v>3766</v>
      </c>
      <c r="B642" s="15" t="s">
        <v>2256</v>
      </c>
      <c r="C642" s="15" t="s">
        <v>3473</v>
      </c>
      <c r="D642" t="s">
        <v>3531</v>
      </c>
      <c r="E642" s="42" t="s">
        <v>3767</v>
      </c>
      <c r="F642" s="25" t="s">
        <v>3768</v>
      </c>
      <c r="G642" s="25" t="s">
        <v>3603</v>
      </c>
    </row>
    <row r="643" spans="1:7" ht="30.75">
      <c r="A643" s="10" t="s">
        <v>3769</v>
      </c>
      <c r="B643" s="15" t="s">
        <v>2256</v>
      </c>
      <c r="C643" s="15" t="s">
        <v>3473</v>
      </c>
      <c r="D643" t="s">
        <v>3531</v>
      </c>
      <c r="E643" s="42" t="s">
        <v>3770</v>
      </c>
      <c r="F643" s="25" t="s">
        <v>3771</v>
      </c>
      <c r="G643" s="25" t="s">
        <v>3603</v>
      </c>
    </row>
    <row r="644" spans="1:7">
      <c r="A644" s="10" t="s">
        <v>3772</v>
      </c>
      <c r="B644" s="15" t="s">
        <v>2256</v>
      </c>
      <c r="C644" s="15" t="s">
        <v>3473</v>
      </c>
      <c r="D644" t="s">
        <v>3531</v>
      </c>
      <c r="E644" s="42" t="s">
        <v>3773</v>
      </c>
      <c r="F644" s="25" t="s">
        <v>3774</v>
      </c>
      <c r="G644" s="25" t="s">
        <v>3603</v>
      </c>
    </row>
    <row r="645" spans="1:7">
      <c r="A645" s="10" t="s">
        <v>3775</v>
      </c>
      <c r="B645" s="15" t="s">
        <v>2256</v>
      </c>
      <c r="C645" s="15" t="s">
        <v>3473</v>
      </c>
      <c r="D645" t="s">
        <v>3531</v>
      </c>
      <c r="E645" s="42" t="s">
        <v>3776</v>
      </c>
      <c r="F645" s="25" t="s">
        <v>3777</v>
      </c>
      <c r="G645" s="25" t="s">
        <v>3603</v>
      </c>
    </row>
    <row r="646" spans="1:7">
      <c r="A646" s="10" t="s">
        <v>3778</v>
      </c>
      <c r="B646" s="15" t="s">
        <v>2256</v>
      </c>
      <c r="C646" s="15" t="s">
        <v>3473</v>
      </c>
      <c r="D646" t="s">
        <v>3531</v>
      </c>
      <c r="E646" s="42" t="s">
        <v>3779</v>
      </c>
      <c r="F646" s="25" t="s">
        <v>3780</v>
      </c>
      <c r="G646" s="25" t="s">
        <v>3603</v>
      </c>
    </row>
    <row r="647" spans="1:7">
      <c r="A647" s="10" t="s">
        <v>3781</v>
      </c>
      <c r="B647" s="15" t="s">
        <v>2256</v>
      </c>
      <c r="C647" s="15" t="s">
        <v>3473</v>
      </c>
      <c r="D647" t="s">
        <v>3531</v>
      </c>
      <c r="E647" s="42" t="s">
        <v>3782</v>
      </c>
      <c r="F647" s="25" t="s">
        <v>3783</v>
      </c>
      <c r="G647" s="25" t="s">
        <v>3603</v>
      </c>
    </row>
    <row r="648" spans="1:7">
      <c r="A648" s="10" t="s">
        <v>3784</v>
      </c>
      <c r="B648" s="15" t="s">
        <v>2256</v>
      </c>
      <c r="C648" s="15" t="s">
        <v>3473</v>
      </c>
      <c r="D648" t="s">
        <v>3531</v>
      </c>
      <c r="E648" s="42" t="s">
        <v>3785</v>
      </c>
      <c r="F648" s="25" t="s">
        <v>3786</v>
      </c>
      <c r="G648" s="25" t="s">
        <v>3603</v>
      </c>
    </row>
    <row r="649" spans="1:7">
      <c r="A649" s="10" t="s">
        <v>3787</v>
      </c>
      <c r="B649" s="15" t="s">
        <v>2256</v>
      </c>
      <c r="C649" s="15" t="s">
        <v>3473</v>
      </c>
      <c r="D649" t="s">
        <v>3531</v>
      </c>
      <c r="E649" s="42" t="s">
        <v>3788</v>
      </c>
      <c r="F649" s="25" t="s">
        <v>3789</v>
      </c>
      <c r="G649" s="25" t="s">
        <v>3603</v>
      </c>
    </row>
    <row r="650" spans="1:7">
      <c r="A650" s="10" t="s">
        <v>3790</v>
      </c>
      <c r="B650" s="15" t="s">
        <v>2256</v>
      </c>
      <c r="C650" s="15" t="s">
        <v>3473</v>
      </c>
      <c r="D650" t="s">
        <v>3531</v>
      </c>
      <c r="E650" s="42" t="s">
        <v>3791</v>
      </c>
      <c r="F650" s="25" t="s">
        <v>3792</v>
      </c>
      <c r="G650" s="25" t="s">
        <v>3603</v>
      </c>
    </row>
    <row r="651" spans="1:7">
      <c r="A651" s="10" t="s">
        <v>3793</v>
      </c>
      <c r="B651" s="15" t="s">
        <v>2256</v>
      </c>
      <c r="C651" s="15" t="s">
        <v>3473</v>
      </c>
      <c r="D651" t="s">
        <v>3531</v>
      </c>
      <c r="E651" s="42" t="s">
        <v>3794</v>
      </c>
      <c r="F651" s="25" t="s">
        <v>3795</v>
      </c>
      <c r="G651" s="25" t="s">
        <v>3603</v>
      </c>
    </row>
    <row r="652" spans="1:7">
      <c r="A652" s="10" t="s">
        <v>3796</v>
      </c>
      <c r="B652" s="15" t="s">
        <v>2256</v>
      </c>
      <c r="C652" s="15" t="s">
        <v>3473</v>
      </c>
      <c r="D652" t="s">
        <v>3531</v>
      </c>
      <c r="E652" s="42" t="s">
        <v>3797</v>
      </c>
      <c r="F652" s="25" t="s">
        <v>3798</v>
      </c>
      <c r="G652" s="25" t="s">
        <v>2279</v>
      </c>
    </row>
    <row r="653" spans="1:7">
      <c r="A653" s="10" t="s">
        <v>3799</v>
      </c>
      <c r="B653" s="15" t="s">
        <v>2256</v>
      </c>
      <c r="C653" s="15" t="s">
        <v>3473</v>
      </c>
      <c r="D653" t="s">
        <v>3531</v>
      </c>
      <c r="E653" s="42" t="s">
        <v>3800</v>
      </c>
      <c r="F653" s="25" t="s">
        <v>3801</v>
      </c>
      <c r="G653" s="25" t="s">
        <v>3802</v>
      </c>
    </row>
    <row r="654" spans="1:7">
      <c r="A654" s="10" t="s">
        <v>3803</v>
      </c>
      <c r="B654" s="15" t="s">
        <v>2256</v>
      </c>
      <c r="C654" s="15" t="s">
        <v>3473</v>
      </c>
      <c r="D654" t="s">
        <v>3531</v>
      </c>
      <c r="E654" s="42" t="s">
        <v>3804</v>
      </c>
      <c r="F654" s="25" t="s">
        <v>3805</v>
      </c>
      <c r="G654" s="25" t="s">
        <v>3802</v>
      </c>
    </row>
    <row r="655" spans="1:7">
      <c r="A655" s="10" t="s">
        <v>3806</v>
      </c>
      <c r="B655" s="15" t="s">
        <v>2256</v>
      </c>
      <c r="C655" s="15" t="s">
        <v>3473</v>
      </c>
      <c r="D655" t="s">
        <v>3531</v>
      </c>
      <c r="E655" s="42" t="s">
        <v>3807</v>
      </c>
      <c r="F655" s="25" t="s">
        <v>3808</v>
      </c>
      <c r="G655" s="25" t="s">
        <v>2279</v>
      </c>
    </row>
    <row r="656" spans="1:7">
      <c r="A656" s="10" t="s">
        <v>3809</v>
      </c>
      <c r="B656" s="15" t="s">
        <v>2256</v>
      </c>
      <c r="C656" s="15" t="s">
        <v>3473</v>
      </c>
      <c r="D656" t="s">
        <v>3531</v>
      </c>
      <c r="E656" s="42" t="s">
        <v>3810</v>
      </c>
      <c r="F656" s="25" t="s">
        <v>3811</v>
      </c>
      <c r="G656" s="25" t="s">
        <v>2279</v>
      </c>
    </row>
    <row r="657" spans="1:7">
      <c r="A657" s="10" t="s">
        <v>3812</v>
      </c>
      <c r="B657" s="15" t="s">
        <v>2256</v>
      </c>
      <c r="C657" s="15" t="s">
        <v>3473</v>
      </c>
      <c r="D657" t="s">
        <v>3531</v>
      </c>
      <c r="E657" s="42" t="s">
        <v>3813</v>
      </c>
      <c r="F657" s="25" t="s">
        <v>3814</v>
      </c>
      <c r="G657" s="25" t="s">
        <v>2279</v>
      </c>
    </row>
    <row r="658" spans="1:7">
      <c r="A658" s="10" t="s">
        <v>3815</v>
      </c>
      <c r="B658" s="15" t="s">
        <v>2256</v>
      </c>
      <c r="C658" s="15" t="s">
        <v>3473</v>
      </c>
      <c r="D658" t="s">
        <v>3531</v>
      </c>
      <c r="E658" s="42" t="s">
        <v>3816</v>
      </c>
      <c r="F658" s="25" t="s">
        <v>3817</v>
      </c>
      <c r="G658" s="25" t="s">
        <v>2279</v>
      </c>
    </row>
    <row r="659" spans="1:7">
      <c r="A659" s="10" t="s">
        <v>3818</v>
      </c>
      <c r="B659" s="15" t="s">
        <v>2256</v>
      </c>
      <c r="C659" s="15" t="s">
        <v>3473</v>
      </c>
      <c r="D659" t="s">
        <v>3531</v>
      </c>
      <c r="E659" s="42" t="s">
        <v>3819</v>
      </c>
      <c r="F659" s="25" t="s">
        <v>3820</v>
      </c>
      <c r="G659" s="25" t="s">
        <v>2279</v>
      </c>
    </row>
    <row r="660" spans="1:7">
      <c r="A660" s="10" t="s">
        <v>3821</v>
      </c>
      <c r="B660" s="15" t="s">
        <v>2256</v>
      </c>
      <c r="C660" s="15" t="s">
        <v>3473</v>
      </c>
      <c r="D660" t="s">
        <v>3531</v>
      </c>
      <c r="E660" s="42" t="s">
        <v>3822</v>
      </c>
      <c r="F660" s="25" t="s">
        <v>3823</v>
      </c>
      <c r="G660" s="25" t="s">
        <v>2279</v>
      </c>
    </row>
    <row r="661" spans="1:7">
      <c r="A661" s="10" t="s">
        <v>3824</v>
      </c>
      <c r="B661" s="15" t="s">
        <v>2256</v>
      </c>
      <c r="C661" s="15" t="s">
        <v>3473</v>
      </c>
      <c r="D661" t="s">
        <v>3531</v>
      </c>
      <c r="E661" s="42" t="s">
        <v>3825</v>
      </c>
      <c r="F661" s="25" t="s">
        <v>3826</v>
      </c>
      <c r="G661" s="25" t="s">
        <v>2279</v>
      </c>
    </row>
    <row r="662" spans="1:7">
      <c r="A662" s="10" t="s">
        <v>3827</v>
      </c>
      <c r="B662" s="15" t="s">
        <v>2256</v>
      </c>
      <c r="C662" s="15" t="s">
        <v>3473</v>
      </c>
      <c r="D662" t="s">
        <v>3531</v>
      </c>
      <c r="E662" s="42" t="s">
        <v>3828</v>
      </c>
      <c r="F662" s="25" t="s">
        <v>3829</v>
      </c>
      <c r="G662" s="25" t="s">
        <v>2279</v>
      </c>
    </row>
    <row r="663" spans="1:7">
      <c r="A663" s="10" t="s">
        <v>3830</v>
      </c>
      <c r="B663" s="15" t="s">
        <v>2256</v>
      </c>
      <c r="C663" s="15" t="s">
        <v>3473</v>
      </c>
      <c r="D663" t="s">
        <v>3531</v>
      </c>
      <c r="E663" s="42" t="s">
        <v>3831</v>
      </c>
      <c r="F663" s="25" t="s">
        <v>3832</v>
      </c>
      <c r="G663" s="25" t="s">
        <v>2279</v>
      </c>
    </row>
    <row r="664" spans="1:7">
      <c r="A664" s="10" t="s">
        <v>1451</v>
      </c>
      <c r="B664" s="15" t="s">
        <v>2256</v>
      </c>
      <c r="C664" s="15" t="s">
        <v>3473</v>
      </c>
      <c r="D664" t="s">
        <v>3833</v>
      </c>
      <c r="E664" s="42" t="s">
        <v>3834</v>
      </c>
      <c r="F664" t="s">
        <v>3835</v>
      </c>
    </row>
    <row r="665" spans="1:7">
      <c r="A665" s="10" t="s">
        <v>1454</v>
      </c>
      <c r="B665" s="15" t="s">
        <v>2256</v>
      </c>
      <c r="C665" s="15" t="s">
        <v>3473</v>
      </c>
      <c r="D665" t="s">
        <v>3833</v>
      </c>
      <c r="E665" s="42" t="s">
        <v>3836</v>
      </c>
      <c r="F665" t="s">
        <v>3837</v>
      </c>
    </row>
    <row r="666" spans="1:7">
      <c r="A666" s="10" t="s">
        <v>1457</v>
      </c>
      <c r="B666" s="15" t="s">
        <v>2256</v>
      </c>
      <c r="C666" s="15" t="s">
        <v>3473</v>
      </c>
      <c r="D666" t="s">
        <v>3833</v>
      </c>
      <c r="E666" s="42" t="s">
        <v>3838</v>
      </c>
      <c r="F666" t="s">
        <v>3839</v>
      </c>
    </row>
    <row r="667" spans="1:7">
      <c r="A667" s="10" t="s">
        <v>1460</v>
      </c>
      <c r="B667" s="15" t="s">
        <v>2256</v>
      </c>
      <c r="C667" s="15" t="s">
        <v>3473</v>
      </c>
      <c r="D667" t="s">
        <v>3833</v>
      </c>
      <c r="E667" s="42" t="s">
        <v>3840</v>
      </c>
      <c r="F667" t="s">
        <v>3841</v>
      </c>
    </row>
    <row r="668" spans="1:7">
      <c r="A668" s="10" t="s">
        <v>1463</v>
      </c>
      <c r="B668" s="15" t="s">
        <v>2256</v>
      </c>
      <c r="C668" s="15" t="s">
        <v>3473</v>
      </c>
      <c r="D668" t="s">
        <v>3833</v>
      </c>
      <c r="E668" s="42" t="s">
        <v>3842</v>
      </c>
      <c r="F668" t="s">
        <v>3843</v>
      </c>
    </row>
    <row r="669" spans="1:7">
      <c r="A669" s="10" t="s">
        <v>1466</v>
      </c>
      <c r="B669" s="15" t="s">
        <v>2256</v>
      </c>
      <c r="C669" s="15" t="s">
        <v>3473</v>
      </c>
      <c r="D669" t="s">
        <v>3844</v>
      </c>
      <c r="E669" s="42" t="s">
        <v>3845</v>
      </c>
      <c r="F669" t="s">
        <v>3846</v>
      </c>
    </row>
    <row r="670" spans="1:7">
      <c r="A670" s="10" t="s">
        <v>1469</v>
      </c>
      <c r="B670" s="15" t="s">
        <v>2256</v>
      </c>
      <c r="C670" s="15" t="s">
        <v>3473</v>
      </c>
      <c r="D670" t="s">
        <v>3844</v>
      </c>
      <c r="E670" s="42" t="s">
        <v>3847</v>
      </c>
      <c r="F670" t="s">
        <v>3848</v>
      </c>
    </row>
    <row r="671" spans="1:7">
      <c r="A671" s="10" t="s">
        <v>3849</v>
      </c>
      <c r="B671" s="15" t="s">
        <v>2256</v>
      </c>
      <c r="C671" s="15" t="s">
        <v>3473</v>
      </c>
      <c r="D671" t="s">
        <v>3844</v>
      </c>
      <c r="E671" s="42" t="s">
        <v>3850</v>
      </c>
      <c r="F671" t="s">
        <v>3851</v>
      </c>
    </row>
    <row r="672" spans="1:7">
      <c r="A672" s="10" t="s">
        <v>3852</v>
      </c>
      <c r="B672" s="15" t="s">
        <v>2256</v>
      </c>
      <c r="C672" s="15" t="s">
        <v>3473</v>
      </c>
      <c r="D672" t="s">
        <v>3853</v>
      </c>
      <c r="E672" s="42" t="s">
        <v>3854</v>
      </c>
      <c r="F672" s="25" t="s">
        <v>3855</v>
      </c>
      <c r="G672" s="25" t="s">
        <v>2279</v>
      </c>
    </row>
    <row r="673" spans="1:7">
      <c r="A673" s="10" t="s">
        <v>3856</v>
      </c>
      <c r="B673" s="15" t="s">
        <v>2256</v>
      </c>
      <c r="C673" s="15" t="s">
        <v>3473</v>
      </c>
      <c r="D673" t="s">
        <v>3853</v>
      </c>
      <c r="E673" s="42" t="s">
        <v>3857</v>
      </c>
      <c r="F673" s="25" t="s">
        <v>3858</v>
      </c>
      <c r="G673" s="25" t="s">
        <v>2279</v>
      </c>
    </row>
    <row r="674" spans="1:7">
      <c r="A674" s="10" t="s">
        <v>3859</v>
      </c>
      <c r="B674" s="15" t="s">
        <v>2256</v>
      </c>
      <c r="C674" s="15" t="s">
        <v>3473</v>
      </c>
      <c r="D674" t="s">
        <v>3853</v>
      </c>
      <c r="E674" s="42" t="s">
        <v>3860</v>
      </c>
      <c r="F674" s="25" t="s">
        <v>3861</v>
      </c>
      <c r="G674" s="25" t="s">
        <v>2279</v>
      </c>
    </row>
    <row r="675" spans="1:7">
      <c r="A675" s="10" t="s">
        <v>3862</v>
      </c>
      <c r="B675" s="15" t="s">
        <v>2256</v>
      </c>
      <c r="C675" s="15" t="s">
        <v>3473</v>
      </c>
      <c r="D675" t="s">
        <v>3853</v>
      </c>
      <c r="E675" s="42" t="s">
        <v>3863</v>
      </c>
      <c r="F675" s="25" t="s">
        <v>3864</v>
      </c>
      <c r="G675" s="25" t="s">
        <v>2279</v>
      </c>
    </row>
    <row r="676" spans="1:7">
      <c r="A676" s="10" t="s">
        <v>3865</v>
      </c>
      <c r="B676" s="15" t="s">
        <v>2256</v>
      </c>
      <c r="C676" s="15" t="s">
        <v>3473</v>
      </c>
      <c r="D676" t="s">
        <v>3853</v>
      </c>
      <c r="E676" s="42" t="s">
        <v>3866</v>
      </c>
      <c r="F676" s="25" t="s">
        <v>3867</v>
      </c>
      <c r="G676" s="25" t="s">
        <v>2279</v>
      </c>
    </row>
    <row r="677" spans="1:7">
      <c r="A677" s="10" t="s">
        <v>3868</v>
      </c>
      <c r="B677" s="15" t="s">
        <v>2256</v>
      </c>
      <c r="C677" s="15" t="s">
        <v>3473</v>
      </c>
      <c r="D677" t="s">
        <v>3853</v>
      </c>
      <c r="E677" s="42" t="s">
        <v>3869</v>
      </c>
      <c r="F677" s="25" t="s">
        <v>3870</v>
      </c>
      <c r="G677" s="25" t="s">
        <v>2279</v>
      </c>
    </row>
    <row r="678" spans="1:7">
      <c r="A678" s="10" t="s">
        <v>3871</v>
      </c>
      <c r="B678" s="15" t="s">
        <v>2256</v>
      </c>
      <c r="C678" s="15" t="s">
        <v>3473</v>
      </c>
      <c r="D678" t="s">
        <v>3853</v>
      </c>
      <c r="E678" s="42" t="s">
        <v>3872</v>
      </c>
      <c r="F678" s="25" t="s">
        <v>3873</v>
      </c>
      <c r="G678" s="25" t="s">
        <v>2279</v>
      </c>
    </row>
    <row r="679" spans="1:7">
      <c r="A679" s="10" t="s">
        <v>3874</v>
      </c>
      <c r="B679" s="15" t="s">
        <v>2256</v>
      </c>
      <c r="C679" s="15" t="s">
        <v>3473</v>
      </c>
      <c r="D679" t="s">
        <v>3853</v>
      </c>
      <c r="E679" s="42" t="s">
        <v>3875</v>
      </c>
      <c r="F679" s="25" t="s">
        <v>3876</v>
      </c>
      <c r="G679" s="25" t="s">
        <v>2279</v>
      </c>
    </row>
    <row r="680" spans="1:7">
      <c r="A680" s="10" t="s">
        <v>3877</v>
      </c>
      <c r="B680" s="15" t="s">
        <v>2256</v>
      </c>
      <c r="C680" s="15" t="s">
        <v>3473</v>
      </c>
      <c r="D680" t="s">
        <v>3853</v>
      </c>
      <c r="E680" s="42" t="s">
        <v>3878</v>
      </c>
      <c r="F680" s="25" t="s">
        <v>3879</v>
      </c>
      <c r="G680" s="25" t="s">
        <v>2279</v>
      </c>
    </row>
    <row r="681" spans="1:7">
      <c r="A681" s="10" t="s">
        <v>3880</v>
      </c>
      <c r="B681" s="15" t="s">
        <v>2256</v>
      </c>
      <c r="C681" s="15" t="s">
        <v>3473</v>
      </c>
      <c r="D681" t="s">
        <v>3853</v>
      </c>
      <c r="E681" s="42" t="s">
        <v>3881</v>
      </c>
      <c r="F681" s="25" t="s">
        <v>3882</v>
      </c>
      <c r="G681" s="25" t="s">
        <v>2279</v>
      </c>
    </row>
    <row r="682" spans="1:7">
      <c r="A682" s="10" t="s">
        <v>3883</v>
      </c>
      <c r="B682" s="15" t="s">
        <v>2256</v>
      </c>
      <c r="C682" s="15" t="s">
        <v>3473</v>
      </c>
      <c r="D682" t="s">
        <v>3853</v>
      </c>
      <c r="E682" s="42" t="s">
        <v>3884</v>
      </c>
      <c r="F682" s="25" t="s">
        <v>3885</v>
      </c>
      <c r="G682" s="25" t="s">
        <v>2279</v>
      </c>
    </row>
    <row r="683" spans="1:7">
      <c r="A683" s="10" t="s">
        <v>3886</v>
      </c>
      <c r="B683" s="15" t="s">
        <v>2256</v>
      </c>
      <c r="C683" s="15" t="s">
        <v>3473</v>
      </c>
      <c r="D683" t="s">
        <v>3853</v>
      </c>
      <c r="E683" s="42" t="s">
        <v>3887</v>
      </c>
      <c r="F683" s="25" t="s">
        <v>3888</v>
      </c>
      <c r="G683" s="25" t="s">
        <v>2279</v>
      </c>
    </row>
    <row r="684" spans="1:7">
      <c r="A684" s="10" t="s">
        <v>3889</v>
      </c>
      <c r="B684" s="15" t="s">
        <v>2256</v>
      </c>
      <c r="C684" s="15" t="s">
        <v>3473</v>
      </c>
      <c r="D684" t="s">
        <v>3853</v>
      </c>
      <c r="E684" s="42" t="s">
        <v>3890</v>
      </c>
      <c r="F684" s="25" t="s">
        <v>3891</v>
      </c>
      <c r="G684" s="25" t="s">
        <v>2279</v>
      </c>
    </row>
    <row r="685" spans="1:7">
      <c r="A685" s="10" t="s">
        <v>3892</v>
      </c>
      <c r="B685" s="15" t="s">
        <v>2256</v>
      </c>
      <c r="C685" s="15" t="s">
        <v>3473</v>
      </c>
      <c r="D685" t="s">
        <v>3853</v>
      </c>
      <c r="E685" s="42" t="s">
        <v>3893</v>
      </c>
      <c r="F685" s="25" t="s">
        <v>3894</v>
      </c>
      <c r="G685" s="25" t="s">
        <v>2279</v>
      </c>
    </row>
    <row r="686" spans="1:7">
      <c r="A686" s="10" t="s">
        <v>3895</v>
      </c>
      <c r="B686" s="15" t="s">
        <v>2256</v>
      </c>
      <c r="C686" s="15" t="s">
        <v>3473</v>
      </c>
      <c r="D686" t="s">
        <v>3853</v>
      </c>
      <c r="E686" s="42" t="s">
        <v>3896</v>
      </c>
      <c r="F686" s="25" t="s">
        <v>3897</v>
      </c>
      <c r="G686" s="25" t="s">
        <v>2279</v>
      </c>
    </row>
    <row r="687" spans="1:7">
      <c r="A687" s="10" t="s">
        <v>3898</v>
      </c>
      <c r="B687" s="15" t="s">
        <v>2256</v>
      </c>
      <c r="C687" s="15" t="s">
        <v>3473</v>
      </c>
      <c r="D687" t="s">
        <v>3853</v>
      </c>
      <c r="E687" s="42" t="s">
        <v>3899</v>
      </c>
      <c r="F687" s="25" t="s">
        <v>3900</v>
      </c>
      <c r="G687" s="25" t="s">
        <v>2279</v>
      </c>
    </row>
    <row r="688" spans="1:7">
      <c r="A688" s="10" t="s">
        <v>3901</v>
      </c>
      <c r="B688" s="15" t="s">
        <v>2256</v>
      </c>
      <c r="C688" s="15" t="s">
        <v>3473</v>
      </c>
      <c r="D688" t="s">
        <v>3853</v>
      </c>
      <c r="E688" s="42" t="s">
        <v>3902</v>
      </c>
      <c r="F688" s="25" t="s">
        <v>3903</v>
      </c>
      <c r="G688" s="25" t="s">
        <v>2279</v>
      </c>
    </row>
    <row r="689" spans="1:7">
      <c r="A689" s="10" t="s">
        <v>3904</v>
      </c>
      <c r="B689" s="15" t="s">
        <v>2256</v>
      </c>
      <c r="C689" s="15" t="s">
        <v>3473</v>
      </c>
      <c r="D689" t="s">
        <v>3853</v>
      </c>
      <c r="E689" s="42" t="s">
        <v>3905</v>
      </c>
      <c r="F689" s="25" t="s">
        <v>3906</v>
      </c>
      <c r="G689" s="25" t="s">
        <v>2279</v>
      </c>
    </row>
    <row r="690" spans="1:7">
      <c r="A690" s="10" t="s">
        <v>1472</v>
      </c>
      <c r="B690" s="15" t="s">
        <v>2256</v>
      </c>
      <c r="C690" s="15" t="s">
        <v>3473</v>
      </c>
      <c r="D690" t="s">
        <v>3853</v>
      </c>
      <c r="E690" s="42" t="s">
        <v>3907</v>
      </c>
      <c r="F690" t="s">
        <v>3908</v>
      </c>
    </row>
    <row r="691" spans="1:7">
      <c r="A691" s="10" t="s">
        <v>1475</v>
      </c>
      <c r="B691" s="15" t="s">
        <v>2256</v>
      </c>
      <c r="C691" s="15" t="s">
        <v>3473</v>
      </c>
      <c r="D691" t="s">
        <v>3853</v>
      </c>
      <c r="E691" s="42" t="s">
        <v>3909</v>
      </c>
      <c r="F691" t="s">
        <v>3910</v>
      </c>
      <c r="G691" t="s">
        <v>3911</v>
      </c>
    </row>
    <row r="692" spans="1:7">
      <c r="A692" s="10" t="s">
        <v>1478</v>
      </c>
      <c r="B692" s="15" t="s">
        <v>2256</v>
      </c>
      <c r="C692" s="15" t="s">
        <v>3473</v>
      </c>
      <c r="D692" t="s">
        <v>3853</v>
      </c>
      <c r="E692" s="42" t="s">
        <v>3912</v>
      </c>
      <c r="F692" t="s">
        <v>3913</v>
      </c>
      <c r="G692" t="s">
        <v>3911</v>
      </c>
    </row>
    <row r="693" spans="1:7">
      <c r="A693" s="10" t="s">
        <v>1481</v>
      </c>
      <c r="B693" s="15" t="s">
        <v>2256</v>
      </c>
      <c r="C693" s="15" t="s">
        <v>3914</v>
      </c>
      <c r="D693" t="s">
        <v>3915</v>
      </c>
      <c r="E693" s="42" t="s">
        <v>3916</v>
      </c>
      <c r="F693" t="s">
        <v>3917</v>
      </c>
    </row>
    <row r="694" spans="1:7">
      <c r="A694" s="10" t="s">
        <v>1484</v>
      </c>
      <c r="B694" s="15" t="s">
        <v>2256</v>
      </c>
      <c r="C694" s="15" t="s">
        <v>3914</v>
      </c>
      <c r="D694" t="s">
        <v>3915</v>
      </c>
      <c r="E694" s="42" t="s">
        <v>3918</v>
      </c>
      <c r="F694" t="s">
        <v>3919</v>
      </c>
    </row>
    <row r="695" spans="1:7">
      <c r="A695" s="10" t="s">
        <v>1487</v>
      </c>
      <c r="B695" s="15" t="s">
        <v>2256</v>
      </c>
      <c r="C695" s="15" t="s">
        <v>3914</v>
      </c>
      <c r="D695" t="s">
        <v>3915</v>
      </c>
      <c r="E695" s="42" t="s">
        <v>3920</v>
      </c>
      <c r="F695" t="s">
        <v>3921</v>
      </c>
    </row>
    <row r="696" spans="1:7">
      <c r="A696" s="10" t="s">
        <v>3922</v>
      </c>
      <c r="B696" s="15" t="s">
        <v>2256</v>
      </c>
      <c r="C696" s="15" t="s">
        <v>2265</v>
      </c>
      <c r="D696" t="s">
        <v>3425</v>
      </c>
      <c r="E696" s="42" t="s">
        <v>3923</v>
      </c>
      <c r="F696" t="s">
        <v>3924</v>
      </c>
    </row>
    <row r="697" spans="1:7">
      <c r="A697" s="10" t="s">
        <v>3925</v>
      </c>
      <c r="B697" s="15" t="s">
        <v>2256</v>
      </c>
      <c r="C697" s="15" t="s">
        <v>2265</v>
      </c>
      <c r="D697" t="s">
        <v>3425</v>
      </c>
      <c r="E697" s="42" t="s">
        <v>3926</v>
      </c>
      <c r="F697" t="s">
        <v>3927</v>
      </c>
    </row>
    <row r="698" spans="1:7">
      <c r="A698" s="10" t="s">
        <v>3928</v>
      </c>
      <c r="B698" s="15" t="s">
        <v>2256</v>
      </c>
      <c r="C698" s="15" t="s">
        <v>2265</v>
      </c>
      <c r="D698" t="s">
        <v>3425</v>
      </c>
      <c r="E698" s="42" t="s">
        <v>3929</v>
      </c>
      <c r="F698" t="s">
        <v>3930</v>
      </c>
    </row>
    <row r="699" spans="1:7">
      <c r="A699" s="10" t="s">
        <v>3931</v>
      </c>
      <c r="B699" s="15" t="s">
        <v>2256</v>
      </c>
      <c r="C699" s="15" t="s">
        <v>2265</v>
      </c>
      <c r="D699" t="s">
        <v>3425</v>
      </c>
      <c r="E699" s="42" t="s">
        <v>3932</v>
      </c>
      <c r="F699" t="s">
        <v>3933</v>
      </c>
    </row>
    <row r="700" spans="1:7" ht="30.75">
      <c r="A700" s="10" t="s">
        <v>3934</v>
      </c>
      <c r="B700" s="15" t="s">
        <v>2256</v>
      </c>
      <c r="C700" s="15" t="s">
        <v>2265</v>
      </c>
      <c r="D700" t="s">
        <v>3935</v>
      </c>
      <c r="E700" s="42" t="s">
        <v>3936</v>
      </c>
      <c r="F700" s="25" t="s">
        <v>3937</v>
      </c>
      <c r="G700" s="25" t="s">
        <v>2279</v>
      </c>
    </row>
    <row r="701" spans="1:7" ht="30.75">
      <c r="A701" s="10" t="s">
        <v>3938</v>
      </c>
      <c r="B701" s="15" t="s">
        <v>2256</v>
      </c>
      <c r="C701" s="15" t="s">
        <v>2265</v>
      </c>
      <c r="D701" t="s">
        <v>3935</v>
      </c>
      <c r="E701" s="42" t="s">
        <v>3939</v>
      </c>
      <c r="F701" s="25" t="s">
        <v>3940</v>
      </c>
      <c r="G701" s="25" t="s">
        <v>2279</v>
      </c>
    </row>
    <row r="702" spans="1:7">
      <c r="A702" s="10" t="s">
        <v>1490</v>
      </c>
      <c r="B702" s="15" t="s">
        <v>2256</v>
      </c>
      <c r="C702" s="15" t="s">
        <v>3914</v>
      </c>
      <c r="D702" t="s">
        <v>3941</v>
      </c>
      <c r="E702" s="42" t="s">
        <v>3942</v>
      </c>
      <c r="F702" t="s">
        <v>3943</v>
      </c>
    </row>
    <row r="703" spans="1:7">
      <c r="A703" s="10" t="s">
        <v>1494</v>
      </c>
      <c r="B703" s="15" t="s">
        <v>2256</v>
      </c>
      <c r="C703" s="15" t="s">
        <v>3914</v>
      </c>
      <c r="D703" t="s">
        <v>3941</v>
      </c>
      <c r="E703" s="42" t="s">
        <v>3944</v>
      </c>
      <c r="F703" t="s">
        <v>3945</v>
      </c>
    </row>
    <row r="704" spans="1:7" ht="30.75">
      <c r="A704" s="10" t="s">
        <v>1497</v>
      </c>
      <c r="B704" s="15" t="s">
        <v>2256</v>
      </c>
      <c r="C704" s="15" t="s">
        <v>3914</v>
      </c>
      <c r="D704" t="s">
        <v>3941</v>
      </c>
      <c r="E704" s="42" t="s">
        <v>3946</v>
      </c>
      <c r="F704" t="s">
        <v>3947</v>
      </c>
    </row>
    <row r="705" spans="1:6">
      <c r="A705" s="10" t="s">
        <v>1500</v>
      </c>
      <c r="B705" s="15" t="s">
        <v>2256</v>
      </c>
      <c r="C705" s="15" t="s">
        <v>3914</v>
      </c>
      <c r="D705" t="s">
        <v>3941</v>
      </c>
      <c r="E705" s="42" t="s">
        <v>3948</v>
      </c>
      <c r="F705" t="s">
        <v>3949</v>
      </c>
    </row>
    <row r="706" spans="1:6">
      <c r="A706" s="10" t="s">
        <v>1503</v>
      </c>
      <c r="B706" s="15" t="s">
        <v>2256</v>
      </c>
      <c r="C706" s="15" t="s">
        <v>3914</v>
      </c>
      <c r="D706" t="s">
        <v>3941</v>
      </c>
      <c r="E706" s="42" t="s">
        <v>3950</v>
      </c>
      <c r="F706" t="s">
        <v>3951</v>
      </c>
    </row>
    <row r="707" spans="1:6" ht="30.75">
      <c r="A707" s="10" t="s">
        <v>1506</v>
      </c>
      <c r="B707" s="15" t="s">
        <v>2256</v>
      </c>
      <c r="C707" s="15" t="s">
        <v>3914</v>
      </c>
      <c r="D707" t="s">
        <v>3941</v>
      </c>
      <c r="E707" s="42" t="s">
        <v>3952</v>
      </c>
      <c r="F707" t="s">
        <v>3953</v>
      </c>
    </row>
    <row r="708" spans="1:6">
      <c r="A708" s="10" t="s">
        <v>1509</v>
      </c>
      <c r="B708" s="15" t="s">
        <v>2256</v>
      </c>
      <c r="C708" s="15" t="s">
        <v>3914</v>
      </c>
      <c r="D708" t="s">
        <v>3941</v>
      </c>
      <c r="E708" s="42" t="s">
        <v>3954</v>
      </c>
      <c r="F708" t="s">
        <v>3955</v>
      </c>
    </row>
    <row r="709" spans="1:6">
      <c r="A709" s="10" t="s">
        <v>1512</v>
      </c>
      <c r="B709" s="15" t="s">
        <v>2256</v>
      </c>
      <c r="C709" s="15" t="s">
        <v>3914</v>
      </c>
      <c r="D709" t="s">
        <v>3941</v>
      </c>
      <c r="E709" s="42" t="s">
        <v>3956</v>
      </c>
      <c r="F709" t="s">
        <v>3957</v>
      </c>
    </row>
    <row r="710" spans="1:6">
      <c r="A710" s="10" t="s">
        <v>1515</v>
      </c>
      <c r="B710" s="15" t="s">
        <v>2256</v>
      </c>
      <c r="C710" s="15" t="s">
        <v>3914</v>
      </c>
      <c r="D710" t="s">
        <v>3941</v>
      </c>
      <c r="E710" s="42" t="s">
        <v>3958</v>
      </c>
      <c r="F710" t="s">
        <v>3959</v>
      </c>
    </row>
    <row r="711" spans="1:6">
      <c r="A711" s="10" t="s">
        <v>3960</v>
      </c>
      <c r="B711" s="15" t="s">
        <v>2256</v>
      </c>
      <c r="C711" s="15" t="s">
        <v>3914</v>
      </c>
      <c r="D711" t="s">
        <v>3941</v>
      </c>
      <c r="E711" s="42" t="s">
        <v>3961</v>
      </c>
      <c r="F711" t="s">
        <v>3962</v>
      </c>
    </row>
    <row r="712" spans="1:6">
      <c r="A712" s="10" t="s">
        <v>1518</v>
      </c>
      <c r="B712" s="15" t="s">
        <v>2256</v>
      </c>
      <c r="C712" s="15" t="s">
        <v>3914</v>
      </c>
      <c r="D712" t="s">
        <v>3941</v>
      </c>
      <c r="E712" s="42" t="s">
        <v>3963</v>
      </c>
      <c r="F712" t="s">
        <v>3964</v>
      </c>
    </row>
    <row r="713" spans="1:6" ht="30.75">
      <c r="A713" s="10" t="s">
        <v>1522</v>
      </c>
      <c r="B713" s="15" t="s">
        <v>2256</v>
      </c>
      <c r="C713" s="15" t="s">
        <v>3914</v>
      </c>
      <c r="D713" t="s">
        <v>3941</v>
      </c>
      <c r="E713" s="42" t="s">
        <v>3965</v>
      </c>
      <c r="F713" t="s">
        <v>3966</v>
      </c>
    </row>
    <row r="714" spans="1:6" ht="30.75">
      <c r="A714" s="10" t="s">
        <v>1525</v>
      </c>
      <c r="B714" s="15" t="s">
        <v>2256</v>
      </c>
      <c r="C714" s="15" t="s">
        <v>3914</v>
      </c>
      <c r="D714" t="s">
        <v>3941</v>
      </c>
      <c r="E714" s="42" t="s">
        <v>3967</v>
      </c>
      <c r="F714" t="s">
        <v>3968</v>
      </c>
    </row>
    <row r="715" spans="1:6" ht="30.75">
      <c r="A715" s="10" t="s">
        <v>1528</v>
      </c>
      <c r="B715" s="15" t="s">
        <v>2256</v>
      </c>
      <c r="C715" s="15" t="s">
        <v>3914</v>
      </c>
      <c r="D715" t="s">
        <v>3941</v>
      </c>
      <c r="E715" s="42" t="s">
        <v>3969</v>
      </c>
      <c r="F715" t="s">
        <v>3970</v>
      </c>
    </row>
    <row r="716" spans="1:6" ht="30.75">
      <c r="A716" s="10" t="s">
        <v>1532</v>
      </c>
      <c r="B716" s="15" t="s">
        <v>2256</v>
      </c>
      <c r="C716" s="15" t="s">
        <v>3914</v>
      </c>
      <c r="D716" t="s">
        <v>3941</v>
      </c>
      <c r="E716" s="42" t="s">
        <v>3971</v>
      </c>
      <c r="F716" t="s">
        <v>3972</v>
      </c>
    </row>
    <row r="717" spans="1:6" ht="30.75">
      <c r="A717" s="10" t="s">
        <v>1535</v>
      </c>
      <c r="B717" s="15" t="s">
        <v>2256</v>
      </c>
      <c r="C717" s="15" t="s">
        <v>3914</v>
      </c>
      <c r="D717" t="s">
        <v>3941</v>
      </c>
      <c r="E717" s="42" t="s">
        <v>3973</v>
      </c>
      <c r="F717" t="s">
        <v>3974</v>
      </c>
    </row>
    <row r="718" spans="1:6" ht="30.75">
      <c r="A718" s="10" t="s">
        <v>1538</v>
      </c>
      <c r="B718" s="15" t="s">
        <v>2256</v>
      </c>
      <c r="C718" s="15" t="s">
        <v>3914</v>
      </c>
      <c r="D718" t="s">
        <v>3941</v>
      </c>
      <c r="E718" s="42" t="s">
        <v>3975</v>
      </c>
      <c r="F718" t="s">
        <v>3976</v>
      </c>
    </row>
    <row r="719" spans="1:6" ht="30.75">
      <c r="A719" s="10" t="s">
        <v>1541</v>
      </c>
      <c r="B719" s="15" t="s">
        <v>2256</v>
      </c>
      <c r="C719" s="15" t="s">
        <v>3914</v>
      </c>
      <c r="D719" t="s">
        <v>3941</v>
      </c>
      <c r="E719" s="42" t="s">
        <v>3977</v>
      </c>
      <c r="F719" t="s">
        <v>3978</v>
      </c>
    </row>
    <row r="720" spans="1:6">
      <c r="A720" s="10" t="s">
        <v>1544</v>
      </c>
      <c r="B720" s="15" t="s">
        <v>2256</v>
      </c>
      <c r="C720" s="15" t="s">
        <v>3914</v>
      </c>
      <c r="D720" t="s">
        <v>3941</v>
      </c>
      <c r="E720" s="42" t="s">
        <v>3979</v>
      </c>
      <c r="F720" t="s">
        <v>3980</v>
      </c>
    </row>
    <row r="721" spans="1:6">
      <c r="A721" s="10" t="s">
        <v>1547</v>
      </c>
      <c r="B721" s="15" t="s">
        <v>2256</v>
      </c>
      <c r="C721" s="15" t="s">
        <v>3914</v>
      </c>
      <c r="D721" t="s">
        <v>3941</v>
      </c>
      <c r="E721" s="42" t="s">
        <v>3981</v>
      </c>
      <c r="F721" t="s">
        <v>3982</v>
      </c>
    </row>
    <row r="722" spans="1:6">
      <c r="A722" s="10" t="s">
        <v>1550</v>
      </c>
      <c r="B722" s="15" t="s">
        <v>2256</v>
      </c>
      <c r="C722" s="15" t="s">
        <v>2261</v>
      </c>
      <c r="D722" t="s">
        <v>3983</v>
      </c>
      <c r="E722" s="42" t="s">
        <v>3984</v>
      </c>
      <c r="F722" t="s">
        <v>3985</v>
      </c>
    </row>
    <row r="723" spans="1:6">
      <c r="A723" s="10" t="s">
        <v>1553</v>
      </c>
      <c r="B723" s="15" t="s">
        <v>2256</v>
      </c>
      <c r="C723" s="15" t="s">
        <v>2261</v>
      </c>
      <c r="D723" t="s">
        <v>3983</v>
      </c>
      <c r="E723" s="42" t="s">
        <v>3986</v>
      </c>
      <c r="F723" t="s">
        <v>3987</v>
      </c>
    </row>
    <row r="724" spans="1:6">
      <c r="A724" s="10" t="s">
        <v>1556</v>
      </c>
      <c r="B724" s="15" t="s">
        <v>2256</v>
      </c>
      <c r="C724" s="15" t="s">
        <v>2261</v>
      </c>
      <c r="D724" t="s">
        <v>3983</v>
      </c>
      <c r="E724" s="42" t="s">
        <v>3988</v>
      </c>
      <c r="F724" t="s">
        <v>3989</v>
      </c>
    </row>
    <row r="725" spans="1:6">
      <c r="A725" s="10" t="s">
        <v>1559</v>
      </c>
      <c r="B725" s="15" t="s">
        <v>2256</v>
      </c>
      <c r="C725" s="15" t="s">
        <v>3914</v>
      </c>
      <c r="D725" t="s">
        <v>3990</v>
      </c>
      <c r="E725" s="42" t="s">
        <v>3991</v>
      </c>
      <c r="F725" t="s">
        <v>3992</v>
      </c>
    </row>
    <row r="726" spans="1:6">
      <c r="A726" s="10" t="s">
        <v>1562</v>
      </c>
      <c r="B726" s="15" t="s">
        <v>2256</v>
      </c>
      <c r="C726" s="15" t="s">
        <v>3914</v>
      </c>
      <c r="D726" t="s">
        <v>3990</v>
      </c>
      <c r="E726" s="42" t="s">
        <v>3993</v>
      </c>
      <c r="F726" t="s">
        <v>3994</v>
      </c>
    </row>
    <row r="727" spans="1:6" ht="30.75">
      <c r="A727" s="10" t="s">
        <v>1565</v>
      </c>
      <c r="C727" s="15" t="s">
        <v>2334</v>
      </c>
      <c r="D727" t="s">
        <v>2349</v>
      </c>
      <c r="E727" s="42" t="s">
        <v>3995</v>
      </c>
      <c r="F727" t="s">
        <v>3996</v>
      </c>
    </row>
    <row r="728" spans="1:6">
      <c r="A728" s="10" t="s">
        <v>1568</v>
      </c>
      <c r="B728" s="37" t="s">
        <v>2256</v>
      </c>
      <c r="C728" s="15" t="s">
        <v>2257</v>
      </c>
      <c r="D728" t="s">
        <v>2338</v>
      </c>
      <c r="E728" s="42" t="s">
        <v>3997</v>
      </c>
      <c r="F728" s="37" t="s">
        <v>3998</v>
      </c>
    </row>
    <row r="729" spans="1:6">
      <c r="A729" s="38" t="s">
        <v>1571</v>
      </c>
      <c r="B729" s="37" t="s">
        <v>2256</v>
      </c>
      <c r="C729" s="15" t="s">
        <v>2257</v>
      </c>
      <c r="D729" t="s">
        <v>2338</v>
      </c>
      <c r="E729" s="42" t="s">
        <v>3999</v>
      </c>
      <c r="F729" s="37" t="s">
        <v>4000</v>
      </c>
    </row>
    <row r="730" spans="1:6">
      <c r="A730" s="38" t="s">
        <v>1574</v>
      </c>
      <c r="B730" s="37" t="s">
        <v>2256</v>
      </c>
      <c r="C730" s="15" t="s">
        <v>2257</v>
      </c>
      <c r="D730" t="s">
        <v>2338</v>
      </c>
      <c r="E730" s="42" t="s">
        <v>4001</v>
      </c>
      <c r="F730" s="37" t="s">
        <v>4002</v>
      </c>
    </row>
    <row r="731" spans="1:6">
      <c r="A731" s="38" t="s">
        <v>1577</v>
      </c>
      <c r="B731" s="15" t="s">
        <v>2256</v>
      </c>
      <c r="C731" s="15" t="s">
        <v>2261</v>
      </c>
      <c r="D731" t="s">
        <v>2262</v>
      </c>
      <c r="E731" s="42" t="s">
        <v>4003</v>
      </c>
      <c r="F731" t="s">
        <v>4004</v>
      </c>
    </row>
    <row r="732" spans="1:6">
      <c r="A732" s="38" t="s">
        <v>1580</v>
      </c>
      <c r="B732" s="15" t="s">
        <v>2256</v>
      </c>
      <c r="C732" s="15" t="s">
        <v>2526</v>
      </c>
      <c r="D732" t="s">
        <v>3104</v>
      </c>
      <c r="E732" s="42" t="s">
        <v>4005</v>
      </c>
      <c r="F732" t="s">
        <v>4006</v>
      </c>
    </row>
    <row r="733" spans="1:6">
      <c r="A733" s="38" t="s">
        <v>4007</v>
      </c>
      <c r="B733" s="15" t="s">
        <v>2256</v>
      </c>
      <c r="C733" s="15" t="s">
        <v>2265</v>
      </c>
      <c r="D733" t="s">
        <v>3225</v>
      </c>
      <c r="E733" s="42" t="s">
        <v>4008</v>
      </c>
      <c r="F733" t="s">
        <v>4009</v>
      </c>
    </row>
    <row r="734" spans="1:6">
      <c r="A734" s="38" t="s">
        <v>1583</v>
      </c>
      <c r="B734" s="15" t="s">
        <v>2256</v>
      </c>
      <c r="C734" s="15" t="s">
        <v>2257</v>
      </c>
      <c r="D734" t="s">
        <v>2338</v>
      </c>
      <c r="E734" s="42" t="s">
        <v>4010</v>
      </c>
      <c r="F734" t="s">
        <v>4011</v>
      </c>
    </row>
    <row r="735" spans="1:6">
      <c r="A735" s="38" t="s">
        <v>1586</v>
      </c>
      <c r="B735" s="15" t="s">
        <v>2256</v>
      </c>
      <c r="C735" s="15" t="s">
        <v>2257</v>
      </c>
      <c r="D735" t="s">
        <v>2258</v>
      </c>
      <c r="E735" s="42" t="s">
        <v>4012</v>
      </c>
      <c r="F735" t="s">
        <v>4013</v>
      </c>
    </row>
    <row r="736" spans="1:6">
      <c r="A736" s="38" t="s">
        <v>1589</v>
      </c>
      <c r="B736" s="15" t="s">
        <v>2256</v>
      </c>
      <c r="C736" s="15" t="s">
        <v>2257</v>
      </c>
      <c r="D736" t="s">
        <v>2258</v>
      </c>
      <c r="E736" s="42" t="s">
        <v>4014</v>
      </c>
      <c r="F736" t="s">
        <v>4015</v>
      </c>
    </row>
    <row r="737" spans="1:6">
      <c r="A737" s="38" t="s">
        <v>1592</v>
      </c>
      <c r="B737" s="15" t="s">
        <v>2256</v>
      </c>
      <c r="C737" s="15" t="s">
        <v>2257</v>
      </c>
      <c r="D737" t="s">
        <v>2258</v>
      </c>
      <c r="E737" s="42" t="s">
        <v>4016</v>
      </c>
      <c r="F737" t="s">
        <v>4017</v>
      </c>
    </row>
    <row r="738" spans="1:6">
      <c r="A738" s="38" t="s">
        <v>1595</v>
      </c>
      <c r="B738" s="15" t="s">
        <v>2256</v>
      </c>
      <c r="C738" s="15" t="s">
        <v>2257</v>
      </c>
      <c r="D738" t="s">
        <v>2258</v>
      </c>
      <c r="E738" s="42" t="s">
        <v>4018</v>
      </c>
      <c r="F738" t="s">
        <v>4019</v>
      </c>
    </row>
    <row r="739" spans="1:6">
      <c r="A739" s="38" t="s">
        <v>1598</v>
      </c>
      <c r="B739" s="15" t="s">
        <v>2256</v>
      </c>
      <c r="C739" s="15" t="s">
        <v>2526</v>
      </c>
      <c r="D739" t="s">
        <v>3104</v>
      </c>
      <c r="E739" s="42" t="s">
        <v>4020</v>
      </c>
      <c r="F739" t="s">
        <v>4021</v>
      </c>
    </row>
    <row r="740" spans="1:6">
      <c r="A740" s="38" t="s">
        <v>1601</v>
      </c>
      <c r="B740" s="15" t="s">
        <v>2256</v>
      </c>
      <c r="C740" s="15" t="s">
        <v>2265</v>
      </c>
      <c r="D740" t="s">
        <v>3225</v>
      </c>
      <c r="E740" s="42" t="s">
        <v>4022</v>
      </c>
      <c r="F740" t="s">
        <v>4023</v>
      </c>
    </row>
    <row r="741" spans="1:6">
      <c r="A741" s="38" t="s">
        <v>1604</v>
      </c>
      <c r="B741" s="15" t="s">
        <v>2256</v>
      </c>
      <c r="C741" s="15" t="s">
        <v>2265</v>
      </c>
      <c r="D741" t="s">
        <v>3225</v>
      </c>
      <c r="E741" s="42" t="s">
        <v>4024</v>
      </c>
      <c r="F741" t="s">
        <v>4025</v>
      </c>
    </row>
    <row r="742" spans="1:6">
      <c r="A742" s="38" t="s">
        <v>1607</v>
      </c>
      <c r="B742" s="15" t="s">
        <v>2256</v>
      </c>
      <c r="C742" s="15" t="s">
        <v>2265</v>
      </c>
      <c r="D742" t="s">
        <v>3225</v>
      </c>
      <c r="E742" s="42" t="s">
        <v>4026</v>
      </c>
      <c r="F742" t="s">
        <v>4027</v>
      </c>
    </row>
    <row r="743" spans="1:6">
      <c r="A743" s="38" t="s">
        <v>1610</v>
      </c>
      <c r="B743" s="15" t="s">
        <v>2256</v>
      </c>
      <c r="C743" s="15" t="s">
        <v>2265</v>
      </c>
      <c r="D743" t="s">
        <v>3225</v>
      </c>
      <c r="E743" s="42" t="s">
        <v>4028</v>
      </c>
      <c r="F743" t="s">
        <v>4029</v>
      </c>
    </row>
    <row r="744" spans="1:6">
      <c r="A744" s="38" t="s">
        <v>1613</v>
      </c>
      <c r="B744" s="15" t="s">
        <v>2256</v>
      </c>
      <c r="C744" s="15" t="s">
        <v>2265</v>
      </c>
      <c r="D744" t="s">
        <v>3225</v>
      </c>
      <c r="E744" s="42" t="s">
        <v>4030</v>
      </c>
      <c r="F744" t="s">
        <v>4031</v>
      </c>
    </row>
    <row r="745" spans="1:6">
      <c r="A745" s="38" t="s">
        <v>1616</v>
      </c>
      <c r="B745" s="15" t="s">
        <v>2256</v>
      </c>
      <c r="C745" s="15" t="s">
        <v>2265</v>
      </c>
      <c r="D745" t="s">
        <v>3225</v>
      </c>
      <c r="E745" s="42" t="s">
        <v>4032</v>
      </c>
      <c r="F745" t="s">
        <v>4033</v>
      </c>
    </row>
    <row r="746" spans="1:6" ht="30.75">
      <c r="A746" s="38" t="s">
        <v>1619</v>
      </c>
      <c r="B746" s="37" t="s">
        <v>2256</v>
      </c>
      <c r="C746" s="15" t="s">
        <v>2257</v>
      </c>
      <c r="D746" t="s">
        <v>2338</v>
      </c>
      <c r="E746" s="42" t="s">
        <v>4034</v>
      </c>
      <c r="F746" s="37" t="s">
        <v>4035</v>
      </c>
    </row>
    <row r="747" spans="1:6" ht="30.75">
      <c r="A747" s="38" t="s">
        <v>1622</v>
      </c>
      <c r="B747" s="37" t="s">
        <v>2256</v>
      </c>
      <c r="C747" s="15" t="s">
        <v>2257</v>
      </c>
      <c r="D747" t="s">
        <v>2309</v>
      </c>
      <c r="E747" s="42" t="s">
        <v>4036</v>
      </c>
      <c r="F747" s="37" t="s">
        <v>4037</v>
      </c>
    </row>
    <row r="748" spans="1:6" ht="30.75">
      <c r="A748" s="38" t="s">
        <v>1625</v>
      </c>
      <c r="B748" s="37" t="s">
        <v>2256</v>
      </c>
      <c r="C748" s="15" t="s">
        <v>2257</v>
      </c>
      <c r="D748" t="s">
        <v>2309</v>
      </c>
      <c r="E748" s="42" t="s">
        <v>4038</v>
      </c>
      <c r="F748" t="s">
        <v>4039</v>
      </c>
    </row>
    <row r="749" spans="1:6">
      <c r="A749" s="38" t="s">
        <v>1628</v>
      </c>
      <c r="B749" s="37" t="s">
        <v>2256</v>
      </c>
      <c r="C749" s="15" t="s">
        <v>2257</v>
      </c>
      <c r="D749" t="s">
        <v>2309</v>
      </c>
      <c r="E749" s="42" t="s">
        <v>4040</v>
      </c>
      <c r="F749" t="s">
        <v>4041</v>
      </c>
    </row>
    <row r="750" spans="1:6">
      <c r="A750" s="38" t="s">
        <v>1631</v>
      </c>
      <c r="B750" s="37" t="s">
        <v>2256</v>
      </c>
      <c r="C750" s="15" t="s">
        <v>2257</v>
      </c>
      <c r="D750" t="s">
        <v>2309</v>
      </c>
      <c r="E750" s="42" t="s">
        <v>4042</v>
      </c>
      <c r="F750" t="s">
        <v>4043</v>
      </c>
    </row>
    <row r="751" spans="1:6">
      <c r="A751" s="38" t="s">
        <v>1634</v>
      </c>
      <c r="B751" s="37" t="s">
        <v>2256</v>
      </c>
      <c r="C751" s="15" t="s">
        <v>2257</v>
      </c>
      <c r="D751" t="s">
        <v>2309</v>
      </c>
      <c r="E751" s="42" t="s">
        <v>4044</v>
      </c>
      <c r="F751" t="s">
        <v>4045</v>
      </c>
    </row>
    <row r="752" spans="1:6" ht="30.75">
      <c r="A752" s="38" t="s">
        <v>1637</v>
      </c>
      <c r="B752" s="37" t="s">
        <v>2256</v>
      </c>
      <c r="C752" s="15" t="s">
        <v>2257</v>
      </c>
      <c r="D752" t="s">
        <v>2327</v>
      </c>
      <c r="E752" s="42" t="s">
        <v>4046</v>
      </c>
      <c r="F752" t="s">
        <v>4047</v>
      </c>
    </row>
    <row r="753" spans="1:6" ht="30.75">
      <c r="A753" s="38" t="s">
        <v>1640</v>
      </c>
      <c r="B753" s="37" t="s">
        <v>2256</v>
      </c>
      <c r="C753" s="15" t="s">
        <v>2257</v>
      </c>
      <c r="D753" t="s">
        <v>2327</v>
      </c>
      <c r="E753" s="42" t="s">
        <v>4048</v>
      </c>
      <c r="F753" t="s">
        <v>4049</v>
      </c>
    </row>
    <row r="754" spans="1:6">
      <c r="A754" s="38" t="s">
        <v>1643</v>
      </c>
      <c r="B754" s="15" t="s">
        <v>2256</v>
      </c>
      <c r="C754" s="15" t="s">
        <v>2265</v>
      </c>
      <c r="D754" t="s">
        <v>3425</v>
      </c>
      <c r="E754" s="42" t="s">
        <v>4050</v>
      </c>
      <c r="F754" t="s">
        <v>4051</v>
      </c>
    </row>
    <row r="755" spans="1:6">
      <c r="A755" s="38" t="s">
        <v>1646</v>
      </c>
      <c r="B755" s="15" t="s">
        <v>2256</v>
      </c>
      <c r="C755" s="15" t="s">
        <v>2265</v>
      </c>
      <c r="D755" t="s">
        <v>3425</v>
      </c>
      <c r="E755" s="42" t="s">
        <v>4052</v>
      </c>
      <c r="F755" t="s">
        <v>4053</v>
      </c>
    </row>
    <row r="756" spans="1:6">
      <c r="A756" s="38" t="s">
        <v>1649</v>
      </c>
      <c r="B756" s="15" t="s">
        <v>2256</v>
      </c>
      <c r="C756" s="15" t="s">
        <v>2257</v>
      </c>
      <c r="D756" t="s">
        <v>2258</v>
      </c>
      <c r="E756" s="42" t="s">
        <v>4054</v>
      </c>
      <c r="F756" t="s">
        <v>4055</v>
      </c>
    </row>
    <row r="757" spans="1:6">
      <c r="A757" s="38" t="s">
        <v>1652</v>
      </c>
      <c r="B757" s="15" t="s">
        <v>2256</v>
      </c>
      <c r="C757" s="15" t="s">
        <v>2257</v>
      </c>
      <c r="D757" t="s">
        <v>2258</v>
      </c>
      <c r="E757" s="42" t="s">
        <v>4056</v>
      </c>
      <c r="F757" t="s">
        <v>4057</v>
      </c>
    </row>
    <row r="758" spans="1:6">
      <c r="A758" s="38" t="s">
        <v>1655</v>
      </c>
      <c r="B758" s="15" t="s">
        <v>2256</v>
      </c>
      <c r="C758" s="15" t="s">
        <v>2257</v>
      </c>
      <c r="D758" t="s">
        <v>2258</v>
      </c>
      <c r="E758" s="42" t="s">
        <v>4058</v>
      </c>
      <c r="F758" t="s">
        <v>4059</v>
      </c>
    </row>
    <row r="759" spans="1:6">
      <c r="A759" s="38" t="s">
        <v>1658</v>
      </c>
      <c r="B759" s="15" t="s">
        <v>2256</v>
      </c>
      <c r="C759" s="15" t="s">
        <v>2261</v>
      </c>
      <c r="D759" t="s">
        <v>2548</v>
      </c>
      <c r="E759" s="42" t="s">
        <v>4060</v>
      </c>
      <c r="F759" t="s">
        <v>4061</v>
      </c>
    </row>
    <row r="760" spans="1:6">
      <c r="A760" s="38" t="s">
        <v>1661</v>
      </c>
      <c r="B760" s="15" t="s">
        <v>2256</v>
      </c>
      <c r="C760" s="15" t="s">
        <v>2261</v>
      </c>
      <c r="D760" t="s">
        <v>2548</v>
      </c>
      <c r="E760" s="42" t="s">
        <v>4062</v>
      </c>
      <c r="F760" t="s">
        <v>4063</v>
      </c>
    </row>
    <row r="761" spans="1:6">
      <c r="A761" s="38" t="s">
        <v>1664</v>
      </c>
      <c r="B761" s="15" t="s">
        <v>2256</v>
      </c>
      <c r="C761" s="15" t="s">
        <v>2261</v>
      </c>
      <c r="D761" t="s">
        <v>2548</v>
      </c>
      <c r="E761" s="42" t="s">
        <v>4064</v>
      </c>
      <c r="F761" t="s">
        <v>4065</v>
      </c>
    </row>
    <row r="762" spans="1:6">
      <c r="A762" s="38" t="s">
        <v>1667</v>
      </c>
      <c r="B762" s="15" t="s">
        <v>2256</v>
      </c>
      <c r="C762" s="15" t="s">
        <v>2261</v>
      </c>
      <c r="D762" t="s">
        <v>2548</v>
      </c>
      <c r="E762" s="42" t="s">
        <v>4066</v>
      </c>
      <c r="F762" t="s">
        <v>4067</v>
      </c>
    </row>
    <row r="763" spans="1:6">
      <c r="A763" s="38" t="s">
        <v>1670</v>
      </c>
      <c r="B763" s="15" t="s">
        <v>2256</v>
      </c>
      <c r="C763" s="15" t="s">
        <v>2261</v>
      </c>
      <c r="D763" t="s">
        <v>2548</v>
      </c>
      <c r="E763" s="42" t="s">
        <v>4068</v>
      </c>
      <c r="F763" t="s">
        <v>4069</v>
      </c>
    </row>
    <row r="764" spans="1:6">
      <c r="A764" s="38" t="s">
        <v>1673</v>
      </c>
      <c r="B764" s="15" t="s">
        <v>2256</v>
      </c>
      <c r="C764" s="15" t="s">
        <v>2261</v>
      </c>
      <c r="D764" t="s">
        <v>2548</v>
      </c>
      <c r="E764" s="42" t="s">
        <v>4070</v>
      </c>
      <c r="F764" t="s">
        <v>4071</v>
      </c>
    </row>
    <row r="765" spans="1:6">
      <c r="A765" s="38" t="s">
        <v>1676</v>
      </c>
      <c r="B765" s="15" t="s">
        <v>2256</v>
      </c>
      <c r="C765" s="15" t="s">
        <v>2261</v>
      </c>
      <c r="D765" t="s">
        <v>2548</v>
      </c>
      <c r="E765" s="42" t="s">
        <v>4072</v>
      </c>
      <c r="F765" t="s">
        <v>4073</v>
      </c>
    </row>
    <row r="766" spans="1:6">
      <c r="A766" s="38" t="s">
        <v>1679</v>
      </c>
      <c r="B766" s="15" t="s">
        <v>2256</v>
      </c>
      <c r="C766" s="15" t="s">
        <v>2261</v>
      </c>
      <c r="D766" t="s">
        <v>2548</v>
      </c>
      <c r="E766" s="42" t="s">
        <v>4074</v>
      </c>
      <c r="F766" t="s">
        <v>4075</v>
      </c>
    </row>
    <row r="767" spans="1:6">
      <c r="A767" s="38" t="s">
        <v>1682</v>
      </c>
      <c r="B767" s="15" t="s">
        <v>2256</v>
      </c>
      <c r="C767" s="15" t="s">
        <v>2261</v>
      </c>
      <c r="D767" t="s">
        <v>2548</v>
      </c>
      <c r="E767" s="42" t="s">
        <v>4076</v>
      </c>
      <c r="F767" t="s">
        <v>4077</v>
      </c>
    </row>
    <row r="768" spans="1:6">
      <c r="A768" s="38" t="s">
        <v>1685</v>
      </c>
      <c r="B768" s="15" t="s">
        <v>2256</v>
      </c>
      <c r="C768" s="15" t="s">
        <v>2261</v>
      </c>
      <c r="D768" t="s">
        <v>2548</v>
      </c>
      <c r="E768" s="42" t="s">
        <v>4078</v>
      </c>
      <c r="F768" t="s">
        <v>4079</v>
      </c>
    </row>
    <row r="769" spans="1:6">
      <c r="A769" s="38" t="s">
        <v>1688</v>
      </c>
      <c r="B769" s="15" t="s">
        <v>2256</v>
      </c>
      <c r="C769" s="15" t="s">
        <v>2261</v>
      </c>
      <c r="D769" t="s">
        <v>2548</v>
      </c>
      <c r="E769" s="42" t="s">
        <v>4080</v>
      </c>
      <c r="F769" t="s">
        <v>4081</v>
      </c>
    </row>
    <row r="770" spans="1:6">
      <c r="A770" s="38" t="s">
        <v>1691</v>
      </c>
      <c r="B770" s="15" t="s">
        <v>2256</v>
      </c>
      <c r="C770" s="15" t="s">
        <v>2261</v>
      </c>
      <c r="D770" t="s">
        <v>2548</v>
      </c>
      <c r="E770" s="42" t="s">
        <v>4082</v>
      </c>
      <c r="F770" t="s">
        <v>4083</v>
      </c>
    </row>
    <row r="771" spans="1:6">
      <c r="A771" s="38" t="s">
        <v>1694</v>
      </c>
      <c r="B771" s="15" t="s">
        <v>2256</v>
      </c>
      <c r="C771" s="15" t="s">
        <v>2261</v>
      </c>
      <c r="D771" t="s">
        <v>2548</v>
      </c>
      <c r="E771" s="42" t="s">
        <v>4084</v>
      </c>
      <c r="F771" t="s">
        <v>4085</v>
      </c>
    </row>
    <row r="772" spans="1:6">
      <c r="A772" s="38" t="s">
        <v>1697</v>
      </c>
      <c r="B772" s="15" t="s">
        <v>2256</v>
      </c>
      <c r="C772" s="15" t="s">
        <v>2261</v>
      </c>
      <c r="D772" t="s">
        <v>2548</v>
      </c>
      <c r="E772" s="42" t="s">
        <v>4086</v>
      </c>
      <c r="F772" t="s">
        <v>4087</v>
      </c>
    </row>
    <row r="773" spans="1:6">
      <c r="A773" s="38" t="s">
        <v>1700</v>
      </c>
      <c r="B773" s="15" t="s">
        <v>2256</v>
      </c>
      <c r="C773" s="15" t="s">
        <v>2261</v>
      </c>
      <c r="D773" t="s">
        <v>2548</v>
      </c>
      <c r="E773" s="42" t="s">
        <v>4088</v>
      </c>
      <c r="F773" t="s">
        <v>4089</v>
      </c>
    </row>
    <row r="774" spans="1:6">
      <c r="A774" s="38" t="s">
        <v>1703</v>
      </c>
      <c r="B774" s="15" t="s">
        <v>2256</v>
      </c>
      <c r="C774" s="15" t="s">
        <v>2261</v>
      </c>
      <c r="D774" t="s">
        <v>2548</v>
      </c>
      <c r="E774" s="42" t="s">
        <v>4090</v>
      </c>
      <c r="F774" t="s">
        <v>4091</v>
      </c>
    </row>
    <row r="775" spans="1:6">
      <c r="A775" s="38" t="s">
        <v>1706</v>
      </c>
      <c r="B775" s="15" t="s">
        <v>2256</v>
      </c>
      <c r="C775" s="15" t="s">
        <v>2265</v>
      </c>
      <c r="D775" t="s">
        <v>2372</v>
      </c>
      <c r="E775" s="42" t="s">
        <v>4092</v>
      </c>
      <c r="F775" t="s">
        <v>4093</v>
      </c>
    </row>
    <row r="776" spans="1:6">
      <c r="A776" s="38" t="s">
        <v>1709</v>
      </c>
      <c r="B776" s="15" t="s">
        <v>2256</v>
      </c>
      <c r="C776" s="15" t="s">
        <v>2265</v>
      </c>
      <c r="D776" t="s">
        <v>2372</v>
      </c>
      <c r="E776" s="42" t="s">
        <v>4094</v>
      </c>
      <c r="F776" t="s">
        <v>4095</v>
      </c>
    </row>
    <row r="777" spans="1:6">
      <c r="A777" s="38" t="s">
        <v>1712</v>
      </c>
      <c r="B777" s="15" t="s">
        <v>2256</v>
      </c>
      <c r="C777" s="15" t="s">
        <v>2265</v>
      </c>
      <c r="D777" t="s">
        <v>2372</v>
      </c>
      <c r="E777" s="42" t="s">
        <v>4096</v>
      </c>
      <c r="F777" t="s">
        <v>4097</v>
      </c>
    </row>
    <row r="778" spans="1:6">
      <c r="A778" s="38" t="s">
        <v>1715</v>
      </c>
      <c r="B778" s="15" t="s">
        <v>2256</v>
      </c>
      <c r="C778" s="15" t="s">
        <v>2257</v>
      </c>
      <c r="D778" t="s">
        <v>2327</v>
      </c>
      <c r="E778" s="42" t="s">
        <v>4098</v>
      </c>
      <c r="F778" t="s">
        <v>4099</v>
      </c>
    </row>
    <row r="779" spans="1:6">
      <c r="A779" s="38" t="s">
        <v>1718</v>
      </c>
      <c r="B779" s="37" t="s">
        <v>2256</v>
      </c>
      <c r="C779" s="15" t="s">
        <v>2257</v>
      </c>
      <c r="D779" t="s">
        <v>2338</v>
      </c>
      <c r="E779" s="42" t="s">
        <v>4100</v>
      </c>
      <c r="F779" s="37" t="s">
        <v>4101</v>
      </c>
    </row>
    <row r="780" spans="1:6">
      <c r="A780" s="38" t="s">
        <v>1721</v>
      </c>
      <c r="B780" s="15" t="s">
        <v>2256</v>
      </c>
      <c r="C780" s="15" t="s">
        <v>3914</v>
      </c>
      <c r="D780" t="s">
        <v>3941</v>
      </c>
      <c r="E780" s="42" t="s">
        <v>4102</v>
      </c>
      <c r="F780" t="s">
        <v>4103</v>
      </c>
    </row>
    <row r="781" spans="1:6">
      <c r="A781" s="38" t="s">
        <v>1724</v>
      </c>
      <c r="B781" s="15" t="s">
        <v>2256</v>
      </c>
      <c r="C781" s="15" t="s">
        <v>3914</v>
      </c>
      <c r="D781" t="s">
        <v>3941</v>
      </c>
      <c r="E781" s="42" t="s">
        <v>4104</v>
      </c>
      <c r="F781" t="s">
        <v>4105</v>
      </c>
    </row>
    <row r="782" spans="1:6">
      <c r="A782" s="38" t="s">
        <v>1727</v>
      </c>
      <c r="B782" s="15" t="s">
        <v>2256</v>
      </c>
      <c r="C782" s="15" t="s">
        <v>2334</v>
      </c>
      <c r="D782" t="s">
        <v>2349</v>
      </c>
      <c r="E782" s="42" t="s">
        <v>4106</v>
      </c>
      <c r="F782" t="s">
        <v>4107</v>
      </c>
    </row>
    <row r="783" spans="1:6">
      <c r="A783" s="38" t="s">
        <v>1730</v>
      </c>
      <c r="B783" s="15" t="s">
        <v>2256</v>
      </c>
      <c r="C783" s="15" t="s">
        <v>2334</v>
      </c>
      <c r="D783" t="s">
        <v>2349</v>
      </c>
      <c r="E783" s="42" t="s">
        <v>4108</v>
      </c>
      <c r="F783" t="s">
        <v>4109</v>
      </c>
    </row>
    <row r="784" spans="1:6">
      <c r="A784" s="38" t="s">
        <v>1733</v>
      </c>
      <c r="B784" s="39" t="s">
        <v>2256</v>
      </c>
      <c r="C784" s="15" t="s">
        <v>2265</v>
      </c>
      <c r="D784" t="s">
        <v>3225</v>
      </c>
      <c r="E784" s="42" t="s">
        <v>4008</v>
      </c>
      <c r="F784" s="39" t="s">
        <v>4009</v>
      </c>
    </row>
    <row r="785" spans="1:6">
      <c r="A785" s="38" t="s">
        <v>28</v>
      </c>
      <c r="B785" s="39" t="s">
        <v>2256</v>
      </c>
      <c r="C785" s="15" t="s">
        <v>2265</v>
      </c>
      <c r="D785" t="s">
        <v>2266</v>
      </c>
      <c r="E785" s="42" t="s">
        <v>4110</v>
      </c>
      <c r="F785" s="43" t="s">
        <v>4111</v>
      </c>
    </row>
    <row r="786" spans="1:6">
      <c r="A786" s="38" t="s">
        <v>32</v>
      </c>
      <c r="B786" s="15" t="s">
        <v>2256</v>
      </c>
      <c r="C786" s="15" t="s">
        <v>2265</v>
      </c>
      <c r="D786" t="s">
        <v>2266</v>
      </c>
      <c r="E786" s="42" t="s">
        <v>4112</v>
      </c>
      <c r="F786" t="s">
        <v>4113</v>
      </c>
    </row>
    <row r="787" spans="1:6">
      <c r="A787" s="38" t="s">
        <v>1736</v>
      </c>
      <c r="B787" s="15" t="s">
        <v>2256</v>
      </c>
      <c r="C787" s="15" t="s">
        <v>2334</v>
      </c>
      <c r="D787" t="s">
        <v>3177</v>
      </c>
      <c r="E787" s="47" t="s">
        <v>4114</v>
      </c>
      <c r="F787" t="s">
        <v>4115</v>
      </c>
    </row>
    <row r="788" spans="1:6">
      <c r="A788" s="38" t="s">
        <v>1739</v>
      </c>
      <c r="B788" s="15" t="s">
        <v>2256</v>
      </c>
      <c r="C788" s="15" t="s">
        <v>2334</v>
      </c>
      <c r="D788" t="s">
        <v>3177</v>
      </c>
      <c r="E788" s="47" t="s">
        <v>4116</v>
      </c>
      <c r="F788" t="s">
        <v>4117</v>
      </c>
    </row>
    <row r="789" spans="1:6">
      <c r="A789" s="38" t="s">
        <v>1742</v>
      </c>
      <c r="B789" s="15" t="s">
        <v>2256</v>
      </c>
      <c r="C789" s="15" t="s">
        <v>2257</v>
      </c>
      <c r="D789" t="s">
        <v>2338</v>
      </c>
      <c r="E789" s="42" t="s">
        <v>4118</v>
      </c>
      <c r="F789" t="s">
        <v>4119</v>
      </c>
    </row>
    <row r="790" spans="1:6">
      <c r="A790" s="38" t="s">
        <v>1745</v>
      </c>
      <c r="B790" s="15" t="s">
        <v>2256</v>
      </c>
      <c r="C790" s="15" t="s">
        <v>2257</v>
      </c>
      <c r="D790" t="s">
        <v>2338</v>
      </c>
      <c r="E790" s="42" t="s">
        <v>4120</v>
      </c>
      <c r="F790" t="s">
        <v>4121</v>
      </c>
    </row>
    <row r="791" spans="1:6" ht="30.75">
      <c r="A791" s="38" t="s">
        <v>1748</v>
      </c>
      <c r="B791" s="15" t="s">
        <v>2256</v>
      </c>
      <c r="C791" s="15" t="s">
        <v>2265</v>
      </c>
      <c r="D791" t="s">
        <v>3425</v>
      </c>
      <c r="E791" s="42" t="s">
        <v>4122</v>
      </c>
      <c r="F791" t="s">
        <v>4123</v>
      </c>
    </row>
    <row r="792" spans="1:6" ht="30.75">
      <c r="A792" s="38" t="s">
        <v>1754</v>
      </c>
      <c r="B792" s="15" t="s">
        <v>2256</v>
      </c>
      <c r="C792" s="15" t="s">
        <v>2265</v>
      </c>
      <c r="D792" t="s">
        <v>3425</v>
      </c>
      <c r="E792" s="42" t="s">
        <v>4124</v>
      </c>
      <c r="F792" t="s">
        <v>4125</v>
      </c>
    </row>
    <row r="793" spans="1:6" ht="30.75">
      <c r="A793" s="38" t="s">
        <v>1757</v>
      </c>
      <c r="B793" s="15" t="s">
        <v>2256</v>
      </c>
      <c r="C793" s="15" t="s">
        <v>2265</v>
      </c>
      <c r="D793" t="s">
        <v>3425</v>
      </c>
      <c r="E793" s="42" t="s">
        <v>4126</v>
      </c>
      <c r="F793" t="s">
        <v>4127</v>
      </c>
    </row>
    <row r="794" spans="1:6" ht="30.75">
      <c r="A794" s="38" t="s">
        <v>1760</v>
      </c>
      <c r="B794" s="15" t="s">
        <v>2256</v>
      </c>
      <c r="C794" s="15" t="s">
        <v>2265</v>
      </c>
      <c r="D794" t="s">
        <v>3425</v>
      </c>
      <c r="E794" s="42" t="s">
        <v>4128</v>
      </c>
      <c r="F794" t="s">
        <v>4129</v>
      </c>
    </row>
    <row r="795" spans="1:6" ht="30.75">
      <c r="A795" s="38" t="s">
        <v>1763</v>
      </c>
      <c r="B795" s="15" t="s">
        <v>2256</v>
      </c>
      <c r="C795" s="15" t="s">
        <v>2265</v>
      </c>
      <c r="D795" t="s">
        <v>3425</v>
      </c>
      <c r="E795" s="42" t="s">
        <v>4130</v>
      </c>
      <c r="F795" t="s">
        <v>4131</v>
      </c>
    </row>
    <row r="796" spans="1:6">
      <c r="A796" s="38" t="s">
        <v>1766</v>
      </c>
      <c r="B796" s="15" t="s">
        <v>2256</v>
      </c>
      <c r="C796" s="15" t="s">
        <v>2334</v>
      </c>
      <c r="D796" t="s">
        <v>3323</v>
      </c>
      <c r="E796" s="42" t="s">
        <v>3341</v>
      </c>
      <c r="F796" t="s">
        <v>3342</v>
      </c>
    </row>
    <row r="797" spans="1:6">
      <c r="A797" s="38" t="s">
        <v>1769</v>
      </c>
      <c r="B797" s="15" t="s">
        <v>2256</v>
      </c>
      <c r="C797" s="15" t="s">
        <v>2334</v>
      </c>
      <c r="D797" t="s">
        <v>3323</v>
      </c>
      <c r="E797" s="42" t="s">
        <v>4132</v>
      </c>
      <c r="F797" t="s">
        <v>4133</v>
      </c>
    </row>
    <row r="798" spans="1:6">
      <c r="A798" s="38" t="s">
        <v>1772</v>
      </c>
      <c r="B798" s="15" t="s">
        <v>2256</v>
      </c>
      <c r="C798" s="15" t="s">
        <v>2334</v>
      </c>
      <c r="D798" t="s">
        <v>3323</v>
      </c>
      <c r="E798" s="42" t="s">
        <v>4134</v>
      </c>
      <c r="F798" t="s">
        <v>4135</v>
      </c>
    </row>
    <row r="799" spans="1:6" ht="30.75">
      <c r="A799" s="38" t="s">
        <v>1775</v>
      </c>
      <c r="B799" s="15" t="s">
        <v>2256</v>
      </c>
      <c r="C799" s="15" t="s">
        <v>2334</v>
      </c>
      <c r="D799" t="s">
        <v>3323</v>
      </c>
      <c r="E799" s="42" t="s">
        <v>4136</v>
      </c>
      <c r="F799" t="s">
        <v>4137</v>
      </c>
    </row>
    <row r="800" spans="1:6">
      <c r="A800" s="38" t="s">
        <v>1778</v>
      </c>
      <c r="B800" s="15" t="s">
        <v>2256</v>
      </c>
      <c r="C800" s="15" t="s">
        <v>2334</v>
      </c>
      <c r="D800" t="s">
        <v>3323</v>
      </c>
      <c r="E800" s="42" t="s">
        <v>4138</v>
      </c>
      <c r="F800" t="s">
        <v>4139</v>
      </c>
    </row>
    <row r="801" spans="1:6" ht="30.75">
      <c r="A801" s="38" t="s">
        <v>1781</v>
      </c>
      <c r="B801" s="15" t="s">
        <v>2256</v>
      </c>
      <c r="C801" s="15" t="s">
        <v>2334</v>
      </c>
      <c r="D801" t="s">
        <v>3323</v>
      </c>
      <c r="E801" s="42" t="s">
        <v>4140</v>
      </c>
      <c r="F801" t="s">
        <v>4141</v>
      </c>
    </row>
    <row r="802" spans="1:6" ht="30.75">
      <c r="A802" s="38" t="s">
        <v>1784</v>
      </c>
      <c r="B802" s="15" t="s">
        <v>2256</v>
      </c>
      <c r="C802" s="15" t="s">
        <v>2334</v>
      </c>
      <c r="D802" t="s">
        <v>3323</v>
      </c>
      <c r="E802" s="42" t="s">
        <v>4142</v>
      </c>
      <c r="F802" t="s">
        <v>4143</v>
      </c>
    </row>
    <row r="803" spans="1:6">
      <c r="A803" s="38" t="s">
        <v>1787</v>
      </c>
      <c r="B803" s="15" t="s">
        <v>2256</v>
      </c>
      <c r="C803" s="15" t="s">
        <v>2257</v>
      </c>
      <c r="D803" t="s">
        <v>2309</v>
      </c>
      <c r="E803" s="42" t="s">
        <v>4144</v>
      </c>
      <c r="F803" t="s">
        <v>4145</v>
      </c>
    </row>
    <row r="804" spans="1:6">
      <c r="A804" s="38" t="s">
        <v>4146</v>
      </c>
      <c r="B804" s="15" t="s">
        <v>2256</v>
      </c>
      <c r="C804" s="15" t="s">
        <v>2257</v>
      </c>
      <c r="D804" t="s">
        <v>2327</v>
      </c>
      <c r="E804" s="49" t="s">
        <v>4147</v>
      </c>
      <c r="F804" s="50" t="s">
        <v>4148</v>
      </c>
    </row>
    <row r="805" spans="1:6">
      <c r="A805" s="38" t="s">
        <v>4149</v>
      </c>
      <c r="B805" s="15" t="s">
        <v>2256</v>
      </c>
      <c r="C805" s="15" t="s">
        <v>2257</v>
      </c>
      <c r="D805" t="s">
        <v>2327</v>
      </c>
      <c r="E805" s="49" t="s">
        <v>4150</v>
      </c>
      <c r="F805" s="50" t="s">
        <v>4151</v>
      </c>
    </row>
    <row r="806" spans="1:6">
      <c r="A806" s="38" t="s">
        <v>1790</v>
      </c>
      <c r="B806" s="15" t="s">
        <v>2256</v>
      </c>
      <c r="C806" s="15" t="s">
        <v>2257</v>
      </c>
      <c r="D806" t="s">
        <v>2287</v>
      </c>
      <c r="E806" s="42" t="s">
        <v>4152</v>
      </c>
      <c r="F806" t="s">
        <v>4153</v>
      </c>
    </row>
    <row r="807" spans="1:6">
      <c r="A807" s="38" t="s">
        <v>1793</v>
      </c>
      <c r="B807" s="15" t="s">
        <v>2256</v>
      </c>
      <c r="C807" s="15" t="s">
        <v>2257</v>
      </c>
      <c r="D807" t="s">
        <v>2287</v>
      </c>
      <c r="E807" s="42" t="s">
        <v>4154</v>
      </c>
      <c r="F807" t="s">
        <v>4155</v>
      </c>
    </row>
    <row r="808" spans="1:6">
      <c r="A808" s="38" t="s">
        <v>1796</v>
      </c>
      <c r="B808" s="15" t="s">
        <v>2256</v>
      </c>
      <c r="C808" s="15" t="s">
        <v>2257</v>
      </c>
      <c r="D808" t="s">
        <v>2287</v>
      </c>
      <c r="E808" s="42" t="s">
        <v>4156</v>
      </c>
      <c r="F808" t="s">
        <v>4157</v>
      </c>
    </row>
    <row r="809" spans="1:6">
      <c r="A809" s="38" t="s">
        <v>4158</v>
      </c>
      <c r="B809" s="15" t="s">
        <v>2256</v>
      </c>
      <c r="C809" s="15" t="s">
        <v>2265</v>
      </c>
      <c r="D809" t="s">
        <v>3425</v>
      </c>
      <c r="E809" s="42" t="s">
        <v>4159</v>
      </c>
      <c r="F809" t="s">
        <v>4160</v>
      </c>
    </row>
    <row r="810" spans="1:6">
      <c r="A810" s="38" t="s">
        <v>1799</v>
      </c>
      <c r="B810" s="15" t="s">
        <v>2256</v>
      </c>
      <c r="C810" s="15" t="s">
        <v>2265</v>
      </c>
      <c r="D810" t="s">
        <v>2266</v>
      </c>
      <c r="E810" s="42" t="s">
        <v>4161</v>
      </c>
      <c r="F810" t="s">
        <v>4162</v>
      </c>
    </row>
    <row r="811" spans="1:6">
      <c r="A811" s="38" t="s">
        <v>1802</v>
      </c>
      <c r="B811" s="15" t="s">
        <v>2256</v>
      </c>
      <c r="C811" s="15" t="s">
        <v>2265</v>
      </c>
      <c r="D811" t="s">
        <v>2266</v>
      </c>
      <c r="E811" s="42" t="s">
        <v>4163</v>
      </c>
      <c r="F811" t="s">
        <v>4164</v>
      </c>
    </row>
    <row r="812" spans="1:6">
      <c r="A812" s="38" t="s">
        <v>1805</v>
      </c>
      <c r="B812" s="15" t="s">
        <v>2256</v>
      </c>
      <c r="C812" s="15" t="s">
        <v>2261</v>
      </c>
      <c r="D812" t="s">
        <v>2548</v>
      </c>
      <c r="E812" s="42" t="s">
        <v>4165</v>
      </c>
      <c r="F812" s="51" t="s">
        <v>4166</v>
      </c>
    </row>
    <row r="813" spans="1:6">
      <c r="A813" s="38" t="s">
        <v>1808</v>
      </c>
      <c r="B813" s="15" t="s">
        <v>2256</v>
      </c>
      <c r="C813" s="15" t="s">
        <v>2261</v>
      </c>
      <c r="D813" t="s">
        <v>2548</v>
      </c>
      <c r="E813" s="42" t="s">
        <v>4167</v>
      </c>
      <c r="F813" s="51" t="s">
        <v>4168</v>
      </c>
    </row>
    <row r="814" spans="1:6">
      <c r="A814" s="38" t="s">
        <v>1811</v>
      </c>
      <c r="B814" s="15" t="s">
        <v>2256</v>
      </c>
      <c r="C814" s="15" t="s">
        <v>2261</v>
      </c>
      <c r="D814" t="s">
        <v>2548</v>
      </c>
      <c r="E814" s="42" t="s">
        <v>4169</v>
      </c>
      <c r="F814" s="51" t="s">
        <v>4170</v>
      </c>
    </row>
    <row r="815" spans="1:6">
      <c r="A815" s="38" t="s">
        <v>1814</v>
      </c>
      <c r="B815" s="15" t="s">
        <v>2256</v>
      </c>
      <c r="C815" s="15" t="s">
        <v>2261</v>
      </c>
      <c r="D815" t="s">
        <v>2548</v>
      </c>
      <c r="E815" s="42" t="s">
        <v>4171</v>
      </c>
      <c r="F815" s="51" t="s">
        <v>4172</v>
      </c>
    </row>
    <row r="816" spans="1:6">
      <c r="A816" s="38" t="s">
        <v>1817</v>
      </c>
      <c r="B816" s="15" t="s">
        <v>2256</v>
      </c>
      <c r="C816" s="15" t="s">
        <v>2261</v>
      </c>
      <c r="D816" t="s">
        <v>2548</v>
      </c>
      <c r="E816" s="42" t="s">
        <v>4173</v>
      </c>
      <c r="F816" s="51" t="s">
        <v>4174</v>
      </c>
    </row>
    <row r="817" spans="1:6">
      <c r="A817" s="38" t="s">
        <v>1820</v>
      </c>
      <c r="B817" s="15" t="s">
        <v>2256</v>
      </c>
      <c r="C817" s="15" t="s">
        <v>2261</v>
      </c>
      <c r="D817" t="s">
        <v>2548</v>
      </c>
      <c r="E817" s="42" t="s">
        <v>4175</v>
      </c>
      <c r="F817" s="51" t="s">
        <v>4176</v>
      </c>
    </row>
    <row r="818" spans="1:6" ht="30.75">
      <c r="A818" s="38" t="s">
        <v>1823</v>
      </c>
      <c r="B818" s="15" t="s">
        <v>2256</v>
      </c>
      <c r="C818" s="15" t="s">
        <v>2261</v>
      </c>
      <c r="D818" t="s">
        <v>2548</v>
      </c>
      <c r="E818" s="42" t="s">
        <v>4177</v>
      </c>
      <c r="F818" s="51" t="s">
        <v>4178</v>
      </c>
    </row>
    <row r="819" spans="1:6">
      <c r="A819" s="38" t="s">
        <v>1826</v>
      </c>
      <c r="B819" s="15" t="s">
        <v>2256</v>
      </c>
      <c r="C819" s="15" t="s">
        <v>2261</v>
      </c>
      <c r="D819" t="s">
        <v>2548</v>
      </c>
      <c r="E819" s="42" t="s">
        <v>4179</v>
      </c>
      <c r="F819" t="s">
        <v>4180</v>
      </c>
    </row>
    <row r="820" spans="1:6">
      <c r="A820" s="38" t="s">
        <v>1829</v>
      </c>
      <c r="B820" s="15" t="s">
        <v>2256</v>
      </c>
      <c r="C820" s="15" t="s">
        <v>2261</v>
      </c>
      <c r="D820" t="s">
        <v>2548</v>
      </c>
      <c r="E820" s="42" t="s">
        <v>4181</v>
      </c>
      <c r="F820" s="52" t="s">
        <v>4182</v>
      </c>
    </row>
    <row r="821" spans="1:6">
      <c r="A821" s="38" t="s">
        <v>1832</v>
      </c>
      <c r="B821" s="15" t="s">
        <v>2256</v>
      </c>
      <c r="C821" s="15" t="s">
        <v>2261</v>
      </c>
      <c r="D821" t="s">
        <v>2262</v>
      </c>
      <c r="E821" s="42" t="s">
        <v>4183</v>
      </c>
      <c r="F821" s="52" t="s">
        <v>4184</v>
      </c>
    </row>
    <row r="822" spans="1:6">
      <c r="A822" s="38" t="s">
        <v>1835</v>
      </c>
      <c r="B822" s="15" t="s">
        <v>2256</v>
      </c>
      <c r="C822" s="15" t="s">
        <v>2261</v>
      </c>
      <c r="D822" t="s">
        <v>2262</v>
      </c>
      <c r="E822" s="42" t="s">
        <v>4185</v>
      </c>
      <c r="F822" s="52" t="s">
        <v>4186</v>
      </c>
    </row>
    <row r="823" spans="1:6">
      <c r="A823" s="38" t="s">
        <v>1838</v>
      </c>
      <c r="B823" s="15" t="s">
        <v>2256</v>
      </c>
      <c r="C823" s="15" t="s">
        <v>2526</v>
      </c>
      <c r="D823" t="s">
        <v>2527</v>
      </c>
      <c r="E823" s="42" t="s">
        <v>4187</v>
      </c>
      <c r="F823" t="s">
        <v>4188</v>
      </c>
    </row>
    <row r="824" spans="1:6">
      <c r="A824" s="38" t="s">
        <v>1841</v>
      </c>
      <c r="B824" s="15" t="s">
        <v>2256</v>
      </c>
      <c r="C824" s="15" t="s">
        <v>2334</v>
      </c>
      <c r="D824" t="s">
        <v>3357</v>
      </c>
      <c r="E824" s="42" t="s">
        <v>4189</v>
      </c>
      <c r="F824" t="s">
        <v>4190</v>
      </c>
    </row>
    <row r="825" spans="1:6" ht="30.75">
      <c r="A825" s="38" t="s">
        <v>1844</v>
      </c>
      <c r="B825" s="15" t="s">
        <v>2256</v>
      </c>
      <c r="C825" s="15" t="s">
        <v>2334</v>
      </c>
      <c r="D825" t="s">
        <v>4191</v>
      </c>
      <c r="E825" s="42" t="s">
        <v>4192</v>
      </c>
      <c r="F825" t="s">
        <v>4193</v>
      </c>
    </row>
    <row r="826" spans="1:6">
      <c r="A826" s="38" t="s">
        <v>1847</v>
      </c>
      <c r="B826" s="15" t="s">
        <v>2256</v>
      </c>
      <c r="C826" s="15" t="s">
        <v>2261</v>
      </c>
      <c r="D826" t="s">
        <v>2262</v>
      </c>
      <c r="E826" s="42" t="s">
        <v>4194</v>
      </c>
      <c r="F826" t="s">
        <v>4195</v>
      </c>
    </row>
    <row r="827" spans="1:6">
      <c r="A827" s="38" t="s">
        <v>1850</v>
      </c>
      <c r="B827" s="15" t="s">
        <v>2256</v>
      </c>
      <c r="C827" s="15" t="s">
        <v>2261</v>
      </c>
      <c r="D827" t="s">
        <v>2548</v>
      </c>
      <c r="E827" s="42" t="s">
        <v>4196</v>
      </c>
      <c r="F827" s="51" t="s">
        <v>4197</v>
      </c>
    </row>
    <row r="828" spans="1:6">
      <c r="A828" s="38" t="s">
        <v>1853</v>
      </c>
      <c r="B828" s="15" t="s">
        <v>2256</v>
      </c>
      <c r="C828" s="15" t="s">
        <v>2261</v>
      </c>
      <c r="D828" t="s">
        <v>2548</v>
      </c>
      <c r="E828" s="42" t="s">
        <v>4198</v>
      </c>
      <c r="F828" s="51" t="s">
        <v>4199</v>
      </c>
    </row>
    <row r="829" spans="1:6">
      <c r="A829" s="38" t="s">
        <v>1856</v>
      </c>
      <c r="B829" s="15" t="s">
        <v>2256</v>
      </c>
      <c r="C829" s="15" t="s">
        <v>2261</v>
      </c>
      <c r="D829" t="s">
        <v>2548</v>
      </c>
      <c r="E829" s="42" t="s">
        <v>4200</v>
      </c>
      <c r="F829" s="51" t="s">
        <v>4201</v>
      </c>
    </row>
    <row r="830" spans="1:6">
      <c r="A830" s="38" t="s">
        <v>1859</v>
      </c>
      <c r="B830" s="15" t="s">
        <v>2256</v>
      </c>
      <c r="C830" s="15" t="s">
        <v>2261</v>
      </c>
      <c r="D830" t="s">
        <v>2548</v>
      </c>
      <c r="E830" s="42" t="s">
        <v>4202</v>
      </c>
      <c r="F830" s="51" t="s">
        <v>4203</v>
      </c>
    </row>
    <row r="831" spans="1:6">
      <c r="A831" s="38" t="s">
        <v>1862</v>
      </c>
      <c r="B831" s="15" t="s">
        <v>2256</v>
      </c>
      <c r="C831" s="15" t="s">
        <v>2261</v>
      </c>
      <c r="D831" t="s">
        <v>2548</v>
      </c>
      <c r="E831" s="42" t="s">
        <v>4204</v>
      </c>
      <c r="F831" s="51" t="s">
        <v>4205</v>
      </c>
    </row>
    <row r="832" spans="1:6">
      <c r="A832" s="38" t="s">
        <v>1865</v>
      </c>
      <c r="B832" s="15" t="s">
        <v>2256</v>
      </c>
      <c r="C832" s="15" t="s">
        <v>2261</v>
      </c>
      <c r="D832" t="s">
        <v>2548</v>
      </c>
      <c r="E832" s="42" t="s">
        <v>4206</v>
      </c>
      <c r="F832" s="51" t="s">
        <v>4207</v>
      </c>
    </row>
    <row r="833" spans="1:7">
      <c r="A833" s="38" t="s">
        <v>1868</v>
      </c>
      <c r="B833" s="15" t="s">
        <v>2256</v>
      </c>
      <c r="C833" s="15" t="s">
        <v>2261</v>
      </c>
      <c r="D833" t="s">
        <v>2548</v>
      </c>
      <c r="E833" s="42" t="s">
        <v>4208</v>
      </c>
      <c r="F833" s="51" t="s">
        <v>4209</v>
      </c>
    </row>
    <row r="834" spans="1:7">
      <c r="A834" s="38" t="s">
        <v>1871</v>
      </c>
      <c r="B834" s="15" t="s">
        <v>2256</v>
      </c>
      <c r="C834" s="15" t="s">
        <v>2261</v>
      </c>
      <c r="D834" t="s">
        <v>2548</v>
      </c>
      <c r="E834" s="42" t="s">
        <v>4210</v>
      </c>
      <c r="F834" s="51" t="s">
        <v>4211</v>
      </c>
    </row>
    <row r="835" spans="1:7">
      <c r="A835" s="38" t="s">
        <v>1874</v>
      </c>
      <c r="B835" s="15" t="s">
        <v>2256</v>
      </c>
      <c r="C835" s="15" t="s">
        <v>2261</v>
      </c>
      <c r="D835" t="s">
        <v>2548</v>
      </c>
      <c r="E835" s="42" t="s">
        <v>4212</v>
      </c>
      <c r="F835" s="51" t="s">
        <v>4213</v>
      </c>
    </row>
    <row r="836" spans="1:7">
      <c r="A836" s="38" t="s">
        <v>1877</v>
      </c>
      <c r="B836" s="15" t="s">
        <v>2256</v>
      </c>
      <c r="C836" s="15" t="s">
        <v>2261</v>
      </c>
      <c r="D836" t="s">
        <v>2548</v>
      </c>
      <c r="E836" s="42" t="s">
        <v>4214</v>
      </c>
      <c r="F836" s="51" t="s">
        <v>4215</v>
      </c>
    </row>
    <row r="837" spans="1:7">
      <c r="A837" s="38" t="s">
        <v>1880</v>
      </c>
      <c r="B837" s="15" t="s">
        <v>2256</v>
      </c>
      <c r="C837" s="15" t="s">
        <v>2261</v>
      </c>
      <c r="D837" t="s">
        <v>2548</v>
      </c>
      <c r="E837" s="42" t="s">
        <v>4216</v>
      </c>
      <c r="F837" s="51" t="s">
        <v>4217</v>
      </c>
    </row>
    <row r="838" spans="1:7" ht="30.75">
      <c r="A838" s="38" t="s">
        <v>1883</v>
      </c>
      <c r="B838" s="15" t="s">
        <v>2256</v>
      </c>
      <c r="C838" s="15" t="s">
        <v>2261</v>
      </c>
      <c r="D838" t="s">
        <v>2548</v>
      </c>
      <c r="E838" s="42" t="s">
        <v>4218</v>
      </c>
      <c r="F838" s="51" t="s">
        <v>4219</v>
      </c>
    </row>
    <row r="839" spans="1:7" ht="30.75">
      <c r="A839" s="38" t="s">
        <v>1886</v>
      </c>
      <c r="B839" s="15" t="s">
        <v>2256</v>
      </c>
      <c r="C839" s="15" t="s">
        <v>2261</v>
      </c>
      <c r="D839" t="s">
        <v>2548</v>
      </c>
      <c r="E839" s="42" t="s">
        <v>4220</v>
      </c>
      <c r="F839" s="51" t="s">
        <v>4221</v>
      </c>
    </row>
    <row r="840" spans="1:7" ht="30.75">
      <c r="A840" s="38" t="s">
        <v>1889</v>
      </c>
      <c r="B840" s="15" t="s">
        <v>2256</v>
      </c>
      <c r="C840" s="15" t="s">
        <v>2261</v>
      </c>
      <c r="D840" t="s">
        <v>2548</v>
      </c>
      <c r="E840" s="42" t="s">
        <v>4222</v>
      </c>
      <c r="F840" s="51" t="s">
        <v>4223</v>
      </c>
    </row>
    <row r="841" spans="1:7" ht="30.75">
      <c r="A841" s="38" t="s">
        <v>1892</v>
      </c>
      <c r="B841" s="15" t="s">
        <v>2256</v>
      </c>
      <c r="C841" s="15" t="s">
        <v>2261</v>
      </c>
      <c r="D841" t="s">
        <v>2548</v>
      </c>
      <c r="E841" s="42" t="s">
        <v>4224</v>
      </c>
      <c r="F841" s="51" t="s">
        <v>4225</v>
      </c>
    </row>
    <row r="842" spans="1:7" ht="30.75">
      <c r="A842" s="38" t="s">
        <v>1895</v>
      </c>
      <c r="B842" s="15" t="s">
        <v>2256</v>
      </c>
      <c r="C842" s="15" t="s">
        <v>2261</v>
      </c>
      <c r="D842" t="s">
        <v>2548</v>
      </c>
      <c r="E842" s="42" t="s">
        <v>4226</v>
      </c>
      <c r="F842" s="51" t="s">
        <v>4227</v>
      </c>
    </row>
    <row r="843" spans="1:7" ht="30.75">
      <c r="A843" s="38" t="s">
        <v>1898</v>
      </c>
      <c r="B843" s="15" t="s">
        <v>2256</v>
      </c>
      <c r="C843" s="15" t="s">
        <v>2261</v>
      </c>
      <c r="D843" t="s">
        <v>2548</v>
      </c>
      <c r="E843" s="42" t="s">
        <v>4228</v>
      </c>
      <c r="F843" s="51" t="s">
        <v>4229</v>
      </c>
    </row>
    <row r="844" spans="1:7" ht="30.75">
      <c r="A844" s="38" t="s">
        <v>1901</v>
      </c>
      <c r="B844" s="15" t="s">
        <v>2256</v>
      </c>
      <c r="C844" s="15" t="s">
        <v>2261</v>
      </c>
      <c r="D844" t="s">
        <v>2548</v>
      </c>
      <c r="E844" s="42" t="s">
        <v>4230</v>
      </c>
      <c r="F844" s="51" t="s">
        <v>4231</v>
      </c>
    </row>
    <row r="845" spans="1:7" ht="30.75">
      <c r="A845" s="38" t="s">
        <v>1904</v>
      </c>
      <c r="B845" s="15" t="s">
        <v>2256</v>
      </c>
      <c r="C845" s="15" t="s">
        <v>2261</v>
      </c>
      <c r="D845" t="s">
        <v>2548</v>
      </c>
      <c r="E845" s="42" t="s">
        <v>4232</v>
      </c>
      <c r="F845" s="51" t="s">
        <v>4233</v>
      </c>
    </row>
    <row r="846" spans="1:7" ht="30.75">
      <c r="A846" s="38" t="s">
        <v>1907</v>
      </c>
      <c r="B846" s="15" t="s">
        <v>2256</v>
      </c>
      <c r="C846" s="15" t="s">
        <v>2261</v>
      </c>
      <c r="D846" t="s">
        <v>2548</v>
      </c>
      <c r="E846" s="42" t="s">
        <v>4234</v>
      </c>
      <c r="F846" s="51" t="s">
        <v>4235</v>
      </c>
    </row>
    <row r="847" spans="1:7">
      <c r="A847" s="38" t="s">
        <v>1910</v>
      </c>
      <c r="B847" s="39" t="s">
        <v>2256</v>
      </c>
      <c r="C847" s="55" t="s">
        <v>2265</v>
      </c>
      <c r="D847" s="39" t="s">
        <v>2266</v>
      </c>
      <c r="E847" s="56" t="s">
        <v>4236</v>
      </c>
      <c r="F847" s="39" t="s">
        <v>4237</v>
      </c>
      <c r="G847" s="39"/>
    </row>
    <row r="848" spans="1:7">
      <c r="A848" s="38" t="s">
        <v>1914</v>
      </c>
      <c r="B848" s="39" t="s">
        <v>2256</v>
      </c>
      <c r="C848" s="55" t="s">
        <v>2265</v>
      </c>
      <c r="D848" s="39" t="s">
        <v>2266</v>
      </c>
      <c r="E848" s="56" t="s">
        <v>4238</v>
      </c>
      <c r="F848" s="39" t="s">
        <v>4239</v>
      </c>
      <c r="G848" s="39"/>
    </row>
    <row r="849" spans="1:7">
      <c r="A849" s="38" t="s">
        <v>1918</v>
      </c>
      <c r="B849" s="39" t="s">
        <v>2256</v>
      </c>
      <c r="C849" s="55" t="s">
        <v>2265</v>
      </c>
      <c r="D849" s="39" t="s">
        <v>2266</v>
      </c>
      <c r="E849" s="42" t="s">
        <v>4240</v>
      </c>
      <c r="F849" t="s">
        <v>4241</v>
      </c>
    </row>
    <row r="850" spans="1:7" ht="30.75">
      <c r="A850" s="38" t="s">
        <v>1922</v>
      </c>
      <c r="B850" s="39" t="s">
        <v>2256</v>
      </c>
      <c r="C850" s="55" t="s">
        <v>2265</v>
      </c>
      <c r="D850" t="s">
        <v>3225</v>
      </c>
      <c r="E850" s="42" t="s">
        <v>4242</v>
      </c>
      <c r="F850" s="57" t="s">
        <v>4243</v>
      </c>
    </row>
    <row r="851" spans="1:7" ht="30.75">
      <c r="A851" s="38" t="s">
        <v>1925</v>
      </c>
      <c r="B851" s="39" t="s">
        <v>2256</v>
      </c>
      <c r="C851" s="55" t="s">
        <v>2265</v>
      </c>
      <c r="D851" t="s">
        <v>3225</v>
      </c>
      <c r="E851" s="42" t="s">
        <v>4244</v>
      </c>
      <c r="F851" s="57" t="s">
        <v>4245</v>
      </c>
    </row>
    <row r="852" spans="1:7" ht="30.75">
      <c r="A852" s="38" t="s">
        <v>1928</v>
      </c>
      <c r="B852" s="39" t="s">
        <v>2256</v>
      </c>
      <c r="C852" s="55" t="s">
        <v>2265</v>
      </c>
      <c r="D852" t="s">
        <v>3225</v>
      </c>
      <c r="E852" s="42" t="s">
        <v>4246</v>
      </c>
      <c r="F852" s="57" t="s">
        <v>4247</v>
      </c>
    </row>
    <row r="853" spans="1:7" ht="30.75">
      <c r="A853" s="38" t="s">
        <v>1931</v>
      </c>
      <c r="B853" s="39" t="s">
        <v>2256</v>
      </c>
      <c r="C853" s="15" t="s">
        <v>2334</v>
      </c>
      <c r="D853" t="s">
        <v>3357</v>
      </c>
      <c r="E853" s="42" t="s">
        <v>4248</v>
      </c>
      <c r="F853" s="59" t="s">
        <v>4249</v>
      </c>
    </row>
    <row r="854" spans="1:7" ht="30.75">
      <c r="A854" s="38" t="s">
        <v>1934</v>
      </c>
      <c r="B854" s="39" t="s">
        <v>2256</v>
      </c>
      <c r="C854" s="15" t="s">
        <v>2334</v>
      </c>
      <c r="D854" t="s">
        <v>3357</v>
      </c>
      <c r="E854" s="42" t="s">
        <v>4250</v>
      </c>
      <c r="F854" s="59" t="s">
        <v>4251</v>
      </c>
    </row>
    <row r="855" spans="1:7" ht="30.75">
      <c r="A855" s="38" t="s">
        <v>1938</v>
      </c>
      <c r="B855" s="39" t="s">
        <v>2256</v>
      </c>
      <c r="C855" s="15" t="s">
        <v>2334</v>
      </c>
      <c r="D855" t="s">
        <v>3357</v>
      </c>
      <c r="E855" s="42" t="s">
        <v>4252</v>
      </c>
      <c r="F855" s="59" t="s">
        <v>4253</v>
      </c>
    </row>
    <row r="856" spans="1:7" ht="30.75">
      <c r="A856" s="38" t="s">
        <v>1941</v>
      </c>
      <c r="B856" s="39" t="s">
        <v>2256</v>
      </c>
      <c r="C856" s="15" t="s">
        <v>2334</v>
      </c>
      <c r="D856" t="s">
        <v>3357</v>
      </c>
      <c r="E856" s="42" t="s">
        <v>4254</v>
      </c>
      <c r="F856" s="59" t="s">
        <v>4255</v>
      </c>
    </row>
    <row r="857" spans="1:7" ht="30.75">
      <c r="A857" s="38" t="s">
        <v>1944</v>
      </c>
      <c r="B857" s="39" t="s">
        <v>2256</v>
      </c>
      <c r="C857" s="15" t="s">
        <v>2334</v>
      </c>
      <c r="D857" t="s">
        <v>3357</v>
      </c>
      <c r="E857" s="42" t="s">
        <v>4256</v>
      </c>
      <c r="F857" s="59" t="s">
        <v>4257</v>
      </c>
    </row>
    <row r="858" spans="1:7" ht="30.75">
      <c r="A858" s="38" t="s">
        <v>1947</v>
      </c>
      <c r="B858" s="39" t="s">
        <v>2256</v>
      </c>
      <c r="C858" s="15" t="s">
        <v>2334</v>
      </c>
      <c r="D858" t="s">
        <v>3357</v>
      </c>
      <c r="E858" s="42" t="s">
        <v>4258</v>
      </c>
      <c r="F858" s="59" t="s">
        <v>4259</v>
      </c>
    </row>
    <row r="859" spans="1:7" ht="30.75">
      <c r="A859" s="38" t="s">
        <v>1950</v>
      </c>
      <c r="B859" s="39" t="s">
        <v>2256</v>
      </c>
      <c r="C859" s="15" t="s">
        <v>2334</v>
      </c>
      <c r="D859" t="s">
        <v>3357</v>
      </c>
      <c r="E859" s="42" t="s">
        <v>4260</v>
      </c>
      <c r="F859" s="59" t="s">
        <v>4261</v>
      </c>
    </row>
    <row r="860" spans="1:7">
      <c r="A860" s="38" t="s">
        <v>1953</v>
      </c>
      <c r="B860" s="39" t="s">
        <v>2256</v>
      </c>
      <c r="C860" s="61" t="s">
        <v>2334</v>
      </c>
      <c r="D860" s="39" t="s">
        <v>3177</v>
      </c>
      <c r="E860" s="62" t="s">
        <v>4262</v>
      </c>
      <c r="F860" s="63" t="s">
        <v>4263</v>
      </c>
      <c r="G860" s="39"/>
    </row>
    <row r="861" spans="1:7">
      <c r="A861" s="38" t="s">
        <v>1956</v>
      </c>
      <c r="B861" s="39" t="s">
        <v>2256</v>
      </c>
      <c r="C861" s="61" t="s">
        <v>2334</v>
      </c>
      <c r="D861" s="39" t="s">
        <v>2349</v>
      </c>
      <c r="E861" s="62" t="s">
        <v>4264</v>
      </c>
      <c r="F861" s="63" t="s">
        <v>4265</v>
      </c>
      <c r="G861" s="39"/>
    </row>
    <row r="862" spans="1:7">
      <c r="A862" s="38" t="s">
        <v>1960</v>
      </c>
      <c r="B862" s="15" t="s">
        <v>2256</v>
      </c>
      <c r="C862" s="15" t="s">
        <v>2526</v>
      </c>
      <c r="D862" t="s">
        <v>3104</v>
      </c>
      <c r="E862" s="42" t="s">
        <v>4266</v>
      </c>
      <c r="F862" t="s">
        <v>4267</v>
      </c>
    </row>
    <row r="863" spans="1:7">
      <c r="A863" s="38" t="s">
        <v>1963</v>
      </c>
      <c r="B863" s="15" t="s">
        <v>2256</v>
      </c>
      <c r="C863" s="15" t="s">
        <v>2526</v>
      </c>
      <c r="D863" t="s">
        <v>3104</v>
      </c>
      <c r="E863" s="42" t="s">
        <v>4268</v>
      </c>
      <c r="F863" t="s">
        <v>4269</v>
      </c>
    </row>
    <row r="864" spans="1:7" ht="30.75">
      <c r="A864" s="38" t="s">
        <v>1966</v>
      </c>
      <c r="B864" s="15" t="s">
        <v>2256</v>
      </c>
      <c r="C864" s="15" t="s">
        <v>3914</v>
      </c>
      <c r="D864" t="s">
        <v>3941</v>
      </c>
      <c r="E864" s="42" t="s">
        <v>4270</v>
      </c>
      <c r="F864" t="s">
        <v>4271</v>
      </c>
    </row>
    <row r="865" spans="1:6">
      <c r="A865" s="38" t="s">
        <v>1969</v>
      </c>
      <c r="B865" s="15" t="s">
        <v>2256</v>
      </c>
      <c r="C865" s="15" t="s">
        <v>3914</v>
      </c>
      <c r="D865" t="s">
        <v>3941</v>
      </c>
      <c r="E865" s="42" t="s">
        <v>4272</v>
      </c>
      <c r="F865" t="s">
        <v>4273</v>
      </c>
    </row>
    <row r="866" spans="1:6">
      <c r="A866" s="38" t="s">
        <v>1972</v>
      </c>
      <c r="B866" s="15" t="s">
        <v>2256</v>
      </c>
      <c r="C866" s="15" t="s">
        <v>3914</v>
      </c>
      <c r="D866" t="s">
        <v>3941</v>
      </c>
      <c r="E866" s="42" t="s">
        <v>4274</v>
      </c>
      <c r="F866" t="s">
        <v>4275</v>
      </c>
    </row>
    <row r="867" spans="1:6">
      <c r="A867" s="38" t="s">
        <v>1975</v>
      </c>
      <c r="B867" s="15" t="s">
        <v>2256</v>
      </c>
      <c r="C867" s="15" t="s">
        <v>3914</v>
      </c>
      <c r="D867" t="s">
        <v>3941</v>
      </c>
      <c r="E867" s="42" t="s">
        <v>4276</v>
      </c>
      <c r="F867" t="s">
        <v>4277</v>
      </c>
    </row>
    <row r="868" spans="1:6">
      <c r="A868" s="38" t="s">
        <v>1978</v>
      </c>
      <c r="B868" s="15" t="s">
        <v>2256</v>
      </c>
      <c r="C868" s="15" t="s">
        <v>3914</v>
      </c>
      <c r="D868" t="s">
        <v>3941</v>
      </c>
      <c r="E868" s="42" t="s">
        <v>4278</v>
      </c>
      <c r="F868" t="s">
        <v>4279</v>
      </c>
    </row>
    <row r="869" spans="1:6">
      <c r="A869" s="38" t="s">
        <v>1981</v>
      </c>
      <c r="B869" s="15" t="s">
        <v>2256</v>
      </c>
      <c r="C869" s="15" t="s">
        <v>3914</v>
      </c>
      <c r="D869" t="s">
        <v>3941</v>
      </c>
      <c r="E869" s="42" t="s">
        <v>4280</v>
      </c>
      <c r="F869" t="s">
        <v>4281</v>
      </c>
    </row>
    <row r="870" spans="1:6" ht="30.75">
      <c r="A870" s="38" t="s">
        <v>1984</v>
      </c>
      <c r="B870" s="15" t="s">
        <v>2256</v>
      </c>
      <c r="C870" s="15" t="s">
        <v>3914</v>
      </c>
      <c r="D870" t="s">
        <v>3941</v>
      </c>
      <c r="E870" s="42" t="s">
        <v>4282</v>
      </c>
      <c r="F870" t="s">
        <v>4283</v>
      </c>
    </row>
    <row r="871" spans="1:6" ht="30.75">
      <c r="A871" s="38" t="s">
        <v>1987</v>
      </c>
      <c r="B871" s="15" t="s">
        <v>2256</v>
      </c>
      <c r="C871" s="15" t="s">
        <v>3914</v>
      </c>
      <c r="D871" t="s">
        <v>3941</v>
      </c>
      <c r="E871" s="42" t="s">
        <v>4284</v>
      </c>
      <c r="F871" t="s">
        <v>4285</v>
      </c>
    </row>
    <row r="872" spans="1:6" ht="30.75">
      <c r="A872" s="38" t="s">
        <v>1990</v>
      </c>
      <c r="B872" s="15" t="s">
        <v>2256</v>
      </c>
      <c r="C872" s="15" t="s">
        <v>3914</v>
      </c>
      <c r="D872" t="s">
        <v>3941</v>
      </c>
      <c r="E872" s="42" t="s">
        <v>4286</v>
      </c>
      <c r="F872" t="s">
        <v>4287</v>
      </c>
    </row>
    <row r="873" spans="1:6" ht="30.75">
      <c r="A873" s="38" t="s">
        <v>1993</v>
      </c>
      <c r="B873" s="15" t="s">
        <v>2256</v>
      </c>
      <c r="C873" s="15" t="s">
        <v>3914</v>
      </c>
      <c r="D873" t="s">
        <v>3941</v>
      </c>
      <c r="E873" s="42" t="s">
        <v>4288</v>
      </c>
      <c r="F873" t="s">
        <v>4289</v>
      </c>
    </row>
    <row r="874" spans="1:6">
      <c r="A874" s="38" t="s">
        <v>1996</v>
      </c>
      <c r="B874" s="15" t="s">
        <v>2256</v>
      </c>
      <c r="C874" s="15" t="s">
        <v>3914</v>
      </c>
      <c r="D874" t="s">
        <v>3941</v>
      </c>
      <c r="E874" s="42" t="s">
        <v>4290</v>
      </c>
      <c r="F874" t="s">
        <v>4291</v>
      </c>
    </row>
    <row r="875" spans="1:6">
      <c r="A875" s="38" t="s">
        <v>1999</v>
      </c>
      <c r="B875" s="15" t="s">
        <v>2256</v>
      </c>
      <c r="C875" s="15" t="s">
        <v>3914</v>
      </c>
      <c r="D875" t="s">
        <v>3941</v>
      </c>
      <c r="E875" s="42" t="s">
        <v>4292</v>
      </c>
      <c r="F875" t="s">
        <v>4293</v>
      </c>
    </row>
    <row r="876" spans="1:6">
      <c r="A876" s="38" t="s">
        <v>2002</v>
      </c>
      <c r="B876" s="15" t="s">
        <v>2256</v>
      </c>
      <c r="C876" s="15" t="s">
        <v>3914</v>
      </c>
      <c r="D876" t="s">
        <v>3941</v>
      </c>
      <c r="E876" s="42" t="s">
        <v>4294</v>
      </c>
      <c r="F876" t="s">
        <v>4295</v>
      </c>
    </row>
    <row r="877" spans="1:6">
      <c r="A877" s="38" t="s">
        <v>2005</v>
      </c>
      <c r="B877" s="15" t="s">
        <v>2256</v>
      </c>
      <c r="C877" s="15" t="s">
        <v>3914</v>
      </c>
      <c r="D877" t="s">
        <v>3941</v>
      </c>
      <c r="E877" s="42" t="s">
        <v>4296</v>
      </c>
      <c r="F877" t="s">
        <v>4297</v>
      </c>
    </row>
    <row r="878" spans="1:6" ht="30.75">
      <c r="A878" s="38" t="s">
        <v>2008</v>
      </c>
      <c r="B878" s="15" t="s">
        <v>2256</v>
      </c>
      <c r="C878" s="15" t="s">
        <v>3914</v>
      </c>
      <c r="D878" t="s">
        <v>3941</v>
      </c>
      <c r="E878" s="42" t="s">
        <v>4298</v>
      </c>
      <c r="F878" t="s">
        <v>4299</v>
      </c>
    </row>
    <row r="879" spans="1:6">
      <c r="A879" s="38" t="s">
        <v>2011</v>
      </c>
      <c r="B879" s="15" t="s">
        <v>2256</v>
      </c>
      <c r="C879" s="15" t="s">
        <v>3914</v>
      </c>
      <c r="D879" t="s">
        <v>3941</v>
      </c>
      <c r="E879" s="42" t="s">
        <v>4300</v>
      </c>
      <c r="F879" t="s">
        <v>4301</v>
      </c>
    </row>
    <row r="880" spans="1:6" ht="30.75">
      <c r="A880" s="38" t="s">
        <v>2014</v>
      </c>
      <c r="B880" s="15" t="s">
        <v>2256</v>
      </c>
      <c r="C880" s="15" t="s">
        <v>3914</v>
      </c>
      <c r="D880" t="s">
        <v>3941</v>
      </c>
      <c r="E880" s="42" t="s">
        <v>4302</v>
      </c>
      <c r="F880" t="s">
        <v>4303</v>
      </c>
    </row>
    <row r="881" spans="1:6" ht="30.75">
      <c r="A881" s="38" t="s">
        <v>2017</v>
      </c>
      <c r="B881" s="15" t="s">
        <v>2256</v>
      </c>
      <c r="C881" s="15" t="s">
        <v>3914</v>
      </c>
      <c r="D881" t="s">
        <v>3941</v>
      </c>
      <c r="E881" s="42" t="s">
        <v>4304</v>
      </c>
      <c r="F881" t="s">
        <v>4305</v>
      </c>
    </row>
    <row r="882" spans="1:6" ht="30.75">
      <c r="A882" s="38" t="s">
        <v>2020</v>
      </c>
      <c r="B882" s="15" t="s">
        <v>2256</v>
      </c>
      <c r="C882" s="15" t="s">
        <v>3914</v>
      </c>
      <c r="D882" t="s">
        <v>3941</v>
      </c>
      <c r="E882" s="42" t="s">
        <v>4306</v>
      </c>
      <c r="F882" t="s">
        <v>4307</v>
      </c>
    </row>
    <row r="883" spans="1:6">
      <c r="A883" s="38" t="s">
        <v>2023</v>
      </c>
      <c r="B883" s="15" t="s">
        <v>2256</v>
      </c>
      <c r="C883" s="15" t="s">
        <v>3914</v>
      </c>
      <c r="D883" t="s">
        <v>3941</v>
      </c>
      <c r="E883" s="42" t="s">
        <v>4308</v>
      </c>
      <c r="F883" t="s">
        <v>4309</v>
      </c>
    </row>
    <row r="884" spans="1:6" ht="30.75">
      <c r="A884" s="38" t="s">
        <v>2026</v>
      </c>
      <c r="B884" s="15" t="s">
        <v>2256</v>
      </c>
      <c r="C884" s="15" t="s">
        <v>3914</v>
      </c>
      <c r="D884" t="s">
        <v>3941</v>
      </c>
      <c r="E884" s="42" t="s">
        <v>4310</v>
      </c>
      <c r="F884" t="s">
        <v>4311</v>
      </c>
    </row>
    <row r="885" spans="1:6" ht="45.75">
      <c r="A885" s="38" t="s">
        <v>2029</v>
      </c>
      <c r="B885" s="15" t="s">
        <v>2256</v>
      </c>
      <c r="C885" s="15" t="s">
        <v>3914</v>
      </c>
      <c r="D885" t="s">
        <v>3941</v>
      </c>
      <c r="E885" s="42" t="s">
        <v>4312</v>
      </c>
      <c r="F885" t="s">
        <v>4313</v>
      </c>
    </row>
    <row r="886" spans="1:6" ht="30.75">
      <c r="A886" s="38" t="s">
        <v>2032</v>
      </c>
      <c r="B886" s="15" t="s">
        <v>2256</v>
      </c>
      <c r="C886" s="15" t="s">
        <v>3914</v>
      </c>
      <c r="D886" t="s">
        <v>3941</v>
      </c>
      <c r="E886" s="42" t="s">
        <v>4314</v>
      </c>
      <c r="F886" t="s">
        <v>4315</v>
      </c>
    </row>
    <row r="887" spans="1:6">
      <c r="A887" s="38" t="s">
        <v>2035</v>
      </c>
      <c r="B887" s="15" t="s">
        <v>2256</v>
      </c>
      <c r="C887" s="15" t="s">
        <v>3914</v>
      </c>
      <c r="D887" t="s">
        <v>3941</v>
      </c>
      <c r="E887" s="42" t="s">
        <v>4316</v>
      </c>
      <c r="F887" t="s">
        <v>4317</v>
      </c>
    </row>
    <row r="888" spans="1:6" ht="30.75">
      <c r="A888" s="38" t="s">
        <v>2038</v>
      </c>
      <c r="B888" s="15" t="s">
        <v>2256</v>
      </c>
      <c r="C888" s="15" t="s">
        <v>3914</v>
      </c>
      <c r="D888" t="s">
        <v>3941</v>
      </c>
      <c r="E888" s="42" t="s">
        <v>4318</v>
      </c>
      <c r="F888" t="s">
        <v>4319</v>
      </c>
    </row>
    <row r="889" spans="1:6" ht="30.75">
      <c r="A889" s="38" t="s">
        <v>2041</v>
      </c>
      <c r="B889" s="15" t="s">
        <v>2256</v>
      </c>
      <c r="C889" s="15" t="s">
        <v>3914</v>
      </c>
      <c r="D889" t="s">
        <v>3941</v>
      </c>
      <c r="E889" s="42" t="s">
        <v>4320</v>
      </c>
      <c r="F889" t="s">
        <v>4321</v>
      </c>
    </row>
    <row r="890" spans="1:6" ht="30.75">
      <c r="A890" s="38" t="s">
        <v>2044</v>
      </c>
      <c r="B890" s="15" t="s">
        <v>2256</v>
      </c>
      <c r="C890" s="15" t="s">
        <v>3914</v>
      </c>
      <c r="D890" t="s">
        <v>3941</v>
      </c>
      <c r="E890" s="42" t="s">
        <v>4322</v>
      </c>
      <c r="F890" t="s">
        <v>4323</v>
      </c>
    </row>
    <row r="891" spans="1:6">
      <c r="A891" s="38" t="s">
        <v>2047</v>
      </c>
      <c r="B891" s="15" t="s">
        <v>2256</v>
      </c>
      <c r="C891" s="15" t="s">
        <v>3473</v>
      </c>
      <c r="D891" t="s">
        <v>3474</v>
      </c>
      <c r="E891" s="42" t="s">
        <v>4324</v>
      </c>
      <c r="F891" t="s">
        <v>4325</v>
      </c>
    </row>
    <row r="892" spans="1:6">
      <c r="A892" s="38" t="s">
        <v>2050</v>
      </c>
      <c r="B892" s="15" t="s">
        <v>2256</v>
      </c>
      <c r="C892" s="15" t="s">
        <v>3473</v>
      </c>
      <c r="D892" t="s">
        <v>3474</v>
      </c>
      <c r="E892" s="42" t="s">
        <v>4326</v>
      </c>
      <c r="F892" t="s">
        <v>4327</v>
      </c>
    </row>
    <row r="893" spans="1:6">
      <c r="A893" s="38" t="s">
        <v>2053</v>
      </c>
      <c r="B893" s="15" t="s">
        <v>2256</v>
      </c>
      <c r="C893" s="15" t="s">
        <v>3473</v>
      </c>
      <c r="D893" t="s">
        <v>3474</v>
      </c>
      <c r="E893" s="42" t="s">
        <v>4328</v>
      </c>
      <c r="F893" t="s">
        <v>4329</v>
      </c>
    </row>
    <row r="894" spans="1:6">
      <c r="A894" s="38" t="s">
        <v>2056</v>
      </c>
      <c r="B894" s="15" t="s">
        <v>2256</v>
      </c>
      <c r="C894" s="15" t="s">
        <v>3473</v>
      </c>
      <c r="D894" t="s">
        <v>3844</v>
      </c>
      <c r="E894" s="42" t="s">
        <v>4330</v>
      </c>
      <c r="F894" t="s">
        <v>4331</v>
      </c>
    </row>
    <row r="895" spans="1:6">
      <c r="A895" s="38" t="s">
        <v>2059</v>
      </c>
      <c r="B895" s="15" t="s">
        <v>2256</v>
      </c>
      <c r="C895" s="15" t="s">
        <v>3473</v>
      </c>
      <c r="D895" t="s">
        <v>3844</v>
      </c>
      <c r="E895" s="42" t="s">
        <v>4332</v>
      </c>
      <c r="F895" t="s">
        <v>4333</v>
      </c>
    </row>
    <row r="896" spans="1:6">
      <c r="A896" s="38" t="s">
        <v>2062</v>
      </c>
      <c r="B896" s="15" t="s">
        <v>2256</v>
      </c>
      <c r="C896" s="15" t="s">
        <v>3473</v>
      </c>
      <c r="D896" t="s">
        <v>3844</v>
      </c>
      <c r="E896" s="42" t="s">
        <v>4334</v>
      </c>
      <c r="F896" t="s">
        <v>4335</v>
      </c>
    </row>
    <row r="897" spans="1:6">
      <c r="A897" s="38" t="s">
        <v>2065</v>
      </c>
      <c r="B897" s="15" t="s">
        <v>2256</v>
      </c>
      <c r="C897" s="15" t="s">
        <v>3473</v>
      </c>
      <c r="D897" t="s">
        <v>3844</v>
      </c>
      <c r="E897" s="42" t="s">
        <v>4336</v>
      </c>
      <c r="F897" t="s">
        <v>4337</v>
      </c>
    </row>
    <row r="898" spans="1:6">
      <c r="A898" s="38" t="s">
        <v>2068</v>
      </c>
      <c r="B898" s="15" t="s">
        <v>2256</v>
      </c>
      <c r="C898" s="15" t="s">
        <v>3473</v>
      </c>
      <c r="D898" t="s">
        <v>3844</v>
      </c>
      <c r="E898" s="42" t="s">
        <v>4338</v>
      </c>
      <c r="F898" t="s">
        <v>4339</v>
      </c>
    </row>
    <row r="899" spans="1:6" ht="30.75">
      <c r="A899" s="38" t="s">
        <v>2071</v>
      </c>
      <c r="B899" s="15" t="s">
        <v>2256</v>
      </c>
      <c r="C899" s="15" t="s">
        <v>3473</v>
      </c>
      <c r="D899" t="s">
        <v>3844</v>
      </c>
      <c r="E899" s="42" t="s">
        <v>4340</v>
      </c>
      <c r="F899" t="s">
        <v>4341</v>
      </c>
    </row>
    <row r="900" spans="1:6">
      <c r="A900" s="38" t="s">
        <v>2074</v>
      </c>
      <c r="B900" s="15" t="s">
        <v>2256</v>
      </c>
      <c r="C900" s="15" t="s">
        <v>3473</v>
      </c>
      <c r="D900" t="s">
        <v>3844</v>
      </c>
      <c r="E900" s="42" t="s">
        <v>4342</v>
      </c>
      <c r="F900" t="s">
        <v>4343</v>
      </c>
    </row>
    <row r="901" spans="1:6">
      <c r="A901" s="38" t="s">
        <v>2077</v>
      </c>
      <c r="B901" s="15" t="s">
        <v>2256</v>
      </c>
      <c r="C901" s="15" t="s">
        <v>3473</v>
      </c>
      <c r="D901" t="s">
        <v>3844</v>
      </c>
      <c r="E901" s="42" t="s">
        <v>4344</v>
      </c>
      <c r="F901" t="s">
        <v>4345</v>
      </c>
    </row>
    <row r="902" spans="1:6">
      <c r="A902" s="38" t="s">
        <v>2080</v>
      </c>
      <c r="B902" s="15" t="s">
        <v>2256</v>
      </c>
      <c r="C902" s="15" t="s">
        <v>3473</v>
      </c>
      <c r="D902" t="s">
        <v>3844</v>
      </c>
      <c r="E902" s="42" t="s">
        <v>4346</v>
      </c>
      <c r="F902" t="s">
        <v>4347</v>
      </c>
    </row>
    <row r="903" spans="1:6">
      <c r="A903" s="38" t="s">
        <v>2083</v>
      </c>
      <c r="B903" s="15" t="s">
        <v>2256</v>
      </c>
      <c r="C903" s="15" t="s">
        <v>3473</v>
      </c>
      <c r="D903" t="s">
        <v>3844</v>
      </c>
      <c r="E903" s="42" t="s">
        <v>4348</v>
      </c>
      <c r="F903" t="s">
        <v>4349</v>
      </c>
    </row>
    <row r="904" spans="1:6">
      <c r="A904" s="38" t="s">
        <v>2086</v>
      </c>
      <c r="B904" s="15" t="s">
        <v>2256</v>
      </c>
      <c r="C904" s="15" t="s">
        <v>2526</v>
      </c>
      <c r="D904" t="s">
        <v>3104</v>
      </c>
      <c r="E904" s="42" t="s">
        <v>4350</v>
      </c>
      <c r="F904" t="s">
        <v>4351</v>
      </c>
    </row>
    <row r="905" spans="1:6">
      <c r="A905" s="38" t="s">
        <v>2089</v>
      </c>
      <c r="B905" s="15" t="s">
        <v>2256</v>
      </c>
      <c r="C905" s="15" t="s">
        <v>2257</v>
      </c>
      <c r="D905" t="s">
        <v>2287</v>
      </c>
      <c r="E905" s="42" t="s">
        <v>4352</v>
      </c>
      <c r="F905" s="64" t="s">
        <v>4353</v>
      </c>
    </row>
    <row r="906" spans="1:6">
      <c r="A906" s="38" t="s">
        <v>2093</v>
      </c>
      <c r="B906" s="15" t="s">
        <v>2256</v>
      </c>
      <c r="C906" s="15" t="s">
        <v>2257</v>
      </c>
      <c r="D906" t="s">
        <v>2258</v>
      </c>
      <c r="E906" s="42" t="s">
        <v>4354</v>
      </c>
      <c r="F906" t="s">
        <v>4355</v>
      </c>
    </row>
    <row r="907" spans="1:6">
      <c r="A907" s="38" t="s">
        <v>2096</v>
      </c>
      <c r="B907" s="15" t="s">
        <v>2256</v>
      </c>
      <c r="C907" s="15" t="s">
        <v>2257</v>
      </c>
      <c r="D907" t="s">
        <v>2258</v>
      </c>
      <c r="E907" s="42" t="s">
        <v>4356</v>
      </c>
      <c r="F907" t="s">
        <v>4357</v>
      </c>
    </row>
    <row r="908" spans="1:6">
      <c r="A908" s="38" t="s">
        <v>2099</v>
      </c>
      <c r="B908" s="15" t="s">
        <v>2256</v>
      </c>
      <c r="C908" s="15" t="s">
        <v>2526</v>
      </c>
      <c r="D908" t="s">
        <v>3104</v>
      </c>
      <c r="E908" s="42" t="s">
        <v>4358</v>
      </c>
      <c r="F908" t="s">
        <v>4359</v>
      </c>
    </row>
    <row r="909" spans="1:6">
      <c r="A909" s="38" t="s">
        <v>2102</v>
      </c>
      <c r="B909" s="15" t="s">
        <v>2256</v>
      </c>
      <c r="C909" s="15" t="s">
        <v>2526</v>
      </c>
      <c r="D909" t="s">
        <v>3104</v>
      </c>
      <c r="E909" s="42" t="s">
        <v>4360</v>
      </c>
      <c r="F909" t="s">
        <v>4361</v>
      </c>
    </row>
    <row r="910" spans="1:6">
      <c r="A910" s="38" t="s">
        <v>2105</v>
      </c>
      <c r="B910" s="15" t="s">
        <v>2256</v>
      </c>
      <c r="C910" s="15" t="s">
        <v>2526</v>
      </c>
      <c r="D910" t="s">
        <v>3104</v>
      </c>
      <c r="E910" s="42" t="s">
        <v>4362</v>
      </c>
      <c r="F910" t="s">
        <v>4363</v>
      </c>
    </row>
    <row r="911" spans="1:6">
      <c r="A911" s="38" t="s">
        <v>2108</v>
      </c>
      <c r="B911" s="15" t="s">
        <v>2256</v>
      </c>
      <c r="C911" s="15" t="s">
        <v>2526</v>
      </c>
      <c r="D911" t="s">
        <v>3104</v>
      </c>
      <c r="E911" s="42" t="s">
        <v>4364</v>
      </c>
      <c r="F911" t="s">
        <v>4365</v>
      </c>
    </row>
    <row r="912" spans="1:6">
      <c r="A912" s="38" t="s">
        <v>2111</v>
      </c>
      <c r="B912" s="15" t="s">
        <v>2256</v>
      </c>
      <c r="C912" s="15" t="s">
        <v>2265</v>
      </c>
      <c r="D912" t="s">
        <v>3436</v>
      </c>
      <c r="E912" s="42" t="s">
        <v>4366</v>
      </c>
      <c r="F912" t="s">
        <v>4367</v>
      </c>
    </row>
    <row r="913" spans="1:6">
      <c r="A913" s="38" t="s">
        <v>2114</v>
      </c>
      <c r="B913" s="15" t="s">
        <v>2256</v>
      </c>
      <c r="C913" s="15" t="s">
        <v>2265</v>
      </c>
      <c r="D913" t="s">
        <v>3436</v>
      </c>
      <c r="E913" s="42" t="s">
        <v>4368</v>
      </c>
      <c r="F913" t="s">
        <v>4369</v>
      </c>
    </row>
    <row r="914" spans="1:6">
      <c r="A914" s="38" t="s">
        <v>2117</v>
      </c>
      <c r="B914" s="15" t="s">
        <v>2256</v>
      </c>
      <c r="C914" s="15" t="s">
        <v>2265</v>
      </c>
      <c r="D914" t="s">
        <v>3436</v>
      </c>
      <c r="E914" s="42" t="s">
        <v>4370</v>
      </c>
      <c r="F914" t="s">
        <v>4371</v>
      </c>
    </row>
    <row r="915" spans="1:6">
      <c r="A915" s="38" t="s">
        <v>2120</v>
      </c>
      <c r="B915" s="15" t="s">
        <v>2256</v>
      </c>
      <c r="C915" s="15" t="s">
        <v>2265</v>
      </c>
      <c r="D915" t="s">
        <v>3436</v>
      </c>
      <c r="E915" s="42" t="s">
        <v>4372</v>
      </c>
      <c r="F915" t="s">
        <v>4373</v>
      </c>
    </row>
    <row r="916" spans="1:6">
      <c r="A916" s="38" t="s">
        <v>2123</v>
      </c>
      <c r="B916" s="15" t="s">
        <v>2256</v>
      </c>
      <c r="C916" s="15" t="s">
        <v>2265</v>
      </c>
      <c r="D916" t="s">
        <v>3436</v>
      </c>
      <c r="E916" s="42" t="s">
        <v>4374</v>
      </c>
      <c r="F916" t="s">
        <v>4375</v>
      </c>
    </row>
    <row r="917" spans="1:6">
      <c r="A917" s="38" t="s">
        <v>2126</v>
      </c>
      <c r="B917" s="15" t="s">
        <v>2256</v>
      </c>
      <c r="C917" s="15" t="s">
        <v>2265</v>
      </c>
      <c r="D917" t="s">
        <v>3436</v>
      </c>
      <c r="E917" s="42" t="s">
        <v>4376</v>
      </c>
      <c r="F917" t="s">
        <v>4377</v>
      </c>
    </row>
    <row r="918" spans="1:6">
      <c r="A918" s="38" t="s">
        <v>2129</v>
      </c>
      <c r="B918" s="15" t="s">
        <v>2256</v>
      </c>
      <c r="C918" s="15" t="s">
        <v>2265</v>
      </c>
      <c r="D918" t="s">
        <v>2266</v>
      </c>
      <c r="E918" s="42" t="s">
        <v>4378</v>
      </c>
      <c r="F918" t="s">
        <v>4379</v>
      </c>
    </row>
    <row r="919" spans="1:6">
      <c r="A919" s="38" t="s">
        <v>2132</v>
      </c>
      <c r="B919" s="15" t="s">
        <v>2256</v>
      </c>
      <c r="C919" s="15" t="s">
        <v>2265</v>
      </c>
      <c r="D919" t="s">
        <v>2266</v>
      </c>
      <c r="E919" s="42" t="s">
        <v>4380</v>
      </c>
      <c r="F919" t="s">
        <v>4381</v>
      </c>
    </row>
    <row r="920" spans="1:6">
      <c r="A920" s="38" t="s">
        <v>2135</v>
      </c>
      <c r="B920" s="15" t="s">
        <v>2256</v>
      </c>
      <c r="C920" s="15" t="s">
        <v>2265</v>
      </c>
      <c r="D920" t="s">
        <v>2266</v>
      </c>
      <c r="E920" s="42" t="s">
        <v>4382</v>
      </c>
      <c r="F920" t="s">
        <v>4383</v>
      </c>
    </row>
    <row r="921" spans="1:6">
      <c r="A921" s="38" t="s">
        <v>2138</v>
      </c>
      <c r="B921" s="15" t="s">
        <v>2256</v>
      </c>
      <c r="C921" s="15" t="s">
        <v>2265</v>
      </c>
      <c r="D921" t="s">
        <v>2266</v>
      </c>
      <c r="E921" s="42" t="s">
        <v>4384</v>
      </c>
      <c r="F921" t="s">
        <v>4385</v>
      </c>
    </row>
    <row r="922" spans="1:6" s="67" customFormat="1" ht="30.75">
      <c r="A922" s="65" t="s">
        <v>2141</v>
      </c>
      <c r="B922" s="66" t="s">
        <v>2256</v>
      </c>
      <c r="C922" s="66" t="s">
        <v>2257</v>
      </c>
      <c r="D922" s="67" t="s">
        <v>2258</v>
      </c>
      <c r="E922" s="68" t="s">
        <v>4386</v>
      </c>
      <c r="F922" s="67" t="s">
        <v>4387</v>
      </c>
    </row>
    <row r="923" spans="1:6">
      <c r="A923" s="65" t="s">
        <v>2144</v>
      </c>
      <c r="B923" s="66" t="s">
        <v>2256</v>
      </c>
      <c r="C923" s="66" t="s">
        <v>2257</v>
      </c>
      <c r="D923" t="s">
        <v>2338</v>
      </c>
      <c r="E923" s="42" t="s">
        <v>4388</v>
      </c>
      <c r="F923" t="s">
        <v>4389</v>
      </c>
    </row>
    <row r="924" spans="1:6">
      <c r="A924" s="65" t="s">
        <v>2147</v>
      </c>
      <c r="B924" s="66" t="s">
        <v>2256</v>
      </c>
      <c r="C924" s="15" t="s">
        <v>2265</v>
      </c>
      <c r="D924" t="s">
        <v>2372</v>
      </c>
      <c r="E924" s="42" t="s">
        <v>4390</v>
      </c>
      <c r="F924" t="s">
        <v>4391</v>
      </c>
    </row>
    <row r="925" spans="1:6">
      <c r="A925" s="65" t="s">
        <v>2150</v>
      </c>
      <c r="B925" s="66" t="s">
        <v>2256</v>
      </c>
      <c r="C925" s="15" t="s">
        <v>2265</v>
      </c>
      <c r="D925" t="s">
        <v>2372</v>
      </c>
      <c r="E925" s="42" t="s">
        <v>4392</v>
      </c>
      <c r="F925" t="s">
        <v>4393</v>
      </c>
    </row>
    <row r="926" spans="1:6">
      <c r="A926" s="65" t="s">
        <v>2153</v>
      </c>
      <c r="B926" s="66" t="s">
        <v>2256</v>
      </c>
      <c r="C926" s="15" t="s">
        <v>2265</v>
      </c>
      <c r="D926" t="s">
        <v>2372</v>
      </c>
      <c r="E926" s="42" t="s">
        <v>4394</v>
      </c>
      <c r="F926" t="s">
        <v>4395</v>
      </c>
    </row>
    <row r="927" spans="1:6">
      <c r="A927" s="65" t="s">
        <v>2156</v>
      </c>
      <c r="B927" s="66" t="s">
        <v>2256</v>
      </c>
      <c r="C927" s="15" t="s">
        <v>2265</v>
      </c>
      <c r="D927" t="s">
        <v>2372</v>
      </c>
      <c r="E927" s="42" t="s">
        <v>4396</v>
      </c>
      <c r="F927" t="s">
        <v>4397</v>
      </c>
    </row>
    <row r="928" spans="1:6" ht="30.75">
      <c r="A928" s="65" t="s">
        <v>2159</v>
      </c>
      <c r="B928" s="15" t="s">
        <v>2256</v>
      </c>
      <c r="C928" s="15" t="s">
        <v>2257</v>
      </c>
      <c r="D928" t="s">
        <v>2309</v>
      </c>
      <c r="E928" s="42" t="s">
        <v>4398</v>
      </c>
      <c r="F928" t="s">
        <v>4399</v>
      </c>
    </row>
    <row r="929" spans="1:6" ht="30.75">
      <c r="A929" s="65" t="s">
        <v>2162</v>
      </c>
      <c r="B929" s="15" t="s">
        <v>2256</v>
      </c>
      <c r="C929" s="15" t="s">
        <v>2257</v>
      </c>
      <c r="D929" t="s">
        <v>2309</v>
      </c>
      <c r="E929" s="42" t="s">
        <v>4400</v>
      </c>
      <c r="F929" t="s">
        <v>4401</v>
      </c>
    </row>
    <row r="930" spans="1:6">
      <c r="A930" s="65" t="s">
        <v>2165</v>
      </c>
      <c r="B930" s="15" t="s">
        <v>2256</v>
      </c>
      <c r="C930" s="15" t="s">
        <v>2257</v>
      </c>
      <c r="D930" t="s">
        <v>2309</v>
      </c>
      <c r="E930" s="42" t="s">
        <v>4402</v>
      </c>
      <c r="F930" t="s">
        <v>4403</v>
      </c>
    </row>
    <row r="931" spans="1:6">
      <c r="A931" s="65" t="s">
        <v>2168</v>
      </c>
      <c r="B931" s="15" t="s">
        <v>2256</v>
      </c>
      <c r="C931" s="15" t="s">
        <v>2257</v>
      </c>
      <c r="D931" t="s">
        <v>2309</v>
      </c>
      <c r="E931" s="42" t="s">
        <v>4404</v>
      </c>
      <c r="F931" t="s">
        <v>4405</v>
      </c>
    </row>
    <row r="932" spans="1:6">
      <c r="A932" s="65" t="s">
        <v>2172</v>
      </c>
      <c r="B932" s="15" t="s">
        <v>2256</v>
      </c>
      <c r="C932" s="15" t="s">
        <v>2257</v>
      </c>
      <c r="D932" t="s">
        <v>2309</v>
      </c>
      <c r="E932" s="42" t="s">
        <v>4406</v>
      </c>
      <c r="F932" t="s">
        <v>4407</v>
      </c>
    </row>
    <row r="933" spans="1:6">
      <c r="A933" s="65" t="s">
        <v>2175</v>
      </c>
      <c r="B933" s="15" t="s">
        <v>2256</v>
      </c>
      <c r="C933" s="15" t="s">
        <v>3473</v>
      </c>
      <c r="D933" t="s">
        <v>3474</v>
      </c>
      <c r="E933" s="42" t="s">
        <v>4408</v>
      </c>
      <c r="F933" t="s">
        <v>4409</v>
      </c>
    </row>
    <row r="934" spans="1:6">
      <c r="A934" s="65" t="s">
        <v>2178</v>
      </c>
      <c r="B934" s="15" t="s">
        <v>2256</v>
      </c>
      <c r="C934" s="15" t="s">
        <v>3473</v>
      </c>
      <c r="D934" t="s">
        <v>3474</v>
      </c>
      <c r="E934" s="42" t="s">
        <v>4410</v>
      </c>
      <c r="F934" t="s">
        <v>4411</v>
      </c>
    </row>
    <row r="935" spans="1:6">
      <c r="A935" s="65" t="s">
        <v>2181</v>
      </c>
      <c r="B935" s="15" t="s">
        <v>2256</v>
      </c>
      <c r="C935" s="15" t="s">
        <v>2261</v>
      </c>
      <c r="D935" t="s">
        <v>2262</v>
      </c>
      <c r="E935" s="42" t="s">
        <v>4412</v>
      </c>
      <c r="F935" t="s">
        <v>4413</v>
      </c>
    </row>
    <row r="936" spans="1:6">
      <c r="A936" s="65" t="s">
        <v>2184</v>
      </c>
      <c r="B936" s="15" t="s">
        <v>2256</v>
      </c>
      <c r="C936" s="15" t="s">
        <v>2261</v>
      </c>
      <c r="D936" t="s">
        <v>2262</v>
      </c>
      <c r="E936" s="42" t="s">
        <v>4414</v>
      </c>
      <c r="F936" t="s">
        <v>4415</v>
      </c>
    </row>
    <row r="937" spans="1:6">
      <c r="A937" s="65" t="s">
        <v>2187</v>
      </c>
      <c r="B937" s="15" t="s">
        <v>2256</v>
      </c>
      <c r="C937" s="15" t="s">
        <v>2261</v>
      </c>
      <c r="D937" t="s">
        <v>2262</v>
      </c>
      <c r="E937" s="42" t="s">
        <v>4416</v>
      </c>
      <c r="F937" t="s">
        <v>4417</v>
      </c>
    </row>
    <row r="938" spans="1:6">
      <c r="A938" s="65" t="s">
        <v>2190</v>
      </c>
      <c r="B938" s="15" t="s">
        <v>2256</v>
      </c>
      <c r="C938" s="15" t="s">
        <v>2261</v>
      </c>
      <c r="D938" t="s">
        <v>2669</v>
      </c>
      <c r="E938" s="42" t="s">
        <v>4418</v>
      </c>
      <c r="F938" t="s">
        <v>4419</v>
      </c>
    </row>
    <row r="939" spans="1:6">
      <c r="A939" s="65" t="s">
        <v>2193</v>
      </c>
      <c r="B939" s="15" t="s">
        <v>2256</v>
      </c>
      <c r="C939" s="15" t="s">
        <v>2526</v>
      </c>
      <c r="D939" t="s">
        <v>3104</v>
      </c>
      <c r="E939" s="42" t="s">
        <v>4420</v>
      </c>
      <c r="F939" t="s">
        <v>4421</v>
      </c>
    </row>
    <row r="940" spans="1:6">
      <c r="A940" s="65" t="s">
        <v>2196</v>
      </c>
      <c r="B940" s="15" t="s">
        <v>2256</v>
      </c>
      <c r="C940" s="15" t="s">
        <v>2526</v>
      </c>
      <c r="D940" t="s">
        <v>3104</v>
      </c>
      <c r="E940" s="42" t="s">
        <v>4422</v>
      </c>
      <c r="F940" t="s">
        <v>4423</v>
      </c>
    </row>
    <row r="941" spans="1:6" ht="30.75">
      <c r="A941" s="65" t="s">
        <v>2199</v>
      </c>
      <c r="B941" s="15" t="s">
        <v>2256</v>
      </c>
      <c r="C941" s="15" t="s">
        <v>2265</v>
      </c>
      <c r="D941" t="s">
        <v>2372</v>
      </c>
      <c r="E941" s="42" t="s">
        <v>4424</v>
      </c>
      <c r="F941" t="s">
        <v>4425</v>
      </c>
    </row>
    <row r="942" spans="1:6">
      <c r="A942" s="65" t="s">
        <v>2202</v>
      </c>
      <c r="B942" s="15" t="s">
        <v>2256</v>
      </c>
      <c r="C942" s="15" t="s">
        <v>2261</v>
      </c>
      <c r="D942" t="s">
        <v>2262</v>
      </c>
      <c r="E942" s="42" t="s">
        <v>4426</v>
      </c>
      <c r="F942" t="s">
        <v>4427</v>
      </c>
    </row>
    <row r="943" spans="1:6">
      <c r="A943" s="65" t="s">
        <v>2205</v>
      </c>
      <c r="B943" s="15" t="s">
        <v>2256</v>
      </c>
      <c r="C943" s="15" t="s">
        <v>2261</v>
      </c>
      <c r="D943" t="s">
        <v>2262</v>
      </c>
      <c r="E943" s="42" t="s">
        <v>4428</v>
      </c>
      <c r="F943" t="s">
        <v>4429</v>
      </c>
    </row>
    <row r="944" spans="1:6">
      <c r="A944" s="65" t="s">
        <v>2208</v>
      </c>
      <c r="B944" s="15" t="s">
        <v>2256</v>
      </c>
      <c r="C944" s="15" t="s">
        <v>2261</v>
      </c>
      <c r="D944" t="s">
        <v>2262</v>
      </c>
      <c r="E944" s="42" t="s">
        <v>4430</v>
      </c>
      <c r="F944" t="s">
        <v>4431</v>
      </c>
    </row>
    <row r="945" spans="1:6">
      <c r="A945" s="65" t="s">
        <v>2211</v>
      </c>
      <c r="B945" s="15" t="s">
        <v>2256</v>
      </c>
      <c r="C945" s="15" t="s">
        <v>2261</v>
      </c>
      <c r="D945" t="s">
        <v>2262</v>
      </c>
      <c r="E945" s="42" t="s">
        <v>4432</v>
      </c>
      <c r="F945" t="s">
        <v>4433</v>
      </c>
    </row>
    <row r="946" spans="1:6">
      <c r="A946" s="65" t="s">
        <v>2214</v>
      </c>
      <c r="B946" s="15" t="s">
        <v>2256</v>
      </c>
      <c r="C946" s="15" t="s">
        <v>2261</v>
      </c>
      <c r="D946" t="s">
        <v>2262</v>
      </c>
      <c r="E946" s="42" t="s">
        <v>4434</v>
      </c>
      <c r="F946" t="s">
        <v>4435</v>
      </c>
    </row>
    <row r="947" spans="1:6">
      <c r="A947" s="65" t="s">
        <v>2217</v>
      </c>
      <c r="B947" s="15" t="s">
        <v>2256</v>
      </c>
      <c r="C947" s="15" t="s">
        <v>2261</v>
      </c>
      <c r="D947" t="s">
        <v>2262</v>
      </c>
      <c r="E947" s="42" t="s">
        <v>4436</v>
      </c>
      <c r="F947" t="s">
        <v>4437</v>
      </c>
    </row>
    <row r="948" spans="1:6">
      <c r="A948" s="65" t="s">
        <v>2220</v>
      </c>
      <c r="B948" s="15" t="s">
        <v>2256</v>
      </c>
      <c r="C948" s="15" t="s">
        <v>2261</v>
      </c>
      <c r="D948" t="s">
        <v>2262</v>
      </c>
      <c r="E948" s="42" t="s">
        <v>4438</v>
      </c>
      <c r="F948" s="69" t="s">
        <v>4439</v>
      </c>
    </row>
    <row r="949" spans="1:6">
      <c r="A949" s="65" t="s">
        <v>2223</v>
      </c>
      <c r="B949" s="15" t="s">
        <v>2256</v>
      </c>
      <c r="C949" s="15" t="s">
        <v>2261</v>
      </c>
      <c r="D949" t="s">
        <v>2262</v>
      </c>
      <c r="E949" s="42" t="s">
        <v>4440</v>
      </c>
      <c r="F949" s="69" t="s">
        <v>4441</v>
      </c>
    </row>
    <row r="950" spans="1:6">
      <c r="A950" s="65" t="s">
        <v>2226</v>
      </c>
      <c r="B950" s="15" t="s">
        <v>2256</v>
      </c>
      <c r="C950" s="15" t="s">
        <v>2261</v>
      </c>
      <c r="D950" t="s">
        <v>2262</v>
      </c>
      <c r="E950" s="42" t="s">
        <v>4442</v>
      </c>
      <c r="F950" s="69" t="s">
        <v>4443</v>
      </c>
    </row>
    <row r="951" spans="1:6">
      <c r="A951" s="65" t="s">
        <v>2229</v>
      </c>
      <c r="B951" s="15" t="s">
        <v>2256</v>
      </c>
      <c r="C951" s="15" t="s">
        <v>2261</v>
      </c>
      <c r="D951" t="s">
        <v>2262</v>
      </c>
      <c r="E951" s="42" t="s">
        <v>4444</v>
      </c>
      <c r="F951" s="69" t="s">
        <v>4445</v>
      </c>
    </row>
    <row r="952" spans="1:6">
      <c r="A952" s="65" t="s">
        <v>2232</v>
      </c>
      <c r="B952" s="15" t="s">
        <v>2256</v>
      </c>
      <c r="C952" s="15" t="s">
        <v>2261</v>
      </c>
      <c r="D952" t="s">
        <v>2262</v>
      </c>
      <c r="E952" s="42" t="s">
        <v>4446</v>
      </c>
      <c r="F952" s="69" t="s">
        <v>4447</v>
      </c>
    </row>
    <row r="953" spans="1:6">
      <c r="A953" s="65" t="s">
        <v>2235</v>
      </c>
      <c r="B953" s="15" t="s">
        <v>2256</v>
      </c>
      <c r="C953" s="15" t="s">
        <v>2261</v>
      </c>
      <c r="D953" t="s">
        <v>2262</v>
      </c>
      <c r="E953" s="42" t="s">
        <v>4448</v>
      </c>
      <c r="F953" s="69" t="s">
        <v>4449</v>
      </c>
    </row>
    <row r="954" spans="1:6">
      <c r="A954" s="65" t="s">
        <v>2238</v>
      </c>
      <c r="B954" s="15" t="s">
        <v>2256</v>
      </c>
      <c r="C954" s="15" t="s">
        <v>2261</v>
      </c>
      <c r="D954" t="s">
        <v>2262</v>
      </c>
      <c r="E954" s="42" t="s">
        <v>4450</v>
      </c>
      <c r="F954" s="69" t="s">
        <v>4451</v>
      </c>
    </row>
    <row r="955" spans="1:6" ht="30.75">
      <c r="A955" s="65" t="s">
        <v>2241</v>
      </c>
      <c r="B955" s="15" t="s">
        <v>2256</v>
      </c>
      <c r="C955" s="15" t="s">
        <v>2261</v>
      </c>
      <c r="D955" t="s">
        <v>2262</v>
      </c>
      <c r="E955" s="42" t="s">
        <v>4452</v>
      </c>
      <c r="F955" s="69" t="s">
        <v>4453</v>
      </c>
    </row>
    <row r="956" spans="1:6">
      <c r="A956" s="65" t="s">
        <v>2244</v>
      </c>
      <c r="B956" s="15" t="s">
        <v>2256</v>
      </c>
      <c r="C956" s="15" t="s">
        <v>2261</v>
      </c>
      <c r="D956" t="s">
        <v>2262</v>
      </c>
      <c r="E956" s="42" t="s">
        <v>4454</v>
      </c>
      <c r="F956" s="69" t="s">
        <v>4455</v>
      </c>
    </row>
    <row r="957" spans="1:6">
      <c r="A957" s="65" t="s">
        <v>2247</v>
      </c>
      <c r="B957" s="15" t="s">
        <v>2256</v>
      </c>
      <c r="C957" s="15" t="s">
        <v>2261</v>
      </c>
      <c r="D957" t="s">
        <v>2262</v>
      </c>
      <c r="E957" s="42" t="s">
        <v>4456</v>
      </c>
      <c r="F957" s="69" t="s">
        <v>4457</v>
      </c>
    </row>
    <row r="958" spans="1:6">
      <c r="A958" s="65" t="s">
        <v>2250</v>
      </c>
      <c r="B958" s="15" t="s">
        <v>2256</v>
      </c>
      <c r="C958" s="15" t="s">
        <v>2261</v>
      </c>
      <c r="D958" t="s">
        <v>2262</v>
      </c>
      <c r="E958" s="42" t="s">
        <v>4458</v>
      </c>
      <c r="F958" s="69" t="s">
        <v>4459</v>
      </c>
    </row>
  </sheetData>
  <autoFilter ref="A1:G958" xr:uid="{00000000-0001-0000-0100-000000000000}"/>
  <phoneticPr fontId="7" type="noConversion"/>
  <conditionalFormatting sqref="C853:C1048576 C1:C846">
    <cfRule type="containsText" dxfId="27" priority="26" operator="containsText" text="Cross-Cutting">
      <formula>NOT(ISERROR(SEARCH("Cross-Cutting",C1)))</formula>
    </cfRule>
    <cfRule type="containsText" dxfId="26" priority="27" operator="containsText" text="Poverty and Social Protection">
      <formula>NOT(ISERROR(SEARCH("Poverty and Social Protection",C1)))</formula>
    </cfRule>
    <cfRule type="containsText" dxfId="25" priority="28" operator="containsText" text="Participation and Civil Rights">
      <formula>NOT(ISERROR(SEARCH("Participation and Civil Rights",C1)))</formula>
    </cfRule>
    <cfRule type="containsText" dxfId="24" priority="29" operator="containsText" text="Family Environment and Protection">
      <formula>NOT(ISERROR(SEARCH("Family Environment and Protection",C1)))</formula>
    </cfRule>
    <cfRule type="containsText" dxfId="23" priority="30" operator="containsText" text="Education, Leisure and Culture">
      <formula>NOT(ISERROR(SEARCH("Education, Leisure and Culture",C1)))</formula>
    </cfRule>
    <cfRule type="containsText" dxfId="22" priority="31" operator="containsText" text="Health and Nutrition">
      <formula>NOT(ISERROR(SEARCH("Health and Nutrition",C1)))</formula>
    </cfRule>
    <cfRule type="containsText" dxfId="21" priority="32" operator="containsText" text="Child Rights Landscape and Governance">
      <formula>NOT(ISERROR(SEARCH("Child Rights Landscape and Governance",C1)))</formula>
    </cfRule>
  </conditionalFormatting>
  <conditionalFormatting sqref="E2:E846 E849:E859 E862:E958">
    <cfRule type="expression" dxfId="20" priority="17">
      <formula>$C2="Participation and Civil Rights"</formula>
    </cfRule>
    <cfRule type="expression" dxfId="19" priority="18">
      <formula>VLOOKUP($B2, $A:$C, 3, FALSE)="Participation and Civil Rights"</formula>
    </cfRule>
    <cfRule type="expression" dxfId="18" priority="20">
      <formula>$C2="Family Environment and Protection"</formula>
    </cfRule>
    <cfRule type="expression" dxfId="17" priority="21">
      <formula>$C2="Poverty and Social Protection"</formula>
    </cfRule>
    <cfRule type="expression" dxfId="16" priority="22">
      <formula>$C2="Cross-Cutting"</formula>
    </cfRule>
    <cfRule type="expression" dxfId="15" priority="23">
      <formula>$C2="Child Rights Landscape and Governance"</formula>
    </cfRule>
    <cfRule type="expression" dxfId="14" priority="24">
      <formula>$C2="Health and Nutrition"</formula>
    </cfRule>
    <cfRule type="expression" dxfId="13" priority="25">
      <formula>$C2="Education, Leisure and Culture"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37"/>
  <sheetViews>
    <sheetView workbookViewId="0">
      <pane ySplit="1" topLeftCell="B459" activePane="bottomLeft" state="frozen"/>
      <selection pane="bottomLeft" activeCell="E467" sqref="E467"/>
    </sheetView>
  </sheetViews>
  <sheetFormatPr defaultColWidth="8.7109375" defaultRowHeight="15"/>
  <cols>
    <col min="1" max="1" width="10.5703125" bestFit="1" customWidth="1"/>
    <col min="2" max="2" width="11.28515625" customWidth="1"/>
    <col min="3" max="3" width="48.140625" style="14" customWidth="1"/>
    <col min="4" max="4" width="80.5703125" style="14" customWidth="1"/>
    <col min="5" max="5" width="17.28515625" bestFit="1" customWidth="1"/>
    <col min="6" max="6" width="8.7109375" customWidth="1"/>
    <col min="7" max="7" width="11.7109375" bestFit="1" customWidth="1"/>
    <col min="8" max="8" width="27.7109375" customWidth="1"/>
    <col min="9" max="9" width="46.5703125" customWidth="1"/>
    <col min="10" max="10" width="14.85546875" bestFit="1" customWidth="1"/>
  </cols>
  <sheetData>
    <row r="1" spans="1:10" ht="30.75" customHeight="1">
      <c r="A1" s="4" t="s">
        <v>7</v>
      </c>
      <c r="B1" s="5" t="s">
        <v>4460</v>
      </c>
      <c r="C1" s="5" t="s">
        <v>2</v>
      </c>
      <c r="D1" s="5" t="s">
        <v>4461</v>
      </c>
      <c r="E1" s="18" t="s">
        <v>4462</v>
      </c>
      <c r="F1" s="5" t="s">
        <v>4463</v>
      </c>
      <c r="G1" s="5" t="s">
        <v>4464</v>
      </c>
      <c r="H1" s="5" t="s">
        <v>4465</v>
      </c>
      <c r="I1" s="5" t="s">
        <v>2255</v>
      </c>
      <c r="J1" s="16" t="s">
        <v>4466</v>
      </c>
    </row>
    <row r="2" spans="1:10">
      <c r="A2" s="1" t="s">
        <v>14</v>
      </c>
      <c r="B2" s="1" t="s">
        <v>4467</v>
      </c>
      <c r="C2" s="14" t="s">
        <v>4468</v>
      </c>
      <c r="D2" t="s">
        <v>4469</v>
      </c>
      <c r="E2" t="s">
        <v>4470</v>
      </c>
      <c r="F2" s="3" t="s">
        <v>4471</v>
      </c>
      <c r="G2" s="1">
        <v>2020</v>
      </c>
      <c r="H2" s="33" t="s">
        <v>4472</v>
      </c>
      <c r="I2" s="15" t="s">
        <v>4473</v>
      </c>
      <c r="J2" t="s">
        <v>4474</v>
      </c>
    </row>
    <row r="3" spans="1:10">
      <c r="A3" s="1" t="s">
        <v>18</v>
      </c>
      <c r="B3" s="1" t="s">
        <v>4467</v>
      </c>
      <c r="C3" s="14" t="s">
        <v>4475</v>
      </c>
      <c r="D3" t="s">
        <v>4469</v>
      </c>
      <c r="E3" t="s">
        <v>4470</v>
      </c>
      <c r="F3" s="3" t="s">
        <v>4471</v>
      </c>
      <c r="G3" s="1">
        <v>2020</v>
      </c>
      <c r="H3" s="33" t="s">
        <v>4476</v>
      </c>
      <c r="I3" s="15" t="s">
        <v>4473</v>
      </c>
      <c r="J3" t="s">
        <v>4474</v>
      </c>
    </row>
    <row r="4" spans="1:10">
      <c r="A4" s="1" t="s">
        <v>22</v>
      </c>
      <c r="B4" s="1" t="s">
        <v>4467</v>
      </c>
      <c r="C4" s="14" t="s">
        <v>4477</v>
      </c>
      <c r="D4" t="s">
        <v>4478</v>
      </c>
      <c r="E4" t="s">
        <v>4470</v>
      </c>
      <c r="F4" s="3" t="s">
        <v>4471</v>
      </c>
      <c r="G4" s="1">
        <v>2021</v>
      </c>
      <c r="H4" s="34" t="s">
        <v>4479</v>
      </c>
      <c r="I4" s="15" t="s">
        <v>4473</v>
      </c>
      <c r="J4" t="s">
        <v>4474</v>
      </c>
    </row>
    <row r="5" spans="1:10">
      <c r="A5" s="1" t="s">
        <v>25</v>
      </c>
      <c r="B5" s="1" t="s">
        <v>4480</v>
      </c>
      <c r="C5" t="s">
        <v>4481</v>
      </c>
      <c r="D5" s="39" t="s">
        <v>4482</v>
      </c>
      <c r="E5" t="s">
        <v>4470</v>
      </c>
      <c r="F5" s="3" t="s">
        <v>4471</v>
      </c>
      <c r="G5" s="1">
        <v>2021</v>
      </c>
      <c r="H5" s="14" t="s">
        <v>4483</v>
      </c>
      <c r="I5" t="s">
        <v>4484</v>
      </c>
      <c r="J5" t="s">
        <v>4474</v>
      </c>
    </row>
    <row r="6" spans="1:10">
      <c r="A6" s="38" t="s">
        <v>30</v>
      </c>
      <c r="B6" s="44" t="s">
        <v>4467</v>
      </c>
      <c r="C6" s="39" t="s">
        <v>4485</v>
      </c>
      <c r="D6" s="34" t="s">
        <v>4486</v>
      </c>
      <c r="E6" s="39" t="s">
        <v>4487</v>
      </c>
      <c r="F6" s="39" t="s">
        <v>4471</v>
      </c>
      <c r="G6" s="44">
        <v>2023</v>
      </c>
      <c r="H6" s="34" t="s">
        <v>4488</v>
      </c>
      <c r="I6" s="39" t="s">
        <v>4489</v>
      </c>
      <c r="J6" s="39" t="s">
        <v>4474</v>
      </c>
    </row>
    <row r="7" spans="1:10">
      <c r="A7" s="38" t="s">
        <v>33</v>
      </c>
      <c r="B7" s="44" t="s">
        <v>4480</v>
      </c>
      <c r="C7" s="39" t="s">
        <v>4490</v>
      </c>
      <c r="D7" s="39" t="s">
        <v>4491</v>
      </c>
      <c r="E7" s="39" t="s">
        <v>4492</v>
      </c>
      <c r="F7" s="39" t="s">
        <v>4471</v>
      </c>
      <c r="G7" s="44">
        <v>2023</v>
      </c>
      <c r="H7" s="34" t="s">
        <v>4488</v>
      </c>
      <c r="I7" s="39" t="s">
        <v>4473</v>
      </c>
      <c r="J7" s="39" t="s">
        <v>4474</v>
      </c>
    </row>
    <row r="8" spans="1:10">
      <c r="A8" s="1" t="s">
        <v>38</v>
      </c>
      <c r="B8" s="1" t="s">
        <v>4467</v>
      </c>
      <c r="C8" s="14" t="s">
        <v>4493</v>
      </c>
      <c r="D8" t="s">
        <v>4494</v>
      </c>
      <c r="E8" t="s">
        <v>4495</v>
      </c>
      <c r="F8" s="3" t="s">
        <v>4471</v>
      </c>
      <c r="G8" s="1">
        <v>2021</v>
      </c>
      <c r="H8" s="33" t="s">
        <v>4496</v>
      </c>
      <c r="I8" s="15" t="s">
        <v>4497</v>
      </c>
      <c r="J8" t="s">
        <v>4474</v>
      </c>
    </row>
    <row r="9" spans="1:10">
      <c r="A9" s="1" t="s">
        <v>42</v>
      </c>
      <c r="B9" s="1" t="s">
        <v>4467</v>
      </c>
      <c r="C9" s="14" t="s">
        <v>4498</v>
      </c>
      <c r="D9" s="14" t="s">
        <v>4499</v>
      </c>
      <c r="E9" t="s">
        <v>4500</v>
      </c>
      <c r="F9" s="3" t="s">
        <v>4471</v>
      </c>
      <c r="G9" s="1">
        <v>2020</v>
      </c>
      <c r="H9" s="14" t="s">
        <v>4501</v>
      </c>
      <c r="I9" t="s">
        <v>4502</v>
      </c>
      <c r="J9" t="s">
        <v>4474</v>
      </c>
    </row>
    <row r="10" spans="1:10">
      <c r="A10" s="1" t="s">
        <v>45</v>
      </c>
      <c r="B10" s="1" t="s">
        <v>4467</v>
      </c>
      <c r="C10" s="14" t="s">
        <v>4503</v>
      </c>
      <c r="D10" t="s">
        <v>4469</v>
      </c>
      <c r="E10" t="s">
        <v>4470</v>
      </c>
      <c r="F10" s="3" t="s">
        <v>4471</v>
      </c>
      <c r="G10" s="1">
        <v>2020</v>
      </c>
      <c r="H10" s="14" t="s">
        <v>4504</v>
      </c>
      <c r="I10" s="15" t="s">
        <v>4473</v>
      </c>
      <c r="J10" t="s">
        <v>4474</v>
      </c>
    </row>
    <row r="11" spans="1:10">
      <c r="A11" s="1" t="s">
        <v>49</v>
      </c>
      <c r="B11" s="1" t="s">
        <v>4467</v>
      </c>
      <c r="C11" s="14" t="s">
        <v>4505</v>
      </c>
      <c r="D11" t="s">
        <v>4506</v>
      </c>
      <c r="E11" t="s">
        <v>4470</v>
      </c>
      <c r="F11" s="3" t="s">
        <v>4471</v>
      </c>
      <c r="G11" s="1">
        <v>2020</v>
      </c>
      <c r="H11" s="14" t="s">
        <v>4507</v>
      </c>
      <c r="I11" t="s">
        <v>4508</v>
      </c>
      <c r="J11" t="s">
        <v>4474</v>
      </c>
    </row>
    <row r="12" spans="1:10">
      <c r="A12" s="1" t="s">
        <v>52</v>
      </c>
      <c r="B12" s="1" t="s">
        <v>4467</v>
      </c>
      <c r="C12" s="14" t="s">
        <v>4509</v>
      </c>
      <c r="D12" t="s">
        <v>4510</v>
      </c>
      <c r="E12" t="s">
        <v>4470</v>
      </c>
      <c r="F12" s="3" t="s">
        <v>4471</v>
      </c>
      <c r="G12" s="1">
        <v>2020</v>
      </c>
      <c r="H12" s="14" t="s">
        <v>4511</v>
      </c>
      <c r="I12" t="s">
        <v>4473</v>
      </c>
      <c r="J12" t="s">
        <v>4474</v>
      </c>
    </row>
    <row r="13" spans="1:10">
      <c r="A13" s="1" t="s">
        <v>60</v>
      </c>
      <c r="B13" s="1" t="s">
        <v>4467</v>
      </c>
      <c r="C13" s="14" t="s">
        <v>4512</v>
      </c>
      <c r="D13" t="s">
        <v>4469</v>
      </c>
      <c r="E13" t="s">
        <v>4470</v>
      </c>
      <c r="F13" s="3" t="s">
        <v>4471</v>
      </c>
      <c r="G13" s="1">
        <v>2020</v>
      </c>
      <c r="H13" s="14" t="s">
        <v>4513</v>
      </c>
      <c r="I13" t="s">
        <v>4473</v>
      </c>
      <c r="J13" t="s">
        <v>4474</v>
      </c>
    </row>
    <row r="14" spans="1:10">
      <c r="A14" s="1" t="s">
        <v>56</v>
      </c>
      <c r="B14" s="1" t="s">
        <v>4467</v>
      </c>
      <c r="C14" s="14" t="s">
        <v>4514</v>
      </c>
      <c r="D14" s="14" t="s">
        <v>4515</v>
      </c>
      <c r="E14" t="s">
        <v>4495</v>
      </c>
      <c r="F14" s="3" t="s">
        <v>4471</v>
      </c>
      <c r="G14" s="1">
        <v>2021</v>
      </c>
      <c r="H14" s="14" t="s">
        <v>4516</v>
      </c>
      <c r="I14" t="s">
        <v>4497</v>
      </c>
      <c r="J14" t="s">
        <v>4474</v>
      </c>
    </row>
    <row r="15" spans="1:10">
      <c r="A15" s="1" t="s">
        <v>64</v>
      </c>
      <c r="B15" s="1" t="s">
        <v>4467</v>
      </c>
      <c r="C15" s="14" t="s">
        <v>4517</v>
      </c>
      <c r="D15" t="s">
        <v>4518</v>
      </c>
      <c r="E15" t="s">
        <v>4470</v>
      </c>
      <c r="F15" s="3" t="s">
        <v>4471</v>
      </c>
      <c r="G15" s="1">
        <v>2020</v>
      </c>
      <c r="H15" s="34" t="s">
        <v>4519</v>
      </c>
      <c r="I15" t="s">
        <v>4473</v>
      </c>
      <c r="J15" t="s">
        <v>4474</v>
      </c>
    </row>
    <row r="16" spans="1:10">
      <c r="A16" s="1" t="s">
        <v>67</v>
      </c>
      <c r="B16" s="1" t="s">
        <v>4467</v>
      </c>
      <c r="C16" s="14" t="s">
        <v>4520</v>
      </c>
      <c r="D16" t="s">
        <v>4518</v>
      </c>
      <c r="E16" t="s">
        <v>4470</v>
      </c>
      <c r="F16" s="3" t="s">
        <v>4471</v>
      </c>
      <c r="G16" s="1">
        <v>2020</v>
      </c>
      <c r="H16" s="34" t="s">
        <v>4521</v>
      </c>
      <c r="I16" t="s">
        <v>4473</v>
      </c>
      <c r="J16" t="s">
        <v>4474</v>
      </c>
    </row>
    <row r="17" spans="1:10">
      <c r="A17" s="1" t="s">
        <v>71</v>
      </c>
      <c r="B17" s="1" t="s">
        <v>4467</v>
      </c>
      <c r="C17" s="14" t="s">
        <v>4522</v>
      </c>
      <c r="D17" t="s">
        <v>4518</v>
      </c>
      <c r="E17" t="s">
        <v>4470</v>
      </c>
      <c r="F17" s="3" t="s">
        <v>4471</v>
      </c>
      <c r="G17" s="1">
        <v>2020</v>
      </c>
      <c r="H17" s="14" t="s">
        <v>4523</v>
      </c>
      <c r="I17" t="s">
        <v>4473</v>
      </c>
      <c r="J17" t="s">
        <v>4474</v>
      </c>
    </row>
    <row r="18" spans="1:10">
      <c r="A18" s="1" t="s">
        <v>75</v>
      </c>
      <c r="B18" s="1" t="s">
        <v>4467</v>
      </c>
      <c r="C18" s="14" t="s">
        <v>4524</v>
      </c>
      <c r="D18" t="s">
        <v>4525</v>
      </c>
      <c r="E18" t="s">
        <v>4470</v>
      </c>
      <c r="F18" s="3" t="s">
        <v>4471</v>
      </c>
      <c r="G18" s="1">
        <v>2020</v>
      </c>
      <c r="H18" s="14" t="s">
        <v>4526</v>
      </c>
      <c r="I18" t="s">
        <v>4473</v>
      </c>
      <c r="J18" t="s">
        <v>4474</v>
      </c>
    </row>
    <row r="19" spans="1:10">
      <c r="A19" s="1" t="s">
        <v>79</v>
      </c>
      <c r="B19" s="1" t="s">
        <v>4467</v>
      </c>
      <c r="C19" s="14" t="s">
        <v>4527</v>
      </c>
      <c r="D19" s="14" t="s">
        <v>4528</v>
      </c>
      <c r="E19" t="s">
        <v>4529</v>
      </c>
      <c r="F19" s="3" t="s">
        <v>4471</v>
      </c>
      <c r="G19" s="1">
        <v>2020</v>
      </c>
      <c r="H19" s="14" t="s">
        <v>4530</v>
      </c>
      <c r="I19" t="s">
        <v>4531</v>
      </c>
      <c r="J19" t="s">
        <v>4474</v>
      </c>
    </row>
    <row r="20" spans="1:10">
      <c r="A20" s="1" t="s">
        <v>82</v>
      </c>
      <c r="B20" s="1" t="s">
        <v>4467</v>
      </c>
      <c r="C20" s="14" t="s">
        <v>4532</v>
      </c>
      <c r="D20" s="14" t="s">
        <v>4533</v>
      </c>
      <c r="E20" t="s">
        <v>4470</v>
      </c>
      <c r="F20" s="3" t="s">
        <v>4471</v>
      </c>
      <c r="G20" s="1">
        <v>2020</v>
      </c>
      <c r="H20" s="34" t="s">
        <v>4534</v>
      </c>
      <c r="I20" t="s">
        <v>4535</v>
      </c>
      <c r="J20" t="s">
        <v>4474</v>
      </c>
    </row>
    <row r="21" spans="1:10">
      <c r="A21" s="1" t="s">
        <v>86</v>
      </c>
      <c r="B21" s="1" t="s">
        <v>4467</v>
      </c>
      <c r="C21" s="14" t="s">
        <v>4536</v>
      </c>
      <c r="D21" s="14" t="s">
        <v>4537</v>
      </c>
      <c r="E21" t="s">
        <v>4470</v>
      </c>
      <c r="F21" s="3" t="s">
        <v>4471</v>
      </c>
      <c r="G21" s="1">
        <v>2020</v>
      </c>
      <c r="H21" s="14" t="s">
        <v>4538</v>
      </c>
      <c r="I21" t="s">
        <v>4539</v>
      </c>
      <c r="J21" t="s">
        <v>4474</v>
      </c>
    </row>
    <row r="22" spans="1:10">
      <c r="A22" s="1" t="s">
        <v>90</v>
      </c>
      <c r="B22" s="1" t="s">
        <v>4467</v>
      </c>
      <c r="C22" s="14" t="s">
        <v>4540</v>
      </c>
      <c r="D22" s="14" t="s">
        <v>4541</v>
      </c>
      <c r="E22" t="s">
        <v>4470</v>
      </c>
      <c r="F22" s="3" t="s">
        <v>4471</v>
      </c>
      <c r="G22" s="1">
        <v>2020</v>
      </c>
      <c r="H22" s="34" t="s">
        <v>4542</v>
      </c>
      <c r="I22" t="s">
        <v>4543</v>
      </c>
      <c r="J22" t="s">
        <v>4474</v>
      </c>
    </row>
    <row r="23" spans="1:10">
      <c r="A23" s="1" t="s">
        <v>94</v>
      </c>
      <c r="B23" s="1" t="s">
        <v>4467</v>
      </c>
      <c r="C23" s="14" t="s">
        <v>4544</v>
      </c>
      <c r="D23" s="14" t="s">
        <v>4545</v>
      </c>
      <c r="E23" t="s">
        <v>4470</v>
      </c>
      <c r="F23" s="3" t="s">
        <v>4471</v>
      </c>
      <c r="G23" s="1">
        <v>2020</v>
      </c>
      <c r="H23" s="14" t="s">
        <v>4546</v>
      </c>
      <c r="I23" t="s">
        <v>4547</v>
      </c>
      <c r="J23" t="s">
        <v>4474</v>
      </c>
    </row>
    <row r="24" spans="1:10">
      <c r="A24" s="1" t="s">
        <v>98</v>
      </c>
      <c r="B24" s="1" t="s">
        <v>4467</v>
      </c>
      <c r="C24" s="14" t="s">
        <v>4548</v>
      </c>
      <c r="D24" s="14" t="s">
        <v>4525</v>
      </c>
      <c r="E24" t="s">
        <v>4470</v>
      </c>
      <c r="F24" s="3" t="s">
        <v>4471</v>
      </c>
      <c r="G24" s="1">
        <v>2020</v>
      </c>
      <c r="H24" s="14" t="s">
        <v>4549</v>
      </c>
      <c r="I24" t="s">
        <v>4473</v>
      </c>
      <c r="J24" t="s">
        <v>4474</v>
      </c>
    </row>
    <row r="25" spans="1:10">
      <c r="A25" s="1" t="s">
        <v>101</v>
      </c>
      <c r="B25" s="1" t="s">
        <v>4467</v>
      </c>
      <c r="C25" s="14" t="s">
        <v>4550</v>
      </c>
      <c r="D25" t="s">
        <v>4551</v>
      </c>
      <c r="E25" t="s">
        <v>4470</v>
      </c>
      <c r="F25" s="3" t="s">
        <v>4471</v>
      </c>
      <c r="G25" s="1">
        <v>2020</v>
      </c>
      <c r="H25" s="34" t="s">
        <v>4552</v>
      </c>
      <c r="I25" t="s">
        <v>4473</v>
      </c>
      <c r="J25" t="s">
        <v>4474</v>
      </c>
    </row>
    <row r="26" spans="1:10">
      <c r="A26" s="1" t="s">
        <v>104</v>
      </c>
      <c r="B26" s="1" t="s">
        <v>4467</v>
      </c>
      <c r="C26" s="14" t="s">
        <v>4553</v>
      </c>
      <c r="D26" t="s">
        <v>4525</v>
      </c>
      <c r="E26" t="s">
        <v>4470</v>
      </c>
      <c r="F26" s="3" t="s">
        <v>4471</v>
      </c>
      <c r="G26" s="1">
        <v>2020</v>
      </c>
      <c r="H26" s="14" t="s">
        <v>4554</v>
      </c>
      <c r="I26" t="s">
        <v>4473</v>
      </c>
      <c r="J26" t="s">
        <v>4474</v>
      </c>
    </row>
    <row r="27" spans="1:10">
      <c r="A27" s="1" t="s">
        <v>107</v>
      </c>
      <c r="B27" s="1" t="s">
        <v>4467</v>
      </c>
      <c r="C27" s="14" t="s">
        <v>4555</v>
      </c>
      <c r="D27" t="s">
        <v>4525</v>
      </c>
      <c r="E27" t="s">
        <v>4470</v>
      </c>
      <c r="F27" s="3" t="s">
        <v>4471</v>
      </c>
      <c r="G27" s="1">
        <v>2020</v>
      </c>
      <c r="H27" s="14" t="s">
        <v>4556</v>
      </c>
      <c r="I27" t="s">
        <v>4473</v>
      </c>
      <c r="J27" t="s">
        <v>4474</v>
      </c>
    </row>
    <row r="28" spans="1:10">
      <c r="A28" s="1" t="s">
        <v>111</v>
      </c>
      <c r="B28" s="1" t="s">
        <v>4467</v>
      </c>
      <c r="C28" s="14" t="s">
        <v>4557</v>
      </c>
      <c r="D28" t="s">
        <v>4525</v>
      </c>
      <c r="E28" t="s">
        <v>4470</v>
      </c>
      <c r="F28" s="3" t="s">
        <v>4471</v>
      </c>
      <c r="G28" s="1">
        <v>2020</v>
      </c>
      <c r="H28" s="14" t="s">
        <v>4558</v>
      </c>
      <c r="I28" t="s">
        <v>4473</v>
      </c>
      <c r="J28" t="s">
        <v>4474</v>
      </c>
    </row>
    <row r="29" spans="1:10">
      <c r="A29" s="1" t="s">
        <v>114</v>
      </c>
      <c r="B29" s="1" t="s">
        <v>4467</v>
      </c>
      <c r="C29" s="14" t="s">
        <v>4559</v>
      </c>
      <c r="D29" s="14" t="s">
        <v>4560</v>
      </c>
      <c r="E29" t="s">
        <v>4470</v>
      </c>
      <c r="F29" s="3" t="s">
        <v>4471</v>
      </c>
      <c r="G29" s="1">
        <v>2020</v>
      </c>
      <c r="H29" s="14" t="s">
        <v>4561</v>
      </c>
      <c r="I29" t="s">
        <v>4562</v>
      </c>
      <c r="J29" t="s">
        <v>4474</v>
      </c>
    </row>
    <row r="30" spans="1:10">
      <c r="A30" s="1" t="s">
        <v>117</v>
      </c>
      <c r="B30" s="1" t="s">
        <v>4467</v>
      </c>
      <c r="C30" s="14" t="s">
        <v>4563</v>
      </c>
      <c r="D30" t="s">
        <v>4564</v>
      </c>
      <c r="E30" t="s">
        <v>4470</v>
      </c>
      <c r="F30" s="3" t="s">
        <v>4471</v>
      </c>
      <c r="G30" s="1">
        <v>2020</v>
      </c>
      <c r="H30" s="14" t="s">
        <v>4565</v>
      </c>
      <c r="I30" t="s">
        <v>4473</v>
      </c>
      <c r="J30" t="s">
        <v>4474</v>
      </c>
    </row>
    <row r="31" spans="1:10">
      <c r="A31" s="1" t="s">
        <v>120</v>
      </c>
      <c r="B31" s="1" t="s">
        <v>4566</v>
      </c>
      <c r="C31" s="14" t="s">
        <v>4567</v>
      </c>
      <c r="D31" s="14" t="s">
        <v>4568</v>
      </c>
      <c r="E31" t="s">
        <v>4569</v>
      </c>
      <c r="F31" s="3" t="s">
        <v>4570</v>
      </c>
      <c r="G31" s="1">
        <v>2024</v>
      </c>
      <c r="H31" s="34" t="s">
        <v>4571</v>
      </c>
      <c r="I31" t="s">
        <v>4572</v>
      </c>
      <c r="J31" t="s">
        <v>4573</v>
      </c>
    </row>
    <row r="32" spans="1:10">
      <c r="A32" s="1" t="s">
        <v>124</v>
      </c>
      <c r="B32" s="1" t="s">
        <v>4467</v>
      </c>
      <c r="C32" s="14" t="s">
        <v>4574</v>
      </c>
      <c r="D32" t="s">
        <v>4564</v>
      </c>
      <c r="E32" t="s">
        <v>4470</v>
      </c>
      <c r="F32" s="3" t="s">
        <v>4471</v>
      </c>
      <c r="G32" s="1">
        <v>2020</v>
      </c>
      <c r="H32" s="34" t="s">
        <v>4575</v>
      </c>
      <c r="I32" t="s">
        <v>4473</v>
      </c>
      <c r="J32" t="s">
        <v>4474</v>
      </c>
    </row>
    <row r="33" spans="1:10">
      <c r="A33" s="1" t="s">
        <v>128</v>
      </c>
      <c r="B33" s="1" t="s">
        <v>4467</v>
      </c>
      <c r="C33" s="14" t="s">
        <v>4576</v>
      </c>
      <c r="D33" s="14" t="s">
        <v>4577</v>
      </c>
      <c r="E33" t="s">
        <v>4578</v>
      </c>
      <c r="F33" s="3" t="s">
        <v>4471</v>
      </c>
      <c r="G33" s="1">
        <v>2020</v>
      </c>
      <c r="H33" s="14" t="s">
        <v>4579</v>
      </c>
      <c r="I33" t="s">
        <v>4580</v>
      </c>
      <c r="J33" t="s">
        <v>4474</v>
      </c>
    </row>
    <row r="34" spans="1:10">
      <c r="A34" s="1" t="s">
        <v>131</v>
      </c>
      <c r="B34" s="1" t="s">
        <v>4467</v>
      </c>
      <c r="C34" s="14" t="s">
        <v>4581</v>
      </c>
      <c r="D34" t="s">
        <v>4510</v>
      </c>
      <c r="E34" t="s">
        <v>4470</v>
      </c>
      <c r="F34" s="3" t="s">
        <v>4471</v>
      </c>
      <c r="G34" s="1">
        <v>2020</v>
      </c>
      <c r="H34" s="14" t="s">
        <v>4582</v>
      </c>
      <c r="I34" t="s">
        <v>4473</v>
      </c>
      <c r="J34" t="s">
        <v>4474</v>
      </c>
    </row>
    <row r="35" spans="1:10">
      <c r="A35" s="1" t="s">
        <v>135</v>
      </c>
      <c r="B35" s="1" t="s">
        <v>4467</v>
      </c>
      <c r="C35" s="14" t="s">
        <v>4583</v>
      </c>
      <c r="D35" t="s">
        <v>4510</v>
      </c>
      <c r="E35" t="s">
        <v>4470</v>
      </c>
      <c r="F35" s="3" t="s">
        <v>4471</v>
      </c>
      <c r="G35" s="1">
        <v>2020</v>
      </c>
      <c r="H35" s="14" t="s">
        <v>4584</v>
      </c>
      <c r="I35" t="s">
        <v>4473</v>
      </c>
      <c r="J35" t="s">
        <v>4474</v>
      </c>
    </row>
    <row r="36" spans="1:10">
      <c r="A36" s="1" t="s">
        <v>138</v>
      </c>
      <c r="B36" s="1" t="s">
        <v>4467</v>
      </c>
      <c r="C36" s="14" t="s">
        <v>4585</v>
      </c>
      <c r="D36" t="s">
        <v>4510</v>
      </c>
      <c r="E36" t="s">
        <v>4470</v>
      </c>
      <c r="F36" s="3" t="s">
        <v>4471</v>
      </c>
      <c r="G36" s="1">
        <v>2020</v>
      </c>
      <c r="H36" s="34" t="s">
        <v>4586</v>
      </c>
      <c r="I36" t="s">
        <v>4473</v>
      </c>
      <c r="J36" t="s">
        <v>4474</v>
      </c>
    </row>
    <row r="37" spans="1:10">
      <c r="A37" s="1" t="s">
        <v>141</v>
      </c>
      <c r="B37" s="1" t="s">
        <v>4467</v>
      </c>
      <c r="C37" s="14" t="s">
        <v>4587</v>
      </c>
      <c r="D37" t="s">
        <v>4510</v>
      </c>
      <c r="E37" t="s">
        <v>4470</v>
      </c>
      <c r="F37" s="3" t="s">
        <v>4471</v>
      </c>
      <c r="G37" s="1">
        <v>2020</v>
      </c>
      <c r="H37" s="14" t="s">
        <v>4588</v>
      </c>
      <c r="I37" t="s">
        <v>4473</v>
      </c>
      <c r="J37" t="s">
        <v>4474</v>
      </c>
    </row>
    <row r="38" spans="1:10">
      <c r="A38" s="1" t="s">
        <v>144</v>
      </c>
      <c r="B38" s="1" t="s">
        <v>4467</v>
      </c>
      <c r="C38" s="14" t="s">
        <v>4589</v>
      </c>
      <c r="D38" t="s">
        <v>4510</v>
      </c>
      <c r="E38" t="s">
        <v>4470</v>
      </c>
      <c r="F38" s="3" t="s">
        <v>4471</v>
      </c>
      <c r="G38" s="1">
        <v>2020</v>
      </c>
      <c r="H38" s="14" t="s">
        <v>4590</v>
      </c>
      <c r="I38" t="s">
        <v>4473</v>
      </c>
      <c r="J38" t="s">
        <v>4474</v>
      </c>
    </row>
    <row r="39" spans="1:10">
      <c r="A39" s="1" t="s">
        <v>147</v>
      </c>
      <c r="B39" s="1" t="s">
        <v>4467</v>
      </c>
      <c r="C39" s="14" t="s">
        <v>4591</v>
      </c>
      <c r="D39" t="s">
        <v>4592</v>
      </c>
      <c r="E39" t="s">
        <v>4470</v>
      </c>
      <c r="F39" s="3" t="s">
        <v>4471</v>
      </c>
      <c r="G39" s="1">
        <v>2020</v>
      </c>
      <c r="H39" s="34" t="s">
        <v>4593</v>
      </c>
      <c r="I39" t="s">
        <v>4473</v>
      </c>
      <c r="J39" t="s">
        <v>4474</v>
      </c>
    </row>
    <row r="40" spans="1:10">
      <c r="A40" s="1" t="s">
        <v>150</v>
      </c>
      <c r="B40" s="1" t="s">
        <v>4467</v>
      </c>
      <c r="C40" s="14" t="s">
        <v>4594</v>
      </c>
      <c r="D40" s="34" t="s">
        <v>4595</v>
      </c>
      <c r="E40" t="s">
        <v>4470</v>
      </c>
      <c r="F40" s="3" t="s">
        <v>4471</v>
      </c>
      <c r="G40" s="1">
        <v>2020</v>
      </c>
      <c r="H40" s="14" t="s">
        <v>4596</v>
      </c>
      <c r="I40" t="s">
        <v>4597</v>
      </c>
      <c r="J40" t="s">
        <v>4474</v>
      </c>
    </row>
    <row r="41" spans="1:10">
      <c r="A41" s="1" t="s">
        <v>154</v>
      </c>
      <c r="B41" s="1" t="s">
        <v>4467</v>
      </c>
      <c r="C41" t="s">
        <v>4598</v>
      </c>
      <c r="D41" s="14" t="s">
        <v>4599</v>
      </c>
      <c r="E41" t="s">
        <v>4600</v>
      </c>
      <c r="F41" s="3" t="s">
        <v>4471</v>
      </c>
      <c r="G41" s="1">
        <v>2021</v>
      </c>
      <c r="H41" s="14" t="s">
        <v>4601</v>
      </c>
      <c r="I41" t="s">
        <v>4602</v>
      </c>
      <c r="J41" t="s">
        <v>4474</v>
      </c>
    </row>
    <row r="42" spans="1:10">
      <c r="A42" s="1" t="s">
        <v>157</v>
      </c>
      <c r="B42" s="1" t="s">
        <v>4467</v>
      </c>
      <c r="C42" t="s">
        <v>4603</v>
      </c>
      <c r="D42" s="14" t="s">
        <v>4604</v>
      </c>
      <c r="E42" t="s">
        <v>4600</v>
      </c>
      <c r="F42" s="3" t="s">
        <v>4471</v>
      </c>
      <c r="G42" s="1">
        <v>2021</v>
      </c>
      <c r="H42" s="14" t="s">
        <v>4601</v>
      </c>
      <c r="I42" t="s">
        <v>4602</v>
      </c>
      <c r="J42" t="s">
        <v>4474</v>
      </c>
    </row>
    <row r="43" spans="1:10">
      <c r="A43" s="1" t="s">
        <v>160</v>
      </c>
      <c r="B43" s="1" t="s">
        <v>4467</v>
      </c>
      <c r="C43" t="s">
        <v>4605</v>
      </c>
      <c r="D43" s="14" t="s">
        <v>4606</v>
      </c>
      <c r="E43" t="s">
        <v>4600</v>
      </c>
      <c r="F43" s="3" t="s">
        <v>4471</v>
      </c>
      <c r="G43" s="1">
        <v>2021</v>
      </c>
      <c r="H43" s="14" t="s">
        <v>4601</v>
      </c>
      <c r="I43" t="s">
        <v>4602</v>
      </c>
      <c r="J43" t="s">
        <v>4474</v>
      </c>
    </row>
    <row r="44" spans="1:10">
      <c r="A44" s="1" t="s">
        <v>163</v>
      </c>
      <c r="B44" s="1" t="s">
        <v>4467</v>
      </c>
      <c r="C44" t="s">
        <v>4607</v>
      </c>
      <c r="D44" s="14" t="s">
        <v>4608</v>
      </c>
      <c r="E44" t="s">
        <v>4600</v>
      </c>
      <c r="F44" s="3" t="s">
        <v>4471</v>
      </c>
      <c r="G44" s="1">
        <v>2021</v>
      </c>
      <c r="H44" s="14" t="s">
        <v>4601</v>
      </c>
      <c r="I44" t="s">
        <v>4602</v>
      </c>
      <c r="J44" t="s">
        <v>4474</v>
      </c>
    </row>
    <row r="45" spans="1:10">
      <c r="A45" s="1" t="s">
        <v>166</v>
      </c>
      <c r="B45" s="1" t="s">
        <v>4467</v>
      </c>
      <c r="C45" t="s">
        <v>4609</v>
      </c>
      <c r="D45" s="14" t="s">
        <v>4610</v>
      </c>
      <c r="E45" t="s">
        <v>4600</v>
      </c>
      <c r="F45" s="3" t="s">
        <v>4471</v>
      </c>
      <c r="G45" s="1">
        <v>2021</v>
      </c>
      <c r="H45" s="14" t="s">
        <v>4601</v>
      </c>
      <c r="I45" t="s">
        <v>4602</v>
      </c>
      <c r="J45" t="s">
        <v>4474</v>
      </c>
    </row>
    <row r="46" spans="1:10">
      <c r="A46" s="1" t="s">
        <v>169</v>
      </c>
      <c r="B46" s="1" t="s">
        <v>4467</v>
      </c>
      <c r="C46" t="s">
        <v>4611</v>
      </c>
      <c r="D46" s="14" t="s">
        <v>4612</v>
      </c>
      <c r="E46" t="s">
        <v>4600</v>
      </c>
      <c r="F46" s="3" t="s">
        <v>4471</v>
      </c>
      <c r="G46" s="1">
        <v>2021</v>
      </c>
      <c r="H46" s="14" t="s">
        <v>4601</v>
      </c>
      <c r="I46" t="s">
        <v>4602</v>
      </c>
      <c r="J46" t="s">
        <v>4474</v>
      </c>
    </row>
    <row r="47" spans="1:10">
      <c r="A47" s="1" t="s">
        <v>172</v>
      </c>
      <c r="B47" s="1" t="s">
        <v>4467</v>
      </c>
      <c r="C47" t="s">
        <v>4613</v>
      </c>
      <c r="D47" s="14" t="s">
        <v>4614</v>
      </c>
      <c r="E47" t="s">
        <v>4600</v>
      </c>
      <c r="F47" s="3" t="s">
        <v>4471</v>
      </c>
      <c r="G47" s="1">
        <v>2021</v>
      </c>
      <c r="H47" s="14" t="s">
        <v>4601</v>
      </c>
      <c r="I47" t="s">
        <v>4602</v>
      </c>
      <c r="J47" t="s">
        <v>4474</v>
      </c>
    </row>
    <row r="48" spans="1:10">
      <c r="A48" s="1" t="s">
        <v>175</v>
      </c>
      <c r="B48" s="1" t="s">
        <v>4467</v>
      </c>
      <c r="C48" t="s">
        <v>4615</v>
      </c>
      <c r="D48" s="14" t="s">
        <v>4616</v>
      </c>
      <c r="E48" t="s">
        <v>4600</v>
      </c>
      <c r="F48" s="3" t="s">
        <v>4471</v>
      </c>
      <c r="G48" s="1">
        <v>2021</v>
      </c>
      <c r="H48" s="14" t="s">
        <v>4601</v>
      </c>
      <c r="I48" t="s">
        <v>4602</v>
      </c>
      <c r="J48" t="s">
        <v>4474</v>
      </c>
    </row>
    <row r="49" spans="1:10">
      <c r="A49" s="1" t="s">
        <v>178</v>
      </c>
      <c r="B49" s="1" t="s">
        <v>4467</v>
      </c>
      <c r="C49" t="s">
        <v>4617</v>
      </c>
      <c r="D49" s="14" t="s">
        <v>4618</v>
      </c>
      <c r="E49" t="s">
        <v>4600</v>
      </c>
      <c r="F49" s="3" t="s">
        <v>4471</v>
      </c>
      <c r="G49" s="1">
        <v>2021</v>
      </c>
      <c r="H49" s="14" t="s">
        <v>4601</v>
      </c>
      <c r="I49" t="s">
        <v>4602</v>
      </c>
      <c r="J49" t="s">
        <v>4474</v>
      </c>
    </row>
    <row r="50" spans="1:10">
      <c r="A50" s="1" t="s">
        <v>181</v>
      </c>
      <c r="B50" s="1" t="s">
        <v>4467</v>
      </c>
      <c r="C50" t="s">
        <v>4619</v>
      </c>
      <c r="D50" s="14" t="s">
        <v>4620</v>
      </c>
      <c r="E50" t="s">
        <v>4600</v>
      </c>
      <c r="F50" s="3" t="s">
        <v>4471</v>
      </c>
      <c r="G50" s="1">
        <v>2021</v>
      </c>
      <c r="H50" s="14" t="s">
        <v>4601</v>
      </c>
      <c r="I50" t="s">
        <v>4602</v>
      </c>
      <c r="J50" t="s">
        <v>4474</v>
      </c>
    </row>
    <row r="51" spans="1:10">
      <c r="A51" s="1" t="s">
        <v>184</v>
      </c>
      <c r="B51" s="1" t="s">
        <v>4467</v>
      </c>
      <c r="C51" s="14" t="s">
        <v>4621</v>
      </c>
      <c r="D51" s="14" t="s">
        <v>4622</v>
      </c>
      <c r="E51" t="s">
        <v>4495</v>
      </c>
      <c r="F51" s="3" t="s">
        <v>4471</v>
      </c>
      <c r="G51" s="1">
        <v>2020</v>
      </c>
      <c r="H51" s="14" t="s">
        <v>4623</v>
      </c>
      <c r="I51" t="s">
        <v>4497</v>
      </c>
      <c r="J51" t="s">
        <v>4474</v>
      </c>
    </row>
    <row r="52" spans="1:10">
      <c r="A52" s="1" t="s">
        <v>187</v>
      </c>
      <c r="B52" s="1" t="s">
        <v>4467</v>
      </c>
      <c r="C52" s="14" t="s">
        <v>4624</v>
      </c>
      <c r="D52" s="14" t="s">
        <v>4625</v>
      </c>
      <c r="E52" t="s">
        <v>4495</v>
      </c>
      <c r="F52" s="3" t="s">
        <v>4471</v>
      </c>
      <c r="G52" s="1">
        <v>2021</v>
      </c>
      <c r="H52" s="14" t="s">
        <v>4626</v>
      </c>
      <c r="I52" t="s">
        <v>4497</v>
      </c>
      <c r="J52" t="s">
        <v>4474</v>
      </c>
    </row>
    <row r="53" spans="1:10">
      <c r="A53" s="1" t="s">
        <v>190</v>
      </c>
      <c r="B53" s="1" t="s">
        <v>4467</v>
      </c>
      <c r="C53" s="14" t="s">
        <v>4627</v>
      </c>
      <c r="D53" s="14" t="s">
        <v>4628</v>
      </c>
      <c r="E53" t="s">
        <v>4495</v>
      </c>
      <c r="F53" s="3" t="s">
        <v>4471</v>
      </c>
      <c r="G53" s="1">
        <v>2021</v>
      </c>
      <c r="H53" s="34" t="s">
        <v>4629</v>
      </c>
      <c r="I53" t="s">
        <v>4497</v>
      </c>
      <c r="J53" t="s">
        <v>4474</v>
      </c>
    </row>
    <row r="54" spans="1:10">
      <c r="A54" s="1" t="s">
        <v>193</v>
      </c>
      <c r="B54" s="1" t="s">
        <v>4467</v>
      </c>
      <c r="C54" s="14" t="s">
        <v>4630</v>
      </c>
      <c r="D54" s="14" t="s">
        <v>4631</v>
      </c>
      <c r="E54" t="s">
        <v>4495</v>
      </c>
      <c r="F54" s="3" t="s">
        <v>4471</v>
      </c>
      <c r="G54" s="1">
        <v>2021</v>
      </c>
      <c r="H54" s="34" t="s">
        <v>4632</v>
      </c>
      <c r="I54" t="s">
        <v>4497</v>
      </c>
      <c r="J54" t="s">
        <v>4474</v>
      </c>
    </row>
    <row r="55" spans="1:10">
      <c r="A55" s="1" t="s">
        <v>197</v>
      </c>
      <c r="B55" s="1" t="s">
        <v>4467</v>
      </c>
      <c r="C55" s="14" t="s">
        <v>4633</v>
      </c>
      <c r="D55" s="14" t="s">
        <v>4634</v>
      </c>
      <c r="E55" t="s">
        <v>4495</v>
      </c>
      <c r="F55" s="3" t="s">
        <v>4471</v>
      </c>
      <c r="G55" s="1">
        <v>2021</v>
      </c>
      <c r="H55" s="14" t="s">
        <v>4635</v>
      </c>
      <c r="I55" t="s">
        <v>4497</v>
      </c>
      <c r="J55" t="s">
        <v>4474</v>
      </c>
    </row>
    <row r="56" spans="1:10">
      <c r="A56" s="1" t="s">
        <v>200</v>
      </c>
      <c r="B56" s="1" t="s">
        <v>4467</v>
      </c>
      <c r="C56" s="14" t="s">
        <v>4636</v>
      </c>
      <c r="D56" s="14" t="s">
        <v>4637</v>
      </c>
      <c r="E56" t="s">
        <v>4495</v>
      </c>
      <c r="F56" s="3" t="s">
        <v>4471</v>
      </c>
      <c r="G56" s="1">
        <v>2021</v>
      </c>
      <c r="H56" s="34" t="s">
        <v>4638</v>
      </c>
      <c r="I56" t="s">
        <v>4497</v>
      </c>
      <c r="J56" t="s">
        <v>4474</v>
      </c>
    </row>
    <row r="57" spans="1:10">
      <c r="A57" s="1" t="s">
        <v>203</v>
      </c>
      <c r="B57" s="1" t="s">
        <v>4467</v>
      </c>
      <c r="C57" s="14" t="s">
        <v>4639</v>
      </c>
      <c r="D57" s="14" t="s">
        <v>4640</v>
      </c>
      <c r="E57" t="s">
        <v>4495</v>
      </c>
      <c r="F57" s="3" t="s">
        <v>4471</v>
      </c>
      <c r="G57" s="1">
        <v>2021</v>
      </c>
      <c r="H57" s="14" t="s">
        <v>4641</v>
      </c>
      <c r="I57" t="s">
        <v>4497</v>
      </c>
      <c r="J57" t="s">
        <v>4474</v>
      </c>
    </row>
    <row r="58" spans="1:10">
      <c r="A58" s="1" t="s">
        <v>207</v>
      </c>
      <c r="B58" s="1" t="s">
        <v>4467</v>
      </c>
      <c r="C58" s="14" t="s">
        <v>4642</v>
      </c>
      <c r="D58" s="14" t="s">
        <v>4643</v>
      </c>
      <c r="E58" t="s">
        <v>4495</v>
      </c>
      <c r="F58" s="3" t="s">
        <v>4471</v>
      </c>
      <c r="G58" s="1">
        <v>2021</v>
      </c>
      <c r="H58" s="14" t="s">
        <v>4644</v>
      </c>
      <c r="I58" t="s">
        <v>4497</v>
      </c>
      <c r="J58" t="s">
        <v>4474</v>
      </c>
    </row>
    <row r="59" spans="1:10">
      <c r="A59" s="1" t="s">
        <v>210</v>
      </c>
      <c r="B59" s="1" t="s">
        <v>4467</v>
      </c>
      <c r="C59" s="14" t="s">
        <v>4645</v>
      </c>
      <c r="D59" s="14" t="s">
        <v>4646</v>
      </c>
      <c r="E59" t="s">
        <v>4495</v>
      </c>
      <c r="F59" s="3" t="s">
        <v>4471</v>
      </c>
      <c r="G59" s="1">
        <v>2021</v>
      </c>
      <c r="H59" s="14" t="s">
        <v>4647</v>
      </c>
      <c r="I59" t="s">
        <v>4497</v>
      </c>
      <c r="J59" t="s">
        <v>4474</v>
      </c>
    </row>
    <row r="60" spans="1:10">
      <c r="A60" s="1" t="s">
        <v>213</v>
      </c>
      <c r="B60" s="1" t="s">
        <v>4467</v>
      </c>
      <c r="C60" s="14" t="s">
        <v>4648</v>
      </c>
      <c r="D60" s="14" t="s">
        <v>4649</v>
      </c>
      <c r="E60" t="s">
        <v>4495</v>
      </c>
      <c r="F60" s="3" t="s">
        <v>4471</v>
      </c>
      <c r="G60" s="1">
        <v>2021</v>
      </c>
      <c r="H60" s="14" t="s">
        <v>4650</v>
      </c>
      <c r="I60" t="s">
        <v>4497</v>
      </c>
      <c r="J60" t="s">
        <v>4474</v>
      </c>
    </row>
    <row r="61" spans="1:10">
      <c r="A61" s="1" t="s">
        <v>216</v>
      </c>
      <c r="B61" s="1" t="s">
        <v>4467</v>
      </c>
      <c r="C61" s="14" t="s">
        <v>4651</v>
      </c>
      <c r="D61" s="14" t="s">
        <v>4652</v>
      </c>
      <c r="E61" t="s">
        <v>4495</v>
      </c>
      <c r="F61" s="3" t="s">
        <v>4471</v>
      </c>
      <c r="G61" s="1">
        <v>2020</v>
      </c>
      <c r="H61" s="14" t="s">
        <v>4653</v>
      </c>
      <c r="I61" t="s">
        <v>4497</v>
      </c>
      <c r="J61" t="s">
        <v>4474</v>
      </c>
    </row>
    <row r="62" spans="1:10">
      <c r="A62" s="1" t="s">
        <v>219</v>
      </c>
      <c r="B62" s="1" t="s">
        <v>4467</v>
      </c>
      <c r="C62" s="14" t="s">
        <v>4654</v>
      </c>
      <c r="D62" s="14" t="s">
        <v>4655</v>
      </c>
      <c r="E62" t="s">
        <v>4495</v>
      </c>
      <c r="F62" s="3" t="s">
        <v>4471</v>
      </c>
      <c r="G62" s="1">
        <v>2021</v>
      </c>
      <c r="H62" s="34" t="s">
        <v>4656</v>
      </c>
      <c r="I62" t="s">
        <v>4497</v>
      </c>
      <c r="J62" t="s">
        <v>4474</v>
      </c>
    </row>
    <row r="63" spans="1:10">
      <c r="A63" s="1" t="s">
        <v>222</v>
      </c>
      <c r="B63" s="1" t="s">
        <v>4467</v>
      </c>
      <c r="C63" s="14" t="s">
        <v>4657</v>
      </c>
      <c r="D63" s="14" t="s">
        <v>4658</v>
      </c>
      <c r="E63" t="s">
        <v>4495</v>
      </c>
      <c r="F63" s="3" t="s">
        <v>4471</v>
      </c>
      <c r="G63" s="1">
        <v>2021</v>
      </c>
      <c r="H63" s="34" t="s">
        <v>4659</v>
      </c>
      <c r="I63" t="s">
        <v>4497</v>
      </c>
      <c r="J63" t="s">
        <v>4474</v>
      </c>
    </row>
    <row r="64" spans="1:10">
      <c r="A64" s="1" t="s">
        <v>225</v>
      </c>
      <c r="B64" s="1" t="s">
        <v>4467</v>
      </c>
      <c r="C64" s="14" t="s">
        <v>4660</v>
      </c>
      <c r="D64" s="34" t="s">
        <v>4661</v>
      </c>
      <c r="E64" t="s">
        <v>4662</v>
      </c>
      <c r="F64" s="3" t="s">
        <v>4471</v>
      </c>
      <c r="G64" s="1">
        <v>2021</v>
      </c>
      <c r="H64" s="34" t="s">
        <v>4663</v>
      </c>
      <c r="I64" t="s">
        <v>4664</v>
      </c>
      <c r="J64" t="s">
        <v>4474</v>
      </c>
    </row>
    <row r="65" spans="1:10">
      <c r="A65" s="1" t="s">
        <v>229</v>
      </c>
      <c r="B65" s="1" t="s">
        <v>4467</v>
      </c>
      <c r="C65" s="14" t="s">
        <v>4665</v>
      </c>
      <c r="D65" t="s">
        <v>4666</v>
      </c>
      <c r="E65" t="s">
        <v>4470</v>
      </c>
      <c r="F65" s="3" t="s">
        <v>4471</v>
      </c>
      <c r="G65" s="1">
        <v>2021</v>
      </c>
      <c r="H65" s="34" t="s">
        <v>4667</v>
      </c>
      <c r="I65" t="s">
        <v>4473</v>
      </c>
      <c r="J65" t="s">
        <v>4474</v>
      </c>
    </row>
    <row r="66" spans="1:10">
      <c r="A66" s="1" t="s">
        <v>232</v>
      </c>
      <c r="B66" s="1" t="s">
        <v>4467</v>
      </c>
      <c r="C66" s="14" t="s">
        <v>4668</v>
      </c>
      <c r="D66" s="14" t="s">
        <v>4666</v>
      </c>
      <c r="E66" t="s">
        <v>4470</v>
      </c>
      <c r="F66" s="3" t="s">
        <v>4471</v>
      </c>
      <c r="G66" s="1">
        <v>2021</v>
      </c>
      <c r="H66" s="14" t="s">
        <v>4669</v>
      </c>
      <c r="I66" t="s">
        <v>4473</v>
      </c>
      <c r="J66" t="s">
        <v>4474</v>
      </c>
    </row>
    <row r="67" spans="1:10">
      <c r="A67" s="1" t="s">
        <v>235</v>
      </c>
      <c r="B67" s="1" t="s">
        <v>4467</v>
      </c>
      <c r="C67" s="14" t="s">
        <v>4670</v>
      </c>
      <c r="D67" s="14" t="s">
        <v>4666</v>
      </c>
      <c r="E67" t="s">
        <v>4470</v>
      </c>
      <c r="F67" s="3" t="s">
        <v>4471</v>
      </c>
      <c r="G67" s="1">
        <v>2021</v>
      </c>
      <c r="H67" s="14" t="s">
        <v>4671</v>
      </c>
      <c r="I67" t="s">
        <v>4473</v>
      </c>
      <c r="J67" t="s">
        <v>4474</v>
      </c>
    </row>
    <row r="68" spans="1:10">
      <c r="A68" s="1" t="s">
        <v>238</v>
      </c>
      <c r="B68" s="1" t="s">
        <v>4467</v>
      </c>
      <c r="C68" s="14" t="s">
        <v>4672</v>
      </c>
      <c r="D68" s="39" t="s">
        <v>4673</v>
      </c>
      <c r="E68" t="s">
        <v>4470</v>
      </c>
      <c r="F68" s="3" t="s">
        <v>4570</v>
      </c>
      <c r="G68" s="1">
        <v>2024</v>
      </c>
      <c r="H68" s="34" t="s">
        <v>4674</v>
      </c>
      <c r="I68" t="s">
        <v>4675</v>
      </c>
      <c r="J68" t="s">
        <v>4474</v>
      </c>
    </row>
    <row r="69" spans="1:10">
      <c r="A69" s="1" t="s">
        <v>241</v>
      </c>
      <c r="B69" s="1" t="s">
        <v>4467</v>
      </c>
      <c r="C69" s="14" t="s">
        <v>4676</v>
      </c>
      <c r="D69" s="34" t="s">
        <v>4677</v>
      </c>
      <c r="E69" t="s">
        <v>4470</v>
      </c>
      <c r="F69" s="3" t="s">
        <v>4570</v>
      </c>
      <c r="G69" s="1">
        <v>2024</v>
      </c>
      <c r="H69" s="14" t="s">
        <v>4674</v>
      </c>
      <c r="I69" t="s">
        <v>4675</v>
      </c>
      <c r="J69" t="s">
        <v>4474</v>
      </c>
    </row>
    <row r="70" spans="1:10">
      <c r="A70" s="1" t="s">
        <v>4678</v>
      </c>
      <c r="B70" s="1" t="s">
        <v>4467</v>
      </c>
      <c r="C70" s="14" t="s">
        <v>4679</v>
      </c>
      <c r="D70" t="s">
        <v>4680</v>
      </c>
      <c r="E70" t="s">
        <v>4470</v>
      </c>
      <c r="F70" s="3" t="s">
        <v>4471</v>
      </c>
      <c r="G70" s="1">
        <v>2021</v>
      </c>
      <c r="H70" s="14" t="s">
        <v>4674</v>
      </c>
      <c r="I70" t="s">
        <v>4675</v>
      </c>
      <c r="J70" t="s">
        <v>4474</v>
      </c>
    </row>
    <row r="71" spans="1:10">
      <c r="A71" s="1" t="s">
        <v>244</v>
      </c>
      <c r="B71" s="1" t="s">
        <v>4467</v>
      </c>
      <c r="C71" s="14" t="s">
        <v>4681</v>
      </c>
      <c r="D71" s="34" t="s">
        <v>4682</v>
      </c>
      <c r="E71" t="s">
        <v>4470</v>
      </c>
      <c r="F71" s="3" t="s">
        <v>4570</v>
      </c>
      <c r="G71" s="1">
        <v>2024</v>
      </c>
      <c r="H71" s="14" t="s">
        <v>4674</v>
      </c>
      <c r="I71" t="s">
        <v>4675</v>
      </c>
      <c r="J71" t="s">
        <v>4474</v>
      </c>
    </row>
    <row r="72" spans="1:10">
      <c r="A72" s="1" t="s">
        <v>247</v>
      </c>
      <c r="B72" s="1" t="s">
        <v>4467</v>
      </c>
      <c r="C72" s="14" t="s">
        <v>4683</v>
      </c>
      <c r="D72" s="34" t="s">
        <v>4684</v>
      </c>
      <c r="E72" t="s">
        <v>4470</v>
      </c>
      <c r="F72" s="3" t="s">
        <v>4570</v>
      </c>
      <c r="G72" s="1">
        <v>2024</v>
      </c>
      <c r="H72" s="14" t="s">
        <v>4674</v>
      </c>
      <c r="I72" t="s">
        <v>4675</v>
      </c>
      <c r="J72" t="s">
        <v>4474</v>
      </c>
    </row>
    <row r="73" spans="1:10">
      <c r="A73" s="1" t="s">
        <v>250</v>
      </c>
      <c r="B73" s="1" t="s">
        <v>4467</v>
      </c>
      <c r="C73" s="14" t="s">
        <v>4685</v>
      </c>
      <c r="D73" s="34" t="s">
        <v>4686</v>
      </c>
      <c r="E73" t="s">
        <v>4470</v>
      </c>
      <c r="F73" s="3" t="s">
        <v>4570</v>
      </c>
      <c r="G73" s="1">
        <v>2024</v>
      </c>
      <c r="H73" s="14" t="s">
        <v>4674</v>
      </c>
      <c r="I73" t="s">
        <v>4675</v>
      </c>
      <c r="J73" t="s">
        <v>4474</v>
      </c>
    </row>
    <row r="74" spans="1:10">
      <c r="A74" s="1" t="s">
        <v>253</v>
      </c>
      <c r="B74" s="1" t="s">
        <v>4467</v>
      </c>
      <c r="C74" s="14" t="s">
        <v>4687</v>
      </c>
      <c r="D74" s="34" t="s">
        <v>4688</v>
      </c>
      <c r="E74" t="s">
        <v>4470</v>
      </c>
      <c r="F74" s="3" t="s">
        <v>4570</v>
      </c>
      <c r="G74" s="1">
        <v>2024</v>
      </c>
      <c r="H74" s="14" t="s">
        <v>4674</v>
      </c>
      <c r="I74" t="s">
        <v>4675</v>
      </c>
      <c r="J74" t="s">
        <v>4474</v>
      </c>
    </row>
    <row r="75" spans="1:10">
      <c r="A75" s="1" t="s">
        <v>4689</v>
      </c>
      <c r="B75" s="1" t="s">
        <v>4467</v>
      </c>
      <c r="C75" s="14" t="s">
        <v>4690</v>
      </c>
      <c r="D75" t="s">
        <v>4691</v>
      </c>
      <c r="E75" t="s">
        <v>4470</v>
      </c>
      <c r="F75" s="3" t="s">
        <v>4471</v>
      </c>
      <c r="G75" s="1">
        <v>2021</v>
      </c>
      <c r="H75" s="14" t="s">
        <v>4674</v>
      </c>
      <c r="I75" t="s">
        <v>4675</v>
      </c>
      <c r="J75" t="s">
        <v>4474</v>
      </c>
    </row>
    <row r="76" spans="1:10">
      <c r="A76" s="1" t="s">
        <v>256</v>
      </c>
      <c r="B76" s="1" t="s">
        <v>4467</v>
      </c>
      <c r="C76" s="14" t="s">
        <v>4692</v>
      </c>
      <c r="D76" s="34" t="s">
        <v>4693</v>
      </c>
      <c r="E76" t="s">
        <v>4470</v>
      </c>
      <c r="F76" s="3" t="s">
        <v>4570</v>
      </c>
      <c r="G76" s="1">
        <v>2024</v>
      </c>
      <c r="H76" s="14" t="s">
        <v>4674</v>
      </c>
      <c r="I76" t="s">
        <v>4675</v>
      </c>
      <c r="J76" t="s">
        <v>4474</v>
      </c>
    </row>
    <row r="77" spans="1:10">
      <c r="A77" s="1" t="s">
        <v>4694</v>
      </c>
      <c r="B77" s="1" t="s">
        <v>4467</v>
      </c>
      <c r="C77" s="14" t="s">
        <v>4695</v>
      </c>
      <c r="D77" t="s">
        <v>4696</v>
      </c>
      <c r="E77" t="s">
        <v>4470</v>
      </c>
      <c r="F77" s="3" t="s">
        <v>4471</v>
      </c>
      <c r="G77" s="1">
        <v>2021</v>
      </c>
      <c r="H77" s="14" t="s">
        <v>4674</v>
      </c>
      <c r="I77" t="s">
        <v>4675</v>
      </c>
      <c r="J77" t="s">
        <v>4474</v>
      </c>
    </row>
    <row r="78" spans="1:10">
      <c r="A78" s="1" t="s">
        <v>259</v>
      </c>
      <c r="B78" s="1" t="s">
        <v>4467</v>
      </c>
      <c r="C78" s="14" t="s">
        <v>4697</v>
      </c>
      <c r="D78" s="34" t="s">
        <v>4698</v>
      </c>
      <c r="E78" t="s">
        <v>4470</v>
      </c>
      <c r="F78" s="3" t="s">
        <v>4570</v>
      </c>
      <c r="G78" s="1">
        <v>2024</v>
      </c>
      <c r="H78" s="14" t="s">
        <v>4674</v>
      </c>
      <c r="I78" t="s">
        <v>4675</v>
      </c>
      <c r="J78" t="s">
        <v>4474</v>
      </c>
    </row>
    <row r="79" spans="1:10">
      <c r="A79" s="1" t="s">
        <v>262</v>
      </c>
      <c r="B79" s="1" t="s">
        <v>4467</v>
      </c>
      <c r="C79" s="14" t="s">
        <v>4699</v>
      </c>
      <c r="D79" s="34" t="s">
        <v>4700</v>
      </c>
      <c r="E79" t="s">
        <v>4470</v>
      </c>
      <c r="F79" s="3" t="s">
        <v>4570</v>
      </c>
      <c r="G79" s="1">
        <v>2024</v>
      </c>
      <c r="H79" s="14" t="s">
        <v>4674</v>
      </c>
      <c r="I79" t="s">
        <v>4675</v>
      </c>
      <c r="J79" t="s">
        <v>4474</v>
      </c>
    </row>
    <row r="80" spans="1:10">
      <c r="A80" s="1" t="s">
        <v>265</v>
      </c>
      <c r="B80" s="1" t="s">
        <v>4467</v>
      </c>
      <c r="C80" s="14" t="s">
        <v>4701</v>
      </c>
      <c r="D80" s="34" t="s">
        <v>4702</v>
      </c>
      <c r="E80" t="s">
        <v>4470</v>
      </c>
      <c r="F80" s="3" t="s">
        <v>4570</v>
      </c>
      <c r="G80" s="1">
        <v>2024</v>
      </c>
      <c r="H80" s="14" t="s">
        <v>4674</v>
      </c>
      <c r="I80" t="s">
        <v>4675</v>
      </c>
      <c r="J80" t="s">
        <v>4474</v>
      </c>
    </row>
    <row r="81" spans="1:10">
      <c r="A81" s="1" t="s">
        <v>4703</v>
      </c>
      <c r="B81" s="1" t="s">
        <v>4467</v>
      </c>
      <c r="C81" s="14" t="s">
        <v>4704</v>
      </c>
      <c r="D81" t="s">
        <v>4705</v>
      </c>
      <c r="E81" t="s">
        <v>4470</v>
      </c>
      <c r="F81" s="3" t="s">
        <v>4471</v>
      </c>
      <c r="G81" s="1">
        <v>2021</v>
      </c>
      <c r="H81" s="14" t="s">
        <v>4674</v>
      </c>
      <c r="I81" t="s">
        <v>4675</v>
      </c>
      <c r="J81" t="s">
        <v>4474</v>
      </c>
    </row>
    <row r="82" spans="1:10">
      <c r="A82" s="1" t="s">
        <v>268</v>
      </c>
      <c r="B82" s="1" t="s">
        <v>4467</v>
      </c>
      <c r="C82" s="14" t="s">
        <v>4706</v>
      </c>
      <c r="D82" s="34" t="s">
        <v>4707</v>
      </c>
      <c r="E82" t="s">
        <v>4470</v>
      </c>
      <c r="F82" s="3" t="s">
        <v>4570</v>
      </c>
      <c r="G82" s="1">
        <v>2024</v>
      </c>
      <c r="H82" s="14" t="s">
        <v>4674</v>
      </c>
      <c r="I82" t="s">
        <v>4675</v>
      </c>
      <c r="J82" t="s">
        <v>4474</v>
      </c>
    </row>
    <row r="83" spans="1:10">
      <c r="A83" s="1" t="s">
        <v>271</v>
      </c>
      <c r="B83" s="1" t="s">
        <v>4467</v>
      </c>
      <c r="C83" s="14" t="s">
        <v>4708</v>
      </c>
      <c r="D83" s="14" t="s">
        <v>4709</v>
      </c>
      <c r="E83" t="s">
        <v>4470</v>
      </c>
      <c r="F83" s="3" t="s">
        <v>4471</v>
      </c>
      <c r="G83" s="1">
        <v>2021</v>
      </c>
      <c r="H83" s="14" t="s">
        <v>4710</v>
      </c>
      <c r="I83" t="s">
        <v>4473</v>
      </c>
      <c r="J83" t="s">
        <v>4474</v>
      </c>
    </row>
    <row r="84" spans="1:10">
      <c r="A84" s="1" t="s">
        <v>275</v>
      </c>
      <c r="B84" s="1" t="s">
        <v>4467</v>
      </c>
      <c r="C84" s="14" t="s">
        <v>4711</v>
      </c>
      <c r="D84" s="14" t="s">
        <v>4709</v>
      </c>
      <c r="E84" t="s">
        <v>4470</v>
      </c>
      <c r="F84" s="3" t="s">
        <v>4471</v>
      </c>
      <c r="G84" s="1">
        <v>2021</v>
      </c>
      <c r="H84" s="14" t="s">
        <v>4712</v>
      </c>
      <c r="I84" t="s">
        <v>4473</v>
      </c>
      <c r="J84" t="s">
        <v>4474</v>
      </c>
    </row>
    <row r="85" spans="1:10">
      <c r="A85" s="1" t="s">
        <v>278</v>
      </c>
      <c r="B85" s="1" t="s">
        <v>4467</v>
      </c>
      <c r="C85" s="14" t="s">
        <v>4713</v>
      </c>
      <c r="D85" s="14" t="s">
        <v>4714</v>
      </c>
      <c r="E85" t="s">
        <v>4495</v>
      </c>
      <c r="F85" s="3" t="s">
        <v>4471</v>
      </c>
      <c r="G85" s="1">
        <v>2021</v>
      </c>
      <c r="H85" s="14" t="s">
        <v>4715</v>
      </c>
      <c r="I85" t="s">
        <v>4497</v>
      </c>
      <c r="J85" t="s">
        <v>4474</v>
      </c>
    </row>
    <row r="86" spans="1:10">
      <c r="A86" s="1" t="s">
        <v>281</v>
      </c>
      <c r="B86" s="1" t="s">
        <v>4467</v>
      </c>
      <c r="C86" s="14" t="s">
        <v>4716</v>
      </c>
      <c r="D86" s="14" t="s">
        <v>4709</v>
      </c>
      <c r="E86" t="s">
        <v>4470</v>
      </c>
      <c r="F86" s="3" t="s">
        <v>4471</v>
      </c>
      <c r="G86" s="1">
        <v>2021</v>
      </c>
      <c r="H86" s="14" t="s">
        <v>4717</v>
      </c>
      <c r="I86" t="s">
        <v>4473</v>
      </c>
      <c r="J86" t="s">
        <v>4474</v>
      </c>
    </row>
    <row r="87" spans="1:10">
      <c r="A87" s="1" t="s">
        <v>285</v>
      </c>
      <c r="B87" s="1" t="s">
        <v>4467</v>
      </c>
      <c r="C87" s="14" t="s">
        <v>4718</v>
      </c>
      <c r="D87" s="14" t="s">
        <v>4709</v>
      </c>
      <c r="E87" t="s">
        <v>4470</v>
      </c>
      <c r="F87" s="3" t="s">
        <v>4471</v>
      </c>
      <c r="G87" s="1">
        <v>2021</v>
      </c>
      <c r="H87" s="14" t="s">
        <v>4719</v>
      </c>
      <c r="I87" t="s">
        <v>4473</v>
      </c>
      <c r="J87" t="s">
        <v>4474</v>
      </c>
    </row>
    <row r="88" spans="1:10">
      <c r="A88" s="1" t="s">
        <v>288</v>
      </c>
      <c r="B88" s="1" t="s">
        <v>4467</v>
      </c>
      <c r="C88" s="14" t="s">
        <v>4720</v>
      </c>
      <c r="D88" t="s">
        <v>4721</v>
      </c>
      <c r="E88" t="s">
        <v>4470</v>
      </c>
      <c r="F88" s="3" t="s">
        <v>4471</v>
      </c>
      <c r="G88" s="1">
        <v>2021</v>
      </c>
      <c r="H88" s="34" t="s">
        <v>4722</v>
      </c>
      <c r="I88" t="s">
        <v>4473</v>
      </c>
      <c r="J88" t="s">
        <v>4474</v>
      </c>
    </row>
    <row r="89" spans="1:10">
      <c r="A89" s="1" t="s">
        <v>291</v>
      </c>
      <c r="B89" s="1" t="s">
        <v>4566</v>
      </c>
      <c r="C89" s="14" t="s">
        <v>4723</v>
      </c>
      <c r="D89" s="34" t="s">
        <v>4571</v>
      </c>
      <c r="E89" t="s">
        <v>4724</v>
      </c>
      <c r="F89" s="3" t="s">
        <v>4570</v>
      </c>
      <c r="G89" s="1">
        <v>2024</v>
      </c>
      <c r="H89" s="34" t="s">
        <v>4571</v>
      </c>
      <c r="I89" t="s">
        <v>4572</v>
      </c>
      <c r="J89" t="s">
        <v>4573</v>
      </c>
    </row>
    <row r="90" spans="1:10">
      <c r="A90" s="1" t="s">
        <v>294</v>
      </c>
      <c r="B90" s="1" t="s">
        <v>4467</v>
      </c>
      <c r="C90" s="14" t="s">
        <v>4725</v>
      </c>
      <c r="D90" s="14" t="s">
        <v>4726</v>
      </c>
      <c r="E90" t="s">
        <v>4470</v>
      </c>
      <c r="F90" s="3" t="s">
        <v>4471</v>
      </c>
      <c r="G90" s="1">
        <v>2021</v>
      </c>
      <c r="H90" s="14" t="s">
        <v>4727</v>
      </c>
      <c r="I90" t="s">
        <v>4728</v>
      </c>
      <c r="J90" t="s">
        <v>4474</v>
      </c>
    </row>
    <row r="91" spans="1:10">
      <c r="A91" s="1" t="s">
        <v>297</v>
      </c>
      <c r="B91" s="1" t="s">
        <v>4467</v>
      </c>
      <c r="C91" s="14" t="s">
        <v>4729</v>
      </c>
      <c r="D91" s="14" t="s">
        <v>4730</v>
      </c>
      <c r="E91" t="s">
        <v>4470</v>
      </c>
      <c r="F91" s="3" t="s">
        <v>4471</v>
      </c>
      <c r="G91" s="1">
        <v>2021</v>
      </c>
      <c r="H91" s="14" t="s">
        <v>4731</v>
      </c>
      <c r="I91" t="s">
        <v>4732</v>
      </c>
      <c r="J91" t="s">
        <v>4474</v>
      </c>
    </row>
    <row r="92" spans="1:10">
      <c r="A92" s="1" t="s">
        <v>300</v>
      </c>
      <c r="B92" s="1" t="s">
        <v>4467</v>
      </c>
      <c r="C92" s="14" t="s">
        <v>4733</v>
      </c>
      <c r="D92" s="14" t="s">
        <v>4734</v>
      </c>
      <c r="E92" t="s">
        <v>4470</v>
      </c>
      <c r="F92" s="3" t="s">
        <v>4471</v>
      </c>
      <c r="G92" s="1">
        <v>2021</v>
      </c>
      <c r="H92" s="14" t="s">
        <v>4731</v>
      </c>
      <c r="I92" t="s">
        <v>4732</v>
      </c>
      <c r="J92" t="s">
        <v>4474</v>
      </c>
    </row>
    <row r="93" spans="1:10">
      <c r="A93" s="1" t="s">
        <v>303</v>
      </c>
      <c r="B93" s="1" t="s">
        <v>4467</v>
      </c>
      <c r="C93" s="14" t="s">
        <v>4735</v>
      </c>
      <c r="D93" s="14" t="s">
        <v>4736</v>
      </c>
      <c r="E93" t="s">
        <v>4470</v>
      </c>
      <c r="F93" s="3" t="s">
        <v>4471</v>
      </c>
      <c r="G93" s="1">
        <v>2021</v>
      </c>
      <c r="H93" s="14" t="s">
        <v>4731</v>
      </c>
      <c r="I93" t="s">
        <v>4732</v>
      </c>
      <c r="J93" t="s">
        <v>4474</v>
      </c>
    </row>
    <row r="94" spans="1:10">
      <c r="A94" s="1" t="s">
        <v>306</v>
      </c>
      <c r="B94" s="1" t="s">
        <v>4467</v>
      </c>
      <c r="C94" s="14" t="s">
        <v>4737</v>
      </c>
      <c r="D94" t="s">
        <v>4738</v>
      </c>
      <c r="E94" t="s">
        <v>4470</v>
      </c>
      <c r="F94" s="3" t="s">
        <v>4471</v>
      </c>
      <c r="G94" s="1">
        <v>2021</v>
      </c>
      <c r="H94" s="14" t="s">
        <v>4739</v>
      </c>
      <c r="I94" t="s">
        <v>4473</v>
      </c>
      <c r="J94" t="s">
        <v>4474</v>
      </c>
    </row>
    <row r="95" spans="1:10">
      <c r="A95" s="1" t="s">
        <v>309</v>
      </c>
      <c r="B95" s="1" t="s">
        <v>4467</v>
      </c>
      <c r="C95" s="14" t="s">
        <v>4740</v>
      </c>
      <c r="D95" t="s">
        <v>4741</v>
      </c>
      <c r="E95" t="s">
        <v>4529</v>
      </c>
      <c r="F95" s="3" t="s">
        <v>4471</v>
      </c>
      <c r="G95" s="1">
        <v>2021</v>
      </c>
      <c r="H95" s="14" t="s">
        <v>4742</v>
      </c>
      <c r="I95" t="s">
        <v>4743</v>
      </c>
      <c r="J95" t="s">
        <v>4474</v>
      </c>
    </row>
    <row r="96" spans="1:10">
      <c r="A96" s="1" t="s">
        <v>313</v>
      </c>
      <c r="B96" s="1" t="s">
        <v>4467</v>
      </c>
      <c r="C96" s="14" t="s">
        <v>4744</v>
      </c>
      <c r="D96" s="34" t="s">
        <v>4745</v>
      </c>
      <c r="E96" t="s">
        <v>4470</v>
      </c>
      <c r="F96" s="3" t="s">
        <v>4570</v>
      </c>
      <c r="G96" s="1">
        <v>2024</v>
      </c>
      <c r="H96" s="14" t="s">
        <v>4674</v>
      </c>
      <c r="I96" t="s">
        <v>4675</v>
      </c>
      <c r="J96" t="s">
        <v>4474</v>
      </c>
    </row>
    <row r="97" spans="1:10">
      <c r="A97" s="1" t="s">
        <v>316</v>
      </c>
      <c r="B97" s="1" t="s">
        <v>4467</v>
      </c>
      <c r="C97" s="14" t="s">
        <v>4746</v>
      </c>
      <c r="D97" s="14" t="s">
        <v>4747</v>
      </c>
      <c r="E97" t="s">
        <v>4470</v>
      </c>
      <c r="F97" s="3" t="s">
        <v>4471</v>
      </c>
      <c r="G97" s="1">
        <v>2021</v>
      </c>
      <c r="H97" s="14" t="s">
        <v>4748</v>
      </c>
      <c r="I97" t="s">
        <v>4749</v>
      </c>
      <c r="J97" t="s">
        <v>4474</v>
      </c>
    </row>
    <row r="98" spans="1:10">
      <c r="A98" s="1" t="s">
        <v>320</v>
      </c>
      <c r="B98" s="1" t="s">
        <v>4467</v>
      </c>
      <c r="C98" s="14" t="s">
        <v>4750</v>
      </c>
      <c r="D98" s="34" t="s">
        <v>4751</v>
      </c>
      <c r="E98" t="s">
        <v>4752</v>
      </c>
      <c r="F98" s="3" t="s">
        <v>4471</v>
      </c>
      <c r="G98" s="1">
        <v>2021</v>
      </c>
      <c r="H98" s="34" t="s">
        <v>4753</v>
      </c>
      <c r="I98" t="s">
        <v>4754</v>
      </c>
      <c r="J98" t="s">
        <v>4474</v>
      </c>
    </row>
    <row r="99" spans="1:10">
      <c r="A99" s="1" t="s">
        <v>323</v>
      </c>
      <c r="B99" s="1" t="s">
        <v>4467</v>
      </c>
      <c r="C99" s="14" t="s">
        <v>4755</v>
      </c>
      <c r="D99" s="34" t="s">
        <v>4756</v>
      </c>
      <c r="E99" t="s">
        <v>4757</v>
      </c>
      <c r="F99" s="3" t="s">
        <v>4471</v>
      </c>
      <c r="G99" s="1">
        <v>2021</v>
      </c>
      <c r="H99" s="34" t="s">
        <v>4758</v>
      </c>
      <c r="I99" t="s">
        <v>4759</v>
      </c>
      <c r="J99" t="s">
        <v>4474</v>
      </c>
    </row>
    <row r="100" spans="1:10">
      <c r="A100" s="1" t="s">
        <v>327</v>
      </c>
      <c r="B100" s="1" t="s">
        <v>4566</v>
      </c>
      <c r="C100" s="14" t="s">
        <v>4760</v>
      </c>
      <c r="D100" s="34" t="s">
        <v>4761</v>
      </c>
      <c r="E100" t="s">
        <v>4724</v>
      </c>
      <c r="F100" s="3" t="s">
        <v>4471</v>
      </c>
      <c r="G100" s="1">
        <v>2022</v>
      </c>
      <c r="H100" s="14" t="s">
        <v>4761</v>
      </c>
      <c r="I100" t="s">
        <v>4762</v>
      </c>
      <c r="J100" t="s">
        <v>4474</v>
      </c>
    </row>
    <row r="101" spans="1:10">
      <c r="A101" s="1" t="s">
        <v>330</v>
      </c>
      <c r="B101" s="1" t="s">
        <v>4566</v>
      </c>
      <c r="C101" s="14" t="s">
        <v>4763</v>
      </c>
      <c r="D101" s="14" t="s">
        <v>4761</v>
      </c>
      <c r="E101" t="s">
        <v>4724</v>
      </c>
      <c r="F101" s="3" t="s">
        <v>4471</v>
      </c>
      <c r="G101" s="1">
        <v>2022</v>
      </c>
      <c r="H101" s="14" t="s">
        <v>4761</v>
      </c>
      <c r="I101" t="s">
        <v>4762</v>
      </c>
      <c r="J101" t="s">
        <v>4474</v>
      </c>
    </row>
    <row r="102" spans="1:10">
      <c r="A102" s="1" t="s">
        <v>333</v>
      </c>
      <c r="B102" s="1" t="s">
        <v>4566</v>
      </c>
      <c r="C102" s="14" t="s">
        <v>4764</v>
      </c>
      <c r="D102" s="14" t="s">
        <v>4761</v>
      </c>
      <c r="E102" t="s">
        <v>4724</v>
      </c>
      <c r="F102" s="3" t="s">
        <v>4471</v>
      </c>
      <c r="G102" s="1">
        <v>2022</v>
      </c>
      <c r="H102" s="14" t="s">
        <v>4761</v>
      </c>
      <c r="I102" t="s">
        <v>4762</v>
      </c>
      <c r="J102" t="s">
        <v>4474</v>
      </c>
    </row>
    <row r="103" spans="1:10">
      <c r="A103" s="1" t="s">
        <v>336</v>
      </c>
      <c r="B103" s="1" t="s">
        <v>4566</v>
      </c>
      <c r="C103" s="14" t="s">
        <v>4765</v>
      </c>
      <c r="D103" s="14" t="s">
        <v>4761</v>
      </c>
      <c r="E103" t="s">
        <v>4724</v>
      </c>
      <c r="F103" s="3" t="s">
        <v>4471</v>
      </c>
      <c r="G103" s="1">
        <v>2022</v>
      </c>
      <c r="H103" s="14" t="s">
        <v>4761</v>
      </c>
      <c r="I103" t="s">
        <v>4762</v>
      </c>
      <c r="J103" t="s">
        <v>4474</v>
      </c>
    </row>
    <row r="104" spans="1:10">
      <c r="A104" s="1" t="s">
        <v>339</v>
      </c>
      <c r="B104" s="1" t="s">
        <v>4566</v>
      </c>
      <c r="C104" s="14" t="s">
        <v>4766</v>
      </c>
      <c r="D104" s="14" t="s">
        <v>4761</v>
      </c>
      <c r="E104" t="s">
        <v>4724</v>
      </c>
      <c r="F104" s="3" t="s">
        <v>4471</v>
      </c>
      <c r="G104" s="1">
        <v>2022</v>
      </c>
      <c r="H104" s="14" t="s">
        <v>4761</v>
      </c>
      <c r="I104" t="s">
        <v>4762</v>
      </c>
      <c r="J104" t="s">
        <v>4474</v>
      </c>
    </row>
    <row r="105" spans="1:10">
      <c r="A105" s="1" t="s">
        <v>342</v>
      </c>
      <c r="B105" s="1" t="s">
        <v>4566</v>
      </c>
      <c r="C105" s="14" t="s">
        <v>4767</v>
      </c>
      <c r="D105" s="14" t="s">
        <v>4761</v>
      </c>
      <c r="E105" t="s">
        <v>4724</v>
      </c>
      <c r="F105" s="3" t="s">
        <v>4471</v>
      </c>
      <c r="G105" s="1">
        <v>2022</v>
      </c>
      <c r="H105" s="14" t="s">
        <v>4761</v>
      </c>
      <c r="I105" t="s">
        <v>4762</v>
      </c>
      <c r="J105" t="s">
        <v>4474</v>
      </c>
    </row>
    <row r="106" spans="1:10">
      <c r="A106" s="1" t="s">
        <v>345</v>
      </c>
      <c r="B106" s="1" t="s">
        <v>4566</v>
      </c>
      <c r="C106" s="14" t="s">
        <v>4768</v>
      </c>
      <c r="D106" s="14" t="s">
        <v>4761</v>
      </c>
      <c r="E106" t="s">
        <v>4724</v>
      </c>
      <c r="F106" s="3" t="s">
        <v>4471</v>
      </c>
      <c r="G106" s="1">
        <v>2022</v>
      </c>
      <c r="H106" s="14" t="s">
        <v>4761</v>
      </c>
      <c r="I106" t="s">
        <v>4762</v>
      </c>
      <c r="J106" t="s">
        <v>4474</v>
      </c>
    </row>
    <row r="107" spans="1:10">
      <c r="A107" s="1" t="s">
        <v>348</v>
      </c>
      <c r="B107" s="1" t="s">
        <v>4566</v>
      </c>
      <c r="C107" s="14" t="s">
        <v>4769</v>
      </c>
      <c r="D107" s="14" t="s">
        <v>4761</v>
      </c>
      <c r="E107" t="s">
        <v>4724</v>
      </c>
      <c r="F107" s="3" t="s">
        <v>4471</v>
      </c>
      <c r="G107" s="1">
        <v>2022</v>
      </c>
      <c r="H107" s="14" t="s">
        <v>4761</v>
      </c>
      <c r="I107" t="s">
        <v>4762</v>
      </c>
      <c r="J107" t="s">
        <v>4474</v>
      </c>
    </row>
    <row r="108" spans="1:10">
      <c r="A108" s="1" t="s">
        <v>351</v>
      </c>
      <c r="B108" s="1" t="s">
        <v>4566</v>
      </c>
      <c r="C108" s="14" t="s">
        <v>4770</v>
      </c>
      <c r="D108" s="14" t="s">
        <v>4761</v>
      </c>
      <c r="E108" t="s">
        <v>4724</v>
      </c>
      <c r="F108" s="3" t="s">
        <v>4471</v>
      </c>
      <c r="G108" s="1">
        <v>2022</v>
      </c>
      <c r="H108" s="14" t="s">
        <v>4761</v>
      </c>
      <c r="I108" t="s">
        <v>4762</v>
      </c>
      <c r="J108" t="s">
        <v>4474</v>
      </c>
    </row>
    <row r="109" spans="1:10">
      <c r="A109" s="1" t="s">
        <v>354</v>
      </c>
      <c r="B109" s="1" t="s">
        <v>4566</v>
      </c>
      <c r="C109" s="14" t="s">
        <v>4771</v>
      </c>
      <c r="D109" s="14" t="s">
        <v>4761</v>
      </c>
      <c r="E109" t="s">
        <v>4724</v>
      </c>
      <c r="F109" s="3" t="s">
        <v>4471</v>
      </c>
      <c r="G109" s="1">
        <v>2022</v>
      </c>
      <c r="H109" s="14" t="s">
        <v>4761</v>
      </c>
      <c r="I109" t="s">
        <v>4762</v>
      </c>
      <c r="J109" t="s">
        <v>4474</v>
      </c>
    </row>
    <row r="110" spans="1:10">
      <c r="A110" s="1" t="s">
        <v>357</v>
      </c>
      <c r="B110" s="1" t="s">
        <v>4566</v>
      </c>
      <c r="C110" s="14" t="s">
        <v>4772</v>
      </c>
      <c r="D110" s="14" t="s">
        <v>4761</v>
      </c>
      <c r="E110" t="s">
        <v>4724</v>
      </c>
      <c r="F110" s="3" t="s">
        <v>4471</v>
      </c>
      <c r="G110" s="1">
        <v>2022</v>
      </c>
      <c r="H110" s="14" t="s">
        <v>4761</v>
      </c>
      <c r="I110" t="s">
        <v>4762</v>
      </c>
      <c r="J110" t="s">
        <v>4474</v>
      </c>
    </row>
    <row r="111" spans="1:10">
      <c r="A111" s="1" t="s">
        <v>360</v>
      </c>
      <c r="B111" s="1" t="s">
        <v>4566</v>
      </c>
      <c r="C111" s="14" t="s">
        <v>4773</v>
      </c>
      <c r="D111" s="14" t="s">
        <v>4761</v>
      </c>
      <c r="E111" t="s">
        <v>4724</v>
      </c>
      <c r="F111" s="3" t="s">
        <v>4471</v>
      </c>
      <c r="G111" s="1">
        <v>2022</v>
      </c>
      <c r="H111" s="14" t="s">
        <v>4761</v>
      </c>
      <c r="I111" t="s">
        <v>4762</v>
      </c>
      <c r="J111" t="s">
        <v>4474</v>
      </c>
    </row>
    <row r="112" spans="1:10">
      <c r="A112" s="1" t="s">
        <v>363</v>
      </c>
      <c r="B112" s="1" t="s">
        <v>4467</v>
      </c>
      <c r="C112" s="14" t="s">
        <v>4774</v>
      </c>
      <c r="D112" s="14" t="s">
        <v>4775</v>
      </c>
      <c r="E112" t="s">
        <v>4495</v>
      </c>
      <c r="F112" s="3" t="s">
        <v>4471</v>
      </c>
      <c r="G112" s="1">
        <v>2021</v>
      </c>
      <c r="H112" s="14" t="s">
        <v>4776</v>
      </c>
      <c r="I112" t="s">
        <v>4497</v>
      </c>
      <c r="J112" t="s">
        <v>4474</v>
      </c>
    </row>
    <row r="113" spans="1:10">
      <c r="A113" s="1" t="s">
        <v>367</v>
      </c>
      <c r="B113" s="1" t="s">
        <v>4566</v>
      </c>
      <c r="C113" s="14" t="s">
        <v>4777</v>
      </c>
      <c r="D113" s="34" t="s">
        <v>4778</v>
      </c>
      <c r="E113" t="s">
        <v>4724</v>
      </c>
      <c r="F113" s="10" t="s">
        <v>4570</v>
      </c>
      <c r="G113" s="10">
        <v>2024</v>
      </c>
      <c r="H113" s="34" t="s">
        <v>4778</v>
      </c>
      <c r="I113" t="s">
        <v>4779</v>
      </c>
      <c r="J113" t="s">
        <v>4573</v>
      </c>
    </row>
    <row r="114" spans="1:10">
      <c r="A114" s="1" t="s">
        <v>371</v>
      </c>
      <c r="B114" s="1" t="s">
        <v>4566</v>
      </c>
      <c r="C114" s="14" t="s">
        <v>4780</v>
      </c>
      <c r="D114" s="34" t="s">
        <v>4778</v>
      </c>
      <c r="E114" s="39" t="s">
        <v>4724</v>
      </c>
      <c r="F114" s="10" t="s">
        <v>4570</v>
      </c>
      <c r="G114" s="39">
        <v>2024</v>
      </c>
      <c r="H114" s="34" t="s">
        <v>4778</v>
      </c>
      <c r="I114" s="39" t="s">
        <v>4779</v>
      </c>
      <c r="J114" s="39" t="s">
        <v>4573</v>
      </c>
    </row>
    <row r="115" spans="1:10">
      <c r="A115" s="1" t="s">
        <v>374</v>
      </c>
      <c r="B115" s="1" t="s">
        <v>4467</v>
      </c>
      <c r="C115" s="14" t="s">
        <v>4781</v>
      </c>
      <c r="D115" t="s">
        <v>4782</v>
      </c>
      <c r="E115" t="s">
        <v>4470</v>
      </c>
      <c r="F115" s="3" t="s">
        <v>4471</v>
      </c>
      <c r="G115" s="1">
        <v>2021</v>
      </c>
      <c r="H115" s="34" t="s">
        <v>4783</v>
      </c>
      <c r="I115" t="s">
        <v>4473</v>
      </c>
      <c r="J115" t="s">
        <v>4474</v>
      </c>
    </row>
    <row r="116" spans="1:10">
      <c r="A116" s="1" t="s">
        <v>377</v>
      </c>
      <c r="B116" s="1" t="s">
        <v>4467</v>
      </c>
      <c r="C116" s="14" t="s">
        <v>4784</v>
      </c>
      <c r="D116" t="s">
        <v>4782</v>
      </c>
      <c r="E116" t="s">
        <v>4470</v>
      </c>
      <c r="F116" s="3" t="s">
        <v>4471</v>
      </c>
      <c r="G116" s="1">
        <v>2021</v>
      </c>
      <c r="H116" s="14" t="s">
        <v>4785</v>
      </c>
      <c r="I116" t="s">
        <v>4473</v>
      </c>
      <c r="J116" t="s">
        <v>4474</v>
      </c>
    </row>
    <row r="117" spans="1:10">
      <c r="A117" s="1" t="s">
        <v>380</v>
      </c>
      <c r="B117" s="1" t="s">
        <v>4467</v>
      </c>
      <c r="C117" s="14" t="s">
        <v>4786</v>
      </c>
      <c r="D117" t="s">
        <v>4782</v>
      </c>
      <c r="E117" t="s">
        <v>4470</v>
      </c>
      <c r="F117" s="3" t="s">
        <v>4471</v>
      </c>
      <c r="G117" s="1">
        <v>2022</v>
      </c>
      <c r="H117" s="34" t="s">
        <v>4787</v>
      </c>
      <c r="I117" t="s">
        <v>4473</v>
      </c>
      <c r="J117" t="s">
        <v>4474</v>
      </c>
    </row>
    <row r="118" spans="1:10">
      <c r="A118" s="1" t="s">
        <v>383</v>
      </c>
      <c r="B118" s="1" t="s">
        <v>4467</v>
      </c>
      <c r="C118" s="14" t="s">
        <v>4788</v>
      </c>
      <c r="D118" t="s">
        <v>4782</v>
      </c>
      <c r="E118" t="s">
        <v>4470</v>
      </c>
      <c r="F118" s="3" t="s">
        <v>4471</v>
      </c>
      <c r="G118" s="1">
        <v>2022</v>
      </c>
      <c r="H118" s="14" t="s">
        <v>4789</v>
      </c>
      <c r="I118" t="s">
        <v>4473</v>
      </c>
      <c r="J118" t="s">
        <v>4474</v>
      </c>
    </row>
    <row r="119" spans="1:10">
      <c r="A119" s="1" t="s">
        <v>387</v>
      </c>
      <c r="B119" s="1" t="s">
        <v>4467</v>
      </c>
      <c r="C119" s="14" t="s">
        <v>4790</v>
      </c>
      <c r="D119" t="s">
        <v>4791</v>
      </c>
      <c r="E119" t="s">
        <v>4470</v>
      </c>
      <c r="F119" s="3" t="s">
        <v>4471</v>
      </c>
      <c r="G119" s="1">
        <v>2021</v>
      </c>
      <c r="H119" s="14" t="s">
        <v>4792</v>
      </c>
      <c r="I119" t="s">
        <v>4473</v>
      </c>
      <c r="J119" t="s">
        <v>4474</v>
      </c>
    </row>
    <row r="120" spans="1:10">
      <c r="A120" s="1" t="s">
        <v>390</v>
      </c>
      <c r="B120" s="1" t="s">
        <v>4467</v>
      </c>
      <c r="C120" s="14" t="s">
        <v>4793</v>
      </c>
      <c r="D120" t="s">
        <v>4791</v>
      </c>
      <c r="E120" t="s">
        <v>4470</v>
      </c>
      <c r="F120" s="3" t="s">
        <v>4471</v>
      </c>
      <c r="G120" s="1">
        <v>2021</v>
      </c>
      <c r="H120" s="14" t="s">
        <v>4794</v>
      </c>
      <c r="I120" t="s">
        <v>4473</v>
      </c>
      <c r="J120" t="s">
        <v>4474</v>
      </c>
    </row>
    <row r="121" spans="1:10">
      <c r="A121" s="1" t="s">
        <v>393</v>
      </c>
      <c r="B121" s="1" t="s">
        <v>4467</v>
      </c>
      <c r="C121" s="14" t="s">
        <v>4795</v>
      </c>
      <c r="D121" t="s">
        <v>4791</v>
      </c>
      <c r="E121" t="s">
        <v>4470</v>
      </c>
      <c r="F121" s="3" t="s">
        <v>4471</v>
      </c>
      <c r="G121" s="1">
        <v>2021</v>
      </c>
      <c r="H121" s="14" t="s">
        <v>4796</v>
      </c>
      <c r="I121" t="s">
        <v>4473</v>
      </c>
      <c r="J121" t="s">
        <v>4474</v>
      </c>
    </row>
    <row r="122" spans="1:10">
      <c r="A122" s="1" t="s">
        <v>396</v>
      </c>
      <c r="B122" s="1" t="s">
        <v>4467</v>
      </c>
      <c r="C122" s="14" t="s">
        <v>4797</v>
      </c>
      <c r="D122" t="s">
        <v>4791</v>
      </c>
      <c r="E122" t="s">
        <v>4470</v>
      </c>
      <c r="F122" s="3" t="s">
        <v>4471</v>
      </c>
      <c r="G122" s="1">
        <v>2021</v>
      </c>
      <c r="H122" s="34" t="s">
        <v>4798</v>
      </c>
      <c r="I122" t="s">
        <v>4473</v>
      </c>
      <c r="J122" t="s">
        <v>4474</v>
      </c>
    </row>
    <row r="123" spans="1:10">
      <c r="A123" s="1" t="s">
        <v>400</v>
      </c>
      <c r="B123" s="1" t="s">
        <v>4467</v>
      </c>
      <c r="C123" t="s">
        <v>4799</v>
      </c>
      <c r="D123" s="34" t="s">
        <v>4800</v>
      </c>
      <c r="E123" t="s">
        <v>4801</v>
      </c>
      <c r="F123" s="3" t="s">
        <v>4471</v>
      </c>
      <c r="G123" s="1">
        <v>2021</v>
      </c>
      <c r="H123" s="14" t="s">
        <v>4802</v>
      </c>
      <c r="I123" t="s">
        <v>4803</v>
      </c>
      <c r="J123" t="s">
        <v>4474</v>
      </c>
    </row>
    <row r="124" spans="1:10">
      <c r="A124" s="1" t="s">
        <v>404</v>
      </c>
      <c r="B124" s="1" t="s">
        <v>4566</v>
      </c>
      <c r="C124" s="14" t="s">
        <v>4804</v>
      </c>
      <c r="D124" s="34" t="s">
        <v>4805</v>
      </c>
      <c r="E124" t="s">
        <v>4806</v>
      </c>
      <c r="F124" s="3" t="s">
        <v>4471</v>
      </c>
      <c r="G124" s="1">
        <v>2023</v>
      </c>
      <c r="H124" s="14" t="s">
        <v>4807</v>
      </c>
      <c r="I124" t="s">
        <v>4808</v>
      </c>
      <c r="J124" t="s">
        <v>4474</v>
      </c>
    </row>
    <row r="125" spans="1:10">
      <c r="A125" s="1" t="s">
        <v>407</v>
      </c>
      <c r="B125" s="1" t="s">
        <v>4566</v>
      </c>
      <c r="C125" s="14" t="s">
        <v>4809</v>
      </c>
      <c r="D125" s="34" t="s">
        <v>4810</v>
      </c>
      <c r="E125" t="s">
        <v>4724</v>
      </c>
      <c r="F125" s="3" t="s">
        <v>4471</v>
      </c>
      <c r="G125" s="1">
        <v>2023</v>
      </c>
      <c r="H125" s="14" t="s">
        <v>4807</v>
      </c>
      <c r="I125" t="s">
        <v>4808</v>
      </c>
      <c r="J125" t="s">
        <v>4474</v>
      </c>
    </row>
    <row r="126" spans="1:10">
      <c r="A126" s="1" t="s">
        <v>410</v>
      </c>
      <c r="B126" s="1" t="s">
        <v>4566</v>
      </c>
      <c r="C126" s="14" t="s">
        <v>4811</v>
      </c>
      <c r="D126" s="34" t="s">
        <v>4812</v>
      </c>
      <c r="E126" t="s">
        <v>4724</v>
      </c>
      <c r="F126" s="3" t="s">
        <v>4471</v>
      </c>
      <c r="G126" s="1">
        <v>2023</v>
      </c>
      <c r="H126" s="34" t="s">
        <v>4813</v>
      </c>
      <c r="I126" t="s">
        <v>4808</v>
      </c>
      <c r="J126" t="s">
        <v>4474</v>
      </c>
    </row>
    <row r="127" spans="1:10">
      <c r="A127" s="1" t="s">
        <v>413</v>
      </c>
      <c r="B127" s="1" t="s">
        <v>4566</v>
      </c>
      <c r="C127" s="14" t="s">
        <v>4814</v>
      </c>
      <c r="D127" s="34" t="s">
        <v>4815</v>
      </c>
      <c r="E127" t="s">
        <v>4724</v>
      </c>
      <c r="F127" s="3" t="s">
        <v>4471</v>
      </c>
      <c r="G127" s="1">
        <v>2023</v>
      </c>
      <c r="H127" s="34" t="s">
        <v>4813</v>
      </c>
      <c r="I127" t="s">
        <v>4808</v>
      </c>
      <c r="J127" t="s">
        <v>4474</v>
      </c>
    </row>
    <row r="128" spans="1:10">
      <c r="A128" s="1" t="s">
        <v>416</v>
      </c>
      <c r="B128" s="1" t="s">
        <v>4566</v>
      </c>
      <c r="C128" t="s">
        <v>4816</v>
      </c>
      <c r="D128" s="34" t="s">
        <v>4817</v>
      </c>
      <c r="E128" t="s">
        <v>4806</v>
      </c>
      <c r="F128" s="3" t="s">
        <v>4471</v>
      </c>
      <c r="G128" s="1">
        <v>2023</v>
      </c>
      <c r="H128" s="14" t="s">
        <v>4807</v>
      </c>
      <c r="I128" t="s">
        <v>4808</v>
      </c>
      <c r="J128" t="s">
        <v>4474</v>
      </c>
    </row>
    <row r="129" spans="1:10">
      <c r="A129" s="1" t="s">
        <v>419</v>
      </c>
      <c r="B129" s="1" t="s">
        <v>4566</v>
      </c>
      <c r="C129" s="14" t="s">
        <v>4818</v>
      </c>
      <c r="D129" s="36" t="s">
        <v>4819</v>
      </c>
      <c r="E129" t="s">
        <v>4724</v>
      </c>
      <c r="F129" s="3" t="s">
        <v>4471</v>
      </c>
      <c r="G129" s="1">
        <v>2023</v>
      </c>
      <c r="H129" s="14" t="s">
        <v>4807</v>
      </c>
      <c r="I129" t="s">
        <v>4808</v>
      </c>
      <c r="J129" t="s">
        <v>4474</v>
      </c>
    </row>
    <row r="130" spans="1:10">
      <c r="A130" s="1" t="s">
        <v>422</v>
      </c>
      <c r="B130" s="1" t="s">
        <v>4566</v>
      </c>
      <c r="C130" t="s">
        <v>4820</v>
      </c>
      <c r="D130" s="34" t="s">
        <v>4821</v>
      </c>
      <c r="E130" t="s">
        <v>4724</v>
      </c>
      <c r="F130" s="3" t="s">
        <v>4471</v>
      </c>
      <c r="G130" s="1">
        <v>2023</v>
      </c>
      <c r="H130" s="14" t="s">
        <v>4807</v>
      </c>
      <c r="I130" t="s">
        <v>4808</v>
      </c>
      <c r="J130" t="s">
        <v>4474</v>
      </c>
    </row>
    <row r="131" spans="1:10">
      <c r="A131" s="1" t="s">
        <v>425</v>
      </c>
      <c r="B131" s="1" t="s">
        <v>4566</v>
      </c>
      <c r="C131" s="14" t="s">
        <v>4822</v>
      </c>
      <c r="D131" s="34" t="s">
        <v>4823</v>
      </c>
      <c r="E131" t="s">
        <v>4724</v>
      </c>
      <c r="F131" s="3" t="s">
        <v>4471</v>
      </c>
      <c r="G131" s="1">
        <v>2023</v>
      </c>
      <c r="H131" s="53" t="s">
        <v>4824</v>
      </c>
      <c r="I131" t="s">
        <v>4808</v>
      </c>
      <c r="J131" t="s">
        <v>4474</v>
      </c>
    </row>
    <row r="132" spans="1:10">
      <c r="A132" s="1" t="s">
        <v>428</v>
      </c>
      <c r="B132" s="1" t="s">
        <v>4566</v>
      </c>
      <c r="C132" s="14" t="s">
        <v>4825</v>
      </c>
      <c r="D132" s="34" t="s">
        <v>4826</v>
      </c>
      <c r="E132" t="s">
        <v>4724</v>
      </c>
      <c r="F132" s="3" t="s">
        <v>4471</v>
      </c>
      <c r="G132" s="1">
        <v>2023</v>
      </c>
      <c r="H132" s="53" t="s">
        <v>4824</v>
      </c>
      <c r="I132" t="s">
        <v>4808</v>
      </c>
      <c r="J132" t="s">
        <v>4474</v>
      </c>
    </row>
    <row r="133" spans="1:10">
      <c r="A133" s="1" t="s">
        <v>431</v>
      </c>
      <c r="B133" s="1" t="s">
        <v>4467</v>
      </c>
      <c r="C133" t="s">
        <v>4827</v>
      </c>
      <c r="D133" t="s">
        <v>4592</v>
      </c>
      <c r="E133" t="s">
        <v>4470</v>
      </c>
      <c r="F133" s="3" t="s">
        <v>4471</v>
      </c>
      <c r="G133" s="1">
        <v>2020</v>
      </c>
      <c r="H133" s="34" t="s">
        <v>4828</v>
      </c>
      <c r="I133" t="s">
        <v>4473</v>
      </c>
      <c r="J133" t="s">
        <v>4474</v>
      </c>
    </row>
    <row r="134" spans="1:10">
      <c r="A134" s="1" t="s">
        <v>434</v>
      </c>
      <c r="B134" s="1" t="s">
        <v>4566</v>
      </c>
      <c r="C134" t="s">
        <v>4829</v>
      </c>
      <c r="D134" s="34" t="s">
        <v>4830</v>
      </c>
      <c r="E134" t="s">
        <v>4724</v>
      </c>
      <c r="F134" s="3" t="s">
        <v>4471</v>
      </c>
      <c r="G134" s="1">
        <v>2023</v>
      </c>
      <c r="H134" s="14" t="s">
        <v>4807</v>
      </c>
      <c r="I134" t="s">
        <v>4808</v>
      </c>
      <c r="J134" t="s">
        <v>4474</v>
      </c>
    </row>
    <row r="135" spans="1:10">
      <c r="A135" s="1" t="s">
        <v>437</v>
      </c>
      <c r="B135" s="1" t="s">
        <v>4566</v>
      </c>
      <c r="C135" t="s">
        <v>4831</v>
      </c>
      <c r="D135" s="34" t="s">
        <v>4832</v>
      </c>
      <c r="E135" t="s">
        <v>4724</v>
      </c>
      <c r="F135" s="3" t="s">
        <v>4471</v>
      </c>
      <c r="G135" s="1">
        <v>2023</v>
      </c>
      <c r="H135" s="14" t="s">
        <v>4807</v>
      </c>
      <c r="I135" t="s">
        <v>4808</v>
      </c>
      <c r="J135" t="s">
        <v>4474</v>
      </c>
    </row>
    <row r="136" spans="1:10">
      <c r="A136" s="1" t="s">
        <v>440</v>
      </c>
      <c r="B136" s="1" t="s">
        <v>4566</v>
      </c>
      <c r="C136" t="s">
        <v>4833</v>
      </c>
      <c r="D136" s="34" t="s">
        <v>4834</v>
      </c>
      <c r="E136" t="s">
        <v>4724</v>
      </c>
      <c r="F136" s="3" t="s">
        <v>4471</v>
      </c>
      <c r="G136" s="1">
        <v>2023</v>
      </c>
      <c r="H136" s="14" t="s">
        <v>4807</v>
      </c>
      <c r="I136" t="s">
        <v>4808</v>
      </c>
      <c r="J136" t="s">
        <v>4474</v>
      </c>
    </row>
    <row r="137" spans="1:10">
      <c r="A137" s="1" t="s">
        <v>443</v>
      </c>
      <c r="B137" s="1" t="s">
        <v>4566</v>
      </c>
      <c r="C137" t="s">
        <v>4835</v>
      </c>
      <c r="D137" s="34" t="s">
        <v>4836</v>
      </c>
      <c r="E137" t="s">
        <v>4724</v>
      </c>
      <c r="F137" s="3" t="s">
        <v>4471</v>
      </c>
      <c r="G137" s="1">
        <v>2023</v>
      </c>
      <c r="H137" s="14" t="s">
        <v>4807</v>
      </c>
      <c r="I137" t="s">
        <v>4808</v>
      </c>
      <c r="J137" t="s">
        <v>4474</v>
      </c>
    </row>
    <row r="138" spans="1:10">
      <c r="A138" s="1" t="s">
        <v>446</v>
      </c>
      <c r="B138" s="1" t="s">
        <v>4566</v>
      </c>
      <c r="C138" t="s">
        <v>4837</v>
      </c>
      <c r="D138" s="34" t="s">
        <v>4838</v>
      </c>
      <c r="E138" t="s">
        <v>4724</v>
      </c>
      <c r="F138" s="3" t="s">
        <v>4471</v>
      </c>
      <c r="G138" s="1">
        <v>2023</v>
      </c>
      <c r="H138" s="14" t="s">
        <v>4807</v>
      </c>
      <c r="I138" t="s">
        <v>4808</v>
      </c>
      <c r="J138" t="s">
        <v>4474</v>
      </c>
    </row>
    <row r="139" spans="1:10">
      <c r="A139" s="1" t="s">
        <v>449</v>
      </c>
      <c r="B139" s="1" t="s">
        <v>4566</v>
      </c>
      <c r="C139" t="s">
        <v>4839</v>
      </c>
      <c r="D139" s="34" t="s">
        <v>4840</v>
      </c>
      <c r="E139" t="s">
        <v>4724</v>
      </c>
      <c r="F139" s="3" t="s">
        <v>4471</v>
      </c>
      <c r="G139" s="1">
        <v>2023</v>
      </c>
      <c r="H139" s="14" t="s">
        <v>4807</v>
      </c>
      <c r="I139" t="s">
        <v>4808</v>
      </c>
      <c r="J139" t="s">
        <v>4474</v>
      </c>
    </row>
    <row r="140" spans="1:10">
      <c r="A140" s="1" t="s">
        <v>452</v>
      </c>
      <c r="B140" s="1" t="s">
        <v>4566</v>
      </c>
      <c r="C140" t="s">
        <v>4841</v>
      </c>
      <c r="D140" s="34" t="s">
        <v>4842</v>
      </c>
      <c r="E140" t="s">
        <v>4724</v>
      </c>
      <c r="F140" s="3" t="s">
        <v>4471</v>
      </c>
      <c r="G140" s="1">
        <v>2023</v>
      </c>
      <c r="H140" s="14" t="s">
        <v>4807</v>
      </c>
      <c r="I140" t="s">
        <v>4808</v>
      </c>
      <c r="J140" t="s">
        <v>4474</v>
      </c>
    </row>
    <row r="141" spans="1:10">
      <c r="A141" s="1" t="s">
        <v>455</v>
      </c>
      <c r="B141" s="1" t="s">
        <v>4566</v>
      </c>
      <c r="C141" t="s">
        <v>4843</v>
      </c>
      <c r="D141" s="34" t="s">
        <v>4844</v>
      </c>
      <c r="E141" t="s">
        <v>4724</v>
      </c>
      <c r="F141" s="3" t="s">
        <v>4471</v>
      </c>
      <c r="G141" s="1">
        <v>2023</v>
      </c>
      <c r="H141" s="14" t="s">
        <v>4807</v>
      </c>
      <c r="I141" t="s">
        <v>4808</v>
      </c>
      <c r="J141" t="s">
        <v>4474</v>
      </c>
    </row>
    <row r="142" spans="1:10">
      <c r="A142" s="1" t="s">
        <v>458</v>
      </c>
      <c r="B142" s="1" t="s">
        <v>4566</v>
      </c>
      <c r="C142" t="s">
        <v>4845</v>
      </c>
      <c r="D142" s="34" t="s">
        <v>4846</v>
      </c>
      <c r="E142" t="s">
        <v>4724</v>
      </c>
      <c r="F142" s="3" t="s">
        <v>4471</v>
      </c>
      <c r="G142" s="1">
        <v>2023</v>
      </c>
      <c r="H142" s="14" t="s">
        <v>4807</v>
      </c>
      <c r="I142" t="s">
        <v>4808</v>
      </c>
      <c r="J142" t="s">
        <v>4474</v>
      </c>
    </row>
    <row r="143" spans="1:10">
      <c r="A143" s="1" t="s">
        <v>461</v>
      </c>
      <c r="B143" s="1" t="s">
        <v>4566</v>
      </c>
      <c r="C143" t="s">
        <v>4847</v>
      </c>
      <c r="D143" s="34" t="s">
        <v>4848</v>
      </c>
      <c r="E143" t="s">
        <v>4724</v>
      </c>
      <c r="F143" s="3" t="s">
        <v>4471</v>
      </c>
      <c r="G143" s="1">
        <v>2023</v>
      </c>
      <c r="H143" s="34" t="s">
        <v>4807</v>
      </c>
      <c r="I143" t="s">
        <v>4808</v>
      </c>
      <c r="J143" t="s">
        <v>4474</v>
      </c>
    </row>
    <row r="144" spans="1:10">
      <c r="A144" s="1" t="s">
        <v>465</v>
      </c>
      <c r="B144" s="1" t="s">
        <v>4566</v>
      </c>
      <c r="C144" t="s">
        <v>4849</v>
      </c>
      <c r="D144" s="34" t="s">
        <v>4850</v>
      </c>
      <c r="E144" t="s">
        <v>4724</v>
      </c>
      <c r="F144" s="3" t="s">
        <v>4471</v>
      </c>
      <c r="G144" s="1">
        <v>2023</v>
      </c>
      <c r="H144" s="53" t="s">
        <v>4851</v>
      </c>
      <c r="I144" t="s">
        <v>4808</v>
      </c>
      <c r="J144" t="s">
        <v>4474</v>
      </c>
    </row>
    <row r="145" spans="1:10">
      <c r="A145" s="1" t="s">
        <v>468</v>
      </c>
      <c r="B145" s="1" t="s">
        <v>4566</v>
      </c>
      <c r="C145" t="s">
        <v>4852</v>
      </c>
      <c r="D145" s="34" t="s">
        <v>4853</v>
      </c>
      <c r="E145" t="s">
        <v>4724</v>
      </c>
      <c r="F145" s="3" t="s">
        <v>4471</v>
      </c>
      <c r="G145" s="1">
        <v>2023</v>
      </c>
      <c r="H145" s="53" t="s">
        <v>4851</v>
      </c>
      <c r="I145" t="s">
        <v>4808</v>
      </c>
      <c r="J145" t="s">
        <v>4474</v>
      </c>
    </row>
    <row r="146" spans="1:10">
      <c r="A146" s="1" t="s">
        <v>471</v>
      </c>
      <c r="B146" s="1" t="s">
        <v>4566</v>
      </c>
      <c r="C146" t="s">
        <v>4854</v>
      </c>
      <c r="D146" s="34" t="s">
        <v>4855</v>
      </c>
      <c r="E146" t="s">
        <v>4724</v>
      </c>
      <c r="F146" s="3" t="s">
        <v>4471</v>
      </c>
      <c r="G146" s="1">
        <v>2023</v>
      </c>
      <c r="H146" s="34" t="s">
        <v>4807</v>
      </c>
      <c r="I146" t="s">
        <v>4808</v>
      </c>
      <c r="J146" t="s">
        <v>4474</v>
      </c>
    </row>
    <row r="147" spans="1:10">
      <c r="A147" s="1" t="s">
        <v>474</v>
      </c>
      <c r="B147" s="1" t="s">
        <v>4566</v>
      </c>
      <c r="C147" t="s">
        <v>4856</v>
      </c>
      <c r="D147" s="34" t="s">
        <v>4857</v>
      </c>
      <c r="E147" t="s">
        <v>4724</v>
      </c>
      <c r="F147" s="3" t="s">
        <v>4471</v>
      </c>
      <c r="G147" s="1">
        <v>2023</v>
      </c>
      <c r="H147" s="34" t="s">
        <v>4807</v>
      </c>
      <c r="I147" t="s">
        <v>4808</v>
      </c>
      <c r="J147" t="s">
        <v>4474</v>
      </c>
    </row>
    <row r="148" spans="1:10">
      <c r="A148" s="1" t="s">
        <v>477</v>
      </c>
      <c r="B148" s="1" t="s">
        <v>4566</v>
      </c>
      <c r="C148" t="s">
        <v>4858</v>
      </c>
      <c r="D148" s="34" t="s">
        <v>4859</v>
      </c>
      <c r="E148" t="s">
        <v>4724</v>
      </c>
      <c r="F148" s="3" t="s">
        <v>4471</v>
      </c>
      <c r="G148" s="1">
        <v>2023</v>
      </c>
      <c r="H148" s="53" t="s">
        <v>4851</v>
      </c>
      <c r="I148" t="s">
        <v>4808</v>
      </c>
      <c r="J148" t="s">
        <v>4474</v>
      </c>
    </row>
    <row r="149" spans="1:10">
      <c r="A149" s="1" t="s">
        <v>480</v>
      </c>
      <c r="B149" s="1" t="s">
        <v>4566</v>
      </c>
      <c r="C149" t="s">
        <v>4860</v>
      </c>
      <c r="D149" s="34" t="s">
        <v>4861</v>
      </c>
      <c r="E149" t="s">
        <v>4724</v>
      </c>
      <c r="F149" s="3" t="s">
        <v>4471</v>
      </c>
      <c r="G149" s="1">
        <v>2023</v>
      </c>
      <c r="H149" s="53" t="s">
        <v>4851</v>
      </c>
      <c r="I149" t="s">
        <v>4808</v>
      </c>
      <c r="J149" t="s">
        <v>4474</v>
      </c>
    </row>
    <row r="150" spans="1:10">
      <c r="A150" s="1" t="s">
        <v>484</v>
      </c>
      <c r="B150" s="1" t="s">
        <v>4566</v>
      </c>
      <c r="C150" s="14" t="s">
        <v>4862</v>
      </c>
      <c r="D150" s="34" t="s">
        <v>4863</v>
      </c>
      <c r="E150" t="s">
        <v>4724</v>
      </c>
      <c r="F150" s="3" t="s">
        <v>4471</v>
      </c>
      <c r="G150" s="1">
        <v>2023</v>
      </c>
      <c r="H150" s="53" t="s">
        <v>4864</v>
      </c>
      <c r="I150" t="s">
        <v>4808</v>
      </c>
      <c r="J150" t="s">
        <v>4474</v>
      </c>
    </row>
    <row r="151" spans="1:10">
      <c r="A151" s="1" t="s">
        <v>487</v>
      </c>
      <c r="B151" s="1" t="s">
        <v>4566</v>
      </c>
      <c r="C151" s="14" t="s">
        <v>4865</v>
      </c>
      <c r="D151" s="34" t="s">
        <v>4866</v>
      </c>
      <c r="E151" t="s">
        <v>4724</v>
      </c>
      <c r="F151" s="3" t="s">
        <v>4471</v>
      </c>
      <c r="G151" s="1">
        <v>2023</v>
      </c>
      <c r="H151" s="53" t="s">
        <v>4864</v>
      </c>
      <c r="I151" t="s">
        <v>4808</v>
      </c>
      <c r="J151" t="s">
        <v>4474</v>
      </c>
    </row>
    <row r="152" spans="1:10">
      <c r="A152" s="1" t="s">
        <v>490</v>
      </c>
      <c r="B152" s="1" t="s">
        <v>4566</v>
      </c>
      <c r="C152" s="14" t="s">
        <v>4867</v>
      </c>
      <c r="D152" s="34" t="s">
        <v>4868</v>
      </c>
      <c r="E152" t="s">
        <v>4724</v>
      </c>
      <c r="F152" s="3" t="s">
        <v>4471</v>
      </c>
      <c r="G152" s="1">
        <v>2023</v>
      </c>
      <c r="H152" s="53" t="s">
        <v>4864</v>
      </c>
      <c r="I152" t="s">
        <v>4808</v>
      </c>
      <c r="J152" t="s">
        <v>4474</v>
      </c>
    </row>
    <row r="153" spans="1:10">
      <c r="A153" s="1" t="s">
        <v>493</v>
      </c>
      <c r="B153" s="1" t="s">
        <v>4566</v>
      </c>
      <c r="C153" s="14" t="s">
        <v>4869</v>
      </c>
      <c r="D153" s="34" t="s">
        <v>4870</v>
      </c>
      <c r="E153" t="s">
        <v>4724</v>
      </c>
      <c r="F153" s="3" t="s">
        <v>4471</v>
      </c>
      <c r="G153" s="1">
        <v>2023</v>
      </c>
      <c r="H153" s="53" t="s">
        <v>4864</v>
      </c>
      <c r="I153" t="s">
        <v>4808</v>
      </c>
      <c r="J153" t="s">
        <v>4474</v>
      </c>
    </row>
    <row r="154" spans="1:10">
      <c r="A154" s="1" t="s">
        <v>496</v>
      </c>
      <c r="B154" s="1" t="s">
        <v>4566</v>
      </c>
      <c r="C154" t="s">
        <v>4871</v>
      </c>
      <c r="D154" s="34" t="s">
        <v>4872</v>
      </c>
      <c r="E154" t="s">
        <v>4724</v>
      </c>
      <c r="F154" s="3" t="s">
        <v>4471</v>
      </c>
      <c r="G154" s="1">
        <v>2023</v>
      </c>
      <c r="H154" s="35" t="s">
        <v>4807</v>
      </c>
      <c r="I154" t="s">
        <v>4808</v>
      </c>
      <c r="J154" t="s">
        <v>4474</v>
      </c>
    </row>
    <row r="155" spans="1:10">
      <c r="A155" s="1" t="s">
        <v>499</v>
      </c>
      <c r="B155" s="1" t="s">
        <v>4566</v>
      </c>
      <c r="C155" t="s">
        <v>4873</v>
      </c>
      <c r="D155" s="34" t="s">
        <v>4874</v>
      </c>
      <c r="E155" t="s">
        <v>4724</v>
      </c>
      <c r="F155" s="3" t="s">
        <v>4471</v>
      </c>
      <c r="G155" s="1">
        <v>2023</v>
      </c>
      <c r="H155" s="14" t="s">
        <v>4807</v>
      </c>
      <c r="I155" t="s">
        <v>4808</v>
      </c>
      <c r="J155" t="s">
        <v>4474</v>
      </c>
    </row>
    <row r="156" spans="1:10">
      <c r="A156" s="1" t="s">
        <v>502</v>
      </c>
      <c r="B156" s="1" t="s">
        <v>4566</v>
      </c>
      <c r="C156" t="s">
        <v>4875</v>
      </c>
      <c r="D156" s="34" t="s">
        <v>4876</v>
      </c>
      <c r="E156" t="s">
        <v>4724</v>
      </c>
      <c r="F156" s="3" t="s">
        <v>4471</v>
      </c>
      <c r="G156" s="1">
        <v>2023</v>
      </c>
      <c r="H156" s="14" t="s">
        <v>4807</v>
      </c>
      <c r="I156" t="s">
        <v>4808</v>
      </c>
      <c r="J156" t="s">
        <v>4474</v>
      </c>
    </row>
    <row r="157" spans="1:10">
      <c r="A157" s="1" t="s">
        <v>505</v>
      </c>
      <c r="B157" s="1" t="s">
        <v>4566</v>
      </c>
      <c r="C157" t="s">
        <v>4877</v>
      </c>
      <c r="D157" s="34" t="s">
        <v>4878</v>
      </c>
      <c r="E157" t="s">
        <v>4724</v>
      </c>
      <c r="F157" s="3" t="s">
        <v>4471</v>
      </c>
      <c r="G157" s="1">
        <v>2023</v>
      </c>
      <c r="H157" s="14" t="s">
        <v>4807</v>
      </c>
      <c r="I157" t="s">
        <v>4808</v>
      </c>
      <c r="J157" t="s">
        <v>4474</v>
      </c>
    </row>
    <row r="158" spans="1:10">
      <c r="A158" s="1" t="s">
        <v>508</v>
      </c>
      <c r="B158" s="1" t="s">
        <v>4566</v>
      </c>
      <c r="C158" t="s">
        <v>4879</v>
      </c>
      <c r="D158" s="34" t="s">
        <v>4880</v>
      </c>
      <c r="E158" t="s">
        <v>4724</v>
      </c>
      <c r="F158" s="3" t="s">
        <v>4471</v>
      </c>
      <c r="G158" s="1">
        <v>2023</v>
      </c>
      <c r="H158" s="14" t="s">
        <v>4807</v>
      </c>
      <c r="I158" t="s">
        <v>4808</v>
      </c>
      <c r="J158" t="s">
        <v>4474</v>
      </c>
    </row>
    <row r="159" spans="1:10">
      <c r="A159" s="1" t="s">
        <v>511</v>
      </c>
      <c r="B159" s="1" t="s">
        <v>4566</v>
      </c>
      <c r="C159" t="s">
        <v>4881</v>
      </c>
      <c r="D159" s="34" t="s">
        <v>4882</v>
      </c>
      <c r="E159" t="s">
        <v>4724</v>
      </c>
      <c r="F159" s="3" t="s">
        <v>4471</v>
      </c>
      <c r="G159" s="1">
        <v>2023</v>
      </c>
      <c r="H159" s="14" t="s">
        <v>4807</v>
      </c>
      <c r="I159" t="s">
        <v>4808</v>
      </c>
      <c r="J159" t="s">
        <v>4474</v>
      </c>
    </row>
    <row r="160" spans="1:10">
      <c r="A160" s="1" t="s">
        <v>514</v>
      </c>
      <c r="B160" s="1" t="s">
        <v>4566</v>
      </c>
      <c r="C160" s="14" t="s">
        <v>4883</v>
      </c>
      <c r="D160" s="34" t="s">
        <v>4884</v>
      </c>
      <c r="E160" t="s">
        <v>4724</v>
      </c>
      <c r="F160" s="3" t="s">
        <v>4471</v>
      </c>
      <c r="G160" s="1">
        <v>2023</v>
      </c>
      <c r="H160" s="53" t="s">
        <v>4885</v>
      </c>
      <c r="I160" t="s">
        <v>4808</v>
      </c>
      <c r="J160" t="s">
        <v>4474</v>
      </c>
    </row>
    <row r="161" spans="1:10">
      <c r="A161" s="1" t="s">
        <v>517</v>
      </c>
      <c r="B161" s="1" t="s">
        <v>4566</v>
      </c>
      <c r="C161" s="14" t="s">
        <v>4886</v>
      </c>
      <c r="D161" s="34" t="s">
        <v>4887</v>
      </c>
      <c r="E161" t="s">
        <v>4724</v>
      </c>
      <c r="F161" s="3" t="s">
        <v>4471</v>
      </c>
      <c r="G161" s="1">
        <v>2023</v>
      </c>
      <c r="H161" s="53" t="s">
        <v>4885</v>
      </c>
      <c r="I161" t="s">
        <v>4808</v>
      </c>
      <c r="J161" t="s">
        <v>4474</v>
      </c>
    </row>
    <row r="162" spans="1:10">
      <c r="A162" s="1" t="s">
        <v>520</v>
      </c>
      <c r="B162" s="1" t="s">
        <v>4566</v>
      </c>
      <c r="C162" s="14" t="s">
        <v>4888</v>
      </c>
      <c r="D162" s="34" t="s">
        <v>4889</v>
      </c>
      <c r="E162" t="s">
        <v>4724</v>
      </c>
      <c r="F162" s="3" t="s">
        <v>4471</v>
      </c>
      <c r="G162" s="1">
        <v>2023</v>
      </c>
      <c r="H162" s="53" t="s">
        <v>4885</v>
      </c>
      <c r="I162" t="s">
        <v>4808</v>
      </c>
      <c r="J162" t="s">
        <v>4474</v>
      </c>
    </row>
    <row r="163" spans="1:10">
      <c r="A163" s="1" t="s">
        <v>523</v>
      </c>
      <c r="B163" s="1" t="s">
        <v>4566</v>
      </c>
      <c r="C163" t="s">
        <v>4890</v>
      </c>
      <c r="D163" s="34" t="s">
        <v>4891</v>
      </c>
      <c r="E163" t="s">
        <v>4724</v>
      </c>
      <c r="F163" s="3" t="s">
        <v>4471</v>
      </c>
      <c r="G163" s="1">
        <v>2022</v>
      </c>
      <c r="H163" s="53" t="s">
        <v>4892</v>
      </c>
      <c r="I163" t="s">
        <v>4808</v>
      </c>
      <c r="J163" t="s">
        <v>4474</v>
      </c>
    </row>
    <row r="164" spans="1:10">
      <c r="A164" s="1" t="s">
        <v>526</v>
      </c>
      <c r="B164" s="1" t="s">
        <v>4566</v>
      </c>
      <c r="C164" s="14" t="s">
        <v>4893</v>
      </c>
      <c r="D164" s="34" t="s">
        <v>4894</v>
      </c>
      <c r="E164" t="s">
        <v>4724</v>
      </c>
      <c r="F164" s="3" t="s">
        <v>4471</v>
      </c>
      <c r="G164" s="1">
        <v>2022</v>
      </c>
      <c r="H164" s="53" t="s">
        <v>4895</v>
      </c>
      <c r="I164" t="s">
        <v>4808</v>
      </c>
      <c r="J164" t="s">
        <v>4474</v>
      </c>
    </row>
    <row r="165" spans="1:10">
      <c r="A165" s="1" t="s">
        <v>529</v>
      </c>
      <c r="B165" s="1" t="s">
        <v>4566</v>
      </c>
      <c r="C165" t="s">
        <v>4896</v>
      </c>
      <c r="D165" s="34" t="s">
        <v>4897</v>
      </c>
      <c r="E165" t="s">
        <v>4724</v>
      </c>
      <c r="F165" s="3" t="s">
        <v>4471</v>
      </c>
      <c r="G165" s="1">
        <v>2022</v>
      </c>
      <c r="H165" s="53" t="s">
        <v>4892</v>
      </c>
      <c r="I165" t="s">
        <v>4808</v>
      </c>
      <c r="J165" t="s">
        <v>4474</v>
      </c>
    </row>
    <row r="166" spans="1:10">
      <c r="A166" s="1" t="s">
        <v>532</v>
      </c>
      <c r="B166" s="1" t="s">
        <v>4566</v>
      </c>
      <c r="C166" t="s">
        <v>4898</v>
      </c>
      <c r="D166" s="34" t="s">
        <v>4899</v>
      </c>
      <c r="E166" t="s">
        <v>4724</v>
      </c>
      <c r="F166" s="3" t="s">
        <v>4471</v>
      </c>
      <c r="G166" s="1">
        <v>2022</v>
      </c>
      <c r="H166" s="53" t="s">
        <v>4895</v>
      </c>
      <c r="I166" t="s">
        <v>4808</v>
      </c>
      <c r="J166" t="s">
        <v>4474</v>
      </c>
    </row>
    <row r="167" spans="1:10">
      <c r="A167" s="1" t="s">
        <v>535</v>
      </c>
      <c r="B167" s="1" t="s">
        <v>4566</v>
      </c>
      <c r="C167" t="s">
        <v>4900</v>
      </c>
      <c r="D167" s="34" t="s">
        <v>4901</v>
      </c>
      <c r="E167" t="s">
        <v>4724</v>
      </c>
      <c r="F167" s="3" t="s">
        <v>4471</v>
      </c>
      <c r="G167" s="1">
        <v>2022</v>
      </c>
      <c r="H167" s="53" t="s">
        <v>4892</v>
      </c>
      <c r="I167" t="s">
        <v>4808</v>
      </c>
      <c r="J167" t="s">
        <v>4474</v>
      </c>
    </row>
    <row r="168" spans="1:10">
      <c r="A168" s="1" t="s">
        <v>538</v>
      </c>
      <c r="B168" s="1" t="s">
        <v>4566</v>
      </c>
      <c r="C168" t="s">
        <v>4902</v>
      </c>
      <c r="D168" s="34" t="s">
        <v>4903</v>
      </c>
      <c r="E168" t="s">
        <v>4724</v>
      </c>
      <c r="F168" s="3" t="s">
        <v>4471</v>
      </c>
      <c r="G168" s="1">
        <v>2022</v>
      </c>
      <c r="H168" s="53" t="s">
        <v>4895</v>
      </c>
      <c r="I168" t="s">
        <v>4808</v>
      </c>
      <c r="J168" t="s">
        <v>4474</v>
      </c>
    </row>
    <row r="169" spans="1:10">
      <c r="A169" s="1" t="s">
        <v>541</v>
      </c>
      <c r="B169" s="1" t="s">
        <v>4467</v>
      </c>
      <c r="C169" s="14" t="s">
        <v>4904</v>
      </c>
      <c r="D169" s="34" t="s">
        <v>4905</v>
      </c>
      <c r="E169" t="s">
        <v>4470</v>
      </c>
      <c r="F169" s="3" t="s">
        <v>4570</v>
      </c>
      <c r="G169" s="1">
        <v>2024</v>
      </c>
      <c r="H169" s="34" t="s">
        <v>4906</v>
      </c>
      <c r="I169" t="s">
        <v>4907</v>
      </c>
      <c r="J169" t="s">
        <v>4474</v>
      </c>
    </row>
    <row r="170" spans="1:10">
      <c r="A170" s="1" t="s">
        <v>544</v>
      </c>
      <c r="B170" s="1" t="s">
        <v>4566</v>
      </c>
      <c r="C170" t="s">
        <v>4908</v>
      </c>
      <c r="D170" s="34" t="s">
        <v>4909</v>
      </c>
      <c r="E170" t="s">
        <v>4724</v>
      </c>
      <c r="F170" s="3" t="s">
        <v>4471</v>
      </c>
      <c r="G170" s="1">
        <v>2023</v>
      </c>
      <c r="H170" s="53" t="s">
        <v>4807</v>
      </c>
      <c r="I170" t="s">
        <v>4808</v>
      </c>
      <c r="J170" t="s">
        <v>4474</v>
      </c>
    </row>
    <row r="171" spans="1:10">
      <c r="A171" s="1" t="s">
        <v>547</v>
      </c>
      <c r="B171" s="1" t="s">
        <v>4566</v>
      </c>
      <c r="C171" t="s">
        <v>4910</v>
      </c>
      <c r="D171" s="34" t="s">
        <v>4911</v>
      </c>
      <c r="E171" t="s">
        <v>4724</v>
      </c>
      <c r="F171" s="3" t="s">
        <v>4471</v>
      </c>
      <c r="G171" s="1">
        <v>2022</v>
      </c>
      <c r="H171" s="14" t="s">
        <v>4807</v>
      </c>
      <c r="I171" t="s">
        <v>4808</v>
      </c>
      <c r="J171" t="s">
        <v>4474</v>
      </c>
    </row>
    <row r="172" spans="1:10">
      <c r="A172" s="1" t="s">
        <v>550</v>
      </c>
      <c r="B172" s="1" t="s">
        <v>4566</v>
      </c>
      <c r="C172" t="s">
        <v>4912</v>
      </c>
      <c r="D172" s="34" t="s">
        <v>4913</v>
      </c>
      <c r="E172" t="s">
        <v>4724</v>
      </c>
      <c r="F172" s="3" t="s">
        <v>4471</v>
      </c>
      <c r="G172" s="1">
        <v>2023</v>
      </c>
      <c r="H172" s="14" t="s">
        <v>4807</v>
      </c>
      <c r="I172" t="s">
        <v>4808</v>
      </c>
      <c r="J172" t="s">
        <v>4474</v>
      </c>
    </row>
    <row r="173" spans="1:10">
      <c r="A173" s="1" t="s">
        <v>553</v>
      </c>
      <c r="B173" s="1" t="s">
        <v>4566</v>
      </c>
      <c r="C173" t="s">
        <v>4914</v>
      </c>
      <c r="D173" s="34" t="s">
        <v>4915</v>
      </c>
      <c r="E173" t="s">
        <v>4724</v>
      </c>
      <c r="F173" s="3" t="s">
        <v>4471</v>
      </c>
      <c r="G173" s="1">
        <v>2023</v>
      </c>
      <c r="H173" s="14" t="s">
        <v>4807</v>
      </c>
      <c r="I173" t="s">
        <v>4808</v>
      </c>
      <c r="J173" t="s">
        <v>4474</v>
      </c>
    </row>
    <row r="174" spans="1:10">
      <c r="A174" s="1" t="s">
        <v>556</v>
      </c>
      <c r="B174" s="1" t="s">
        <v>4566</v>
      </c>
      <c r="C174" t="s">
        <v>4916</v>
      </c>
      <c r="D174" s="34" t="s">
        <v>4913</v>
      </c>
      <c r="E174" t="s">
        <v>4724</v>
      </c>
      <c r="F174" s="3" t="s">
        <v>4471</v>
      </c>
      <c r="G174" s="1">
        <v>2023</v>
      </c>
      <c r="H174" s="14" t="s">
        <v>4807</v>
      </c>
      <c r="I174" t="s">
        <v>4808</v>
      </c>
      <c r="J174" t="s">
        <v>4474</v>
      </c>
    </row>
    <row r="175" spans="1:10">
      <c r="A175" s="1" t="s">
        <v>560</v>
      </c>
      <c r="B175" s="1" t="s">
        <v>4566</v>
      </c>
      <c r="C175" t="s">
        <v>4917</v>
      </c>
      <c r="D175" s="34" t="s">
        <v>4918</v>
      </c>
      <c r="E175" t="s">
        <v>4724</v>
      </c>
      <c r="F175" s="3" t="s">
        <v>4471</v>
      </c>
      <c r="G175" s="1">
        <v>2023</v>
      </c>
      <c r="H175" s="14" t="s">
        <v>4807</v>
      </c>
      <c r="I175" t="s">
        <v>4808</v>
      </c>
      <c r="J175" t="s">
        <v>4474</v>
      </c>
    </row>
    <row r="176" spans="1:10">
      <c r="A176" s="1" t="s">
        <v>563</v>
      </c>
      <c r="B176" s="1" t="s">
        <v>4566</v>
      </c>
      <c r="C176" t="s">
        <v>4919</v>
      </c>
      <c r="D176" s="34" t="s">
        <v>4920</v>
      </c>
      <c r="E176" t="s">
        <v>4724</v>
      </c>
      <c r="F176" s="3" t="s">
        <v>4471</v>
      </c>
      <c r="G176" s="1">
        <v>2023</v>
      </c>
      <c r="H176" s="14" t="s">
        <v>4807</v>
      </c>
      <c r="I176" t="s">
        <v>4808</v>
      </c>
      <c r="J176" t="s">
        <v>4474</v>
      </c>
    </row>
    <row r="177" spans="1:10">
      <c r="A177" s="1" t="s">
        <v>566</v>
      </c>
      <c r="B177" s="1" t="s">
        <v>4566</v>
      </c>
      <c r="C177" t="s">
        <v>4921</v>
      </c>
      <c r="D177" s="34" t="s">
        <v>4922</v>
      </c>
      <c r="E177" t="s">
        <v>4724</v>
      </c>
      <c r="F177" s="3" t="s">
        <v>4471</v>
      </c>
      <c r="G177" s="1">
        <v>2023</v>
      </c>
      <c r="H177" s="14" t="s">
        <v>4807</v>
      </c>
      <c r="I177" t="s">
        <v>4808</v>
      </c>
      <c r="J177" t="s">
        <v>4474</v>
      </c>
    </row>
    <row r="178" spans="1:10">
      <c r="A178" s="1" t="s">
        <v>569</v>
      </c>
      <c r="B178" s="1" t="s">
        <v>4566</v>
      </c>
      <c r="C178" t="s">
        <v>4923</v>
      </c>
      <c r="D178" s="34" t="s">
        <v>4924</v>
      </c>
      <c r="E178" t="s">
        <v>4724</v>
      </c>
      <c r="F178" s="3" t="s">
        <v>4471</v>
      </c>
      <c r="G178" s="1">
        <v>2023</v>
      </c>
      <c r="H178" s="14" t="s">
        <v>4807</v>
      </c>
      <c r="I178" t="s">
        <v>4808</v>
      </c>
      <c r="J178" t="s">
        <v>4474</v>
      </c>
    </row>
    <row r="179" spans="1:10">
      <c r="A179" s="1" t="s">
        <v>572</v>
      </c>
      <c r="B179" s="1" t="s">
        <v>4566</v>
      </c>
      <c r="C179" t="s">
        <v>4925</v>
      </c>
      <c r="D179" s="34" t="s">
        <v>4926</v>
      </c>
      <c r="E179" t="s">
        <v>4724</v>
      </c>
      <c r="F179" s="3" t="s">
        <v>4471</v>
      </c>
      <c r="G179" s="1">
        <v>2023</v>
      </c>
      <c r="H179" s="14" t="s">
        <v>4807</v>
      </c>
      <c r="I179" t="s">
        <v>4808</v>
      </c>
      <c r="J179" t="s">
        <v>4474</v>
      </c>
    </row>
    <row r="180" spans="1:10">
      <c r="A180" s="1" t="s">
        <v>575</v>
      </c>
      <c r="B180" s="1" t="s">
        <v>4566</v>
      </c>
      <c r="C180" t="s">
        <v>4927</v>
      </c>
      <c r="D180" s="34" t="s">
        <v>4928</v>
      </c>
      <c r="E180" t="s">
        <v>4724</v>
      </c>
      <c r="F180" s="3" t="s">
        <v>4471</v>
      </c>
      <c r="G180" s="1">
        <v>2023</v>
      </c>
      <c r="H180" s="34" t="s">
        <v>4929</v>
      </c>
      <c r="I180" t="s">
        <v>4808</v>
      </c>
      <c r="J180" t="s">
        <v>4474</v>
      </c>
    </row>
    <row r="181" spans="1:10">
      <c r="A181" s="1" t="s">
        <v>578</v>
      </c>
      <c r="B181" s="1" t="s">
        <v>4566</v>
      </c>
      <c r="C181" t="s">
        <v>4930</v>
      </c>
      <c r="D181" s="34" t="s">
        <v>4931</v>
      </c>
      <c r="E181" t="s">
        <v>4724</v>
      </c>
      <c r="F181" s="3" t="s">
        <v>4471</v>
      </c>
      <c r="G181" s="1">
        <v>2023</v>
      </c>
      <c r="H181" s="34" t="s">
        <v>4932</v>
      </c>
      <c r="I181" t="s">
        <v>4808</v>
      </c>
      <c r="J181" t="s">
        <v>4474</v>
      </c>
    </row>
    <row r="182" spans="1:10">
      <c r="A182" s="1" t="s">
        <v>582</v>
      </c>
      <c r="B182" s="1" t="s">
        <v>4566</v>
      </c>
      <c r="C182" t="s">
        <v>4933</v>
      </c>
      <c r="D182" s="34" t="s">
        <v>4934</v>
      </c>
      <c r="E182" t="s">
        <v>4724</v>
      </c>
      <c r="F182" s="3" t="s">
        <v>4471</v>
      </c>
      <c r="G182" s="1">
        <v>2023</v>
      </c>
      <c r="H182" s="34" t="s">
        <v>4935</v>
      </c>
      <c r="I182" t="s">
        <v>4808</v>
      </c>
      <c r="J182" t="s">
        <v>4474</v>
      </c>
    </row>
    <row r="183" spans="1:10">
      <c r="A183" s="1" t="s">
        <v>585</v>
      </c>
      <c r="B183" s="1" t="s">
        <v>4566</v>
      </c>
      <c r="C183" t="s">
        <v>4936</v>
      </c>
      <c r="D183" s="34" t="s">
        <v>4937</v>
      </c>
      <c r="E183" t="s">
        <v>4724</v>
      </c>
      <c r="F183" s="3" t="s">
        <v>4471</v>
      </c>
      <c r="G183" s="1">
        <v>2023</v>
      </c>
      <c r="H183" s="53" t="s">
        <v>4938</v>
      </c>
      <c r="I183" t="s">
        <v>4808</v>
      </c>
      <c r="J183" t="s">
        <v>4474</v>
      </c>
    </row>
    <row r="184" spans="1:10">
      <c r="A184" s="1" t="s">
        <v>588</v>
      </c>
      <c r="B184" s="1" t="s">
        <v>4566</v>
      </c>
      <c r="C184" t="s">
        <v>4939</v>
      </c>
      <c r="D184" s="34" t="s">
        <v>4940</v>
      </c>
      <c r="E184" t="s">
        <v>4724</v>
      </c>
      <c r="F184" s="3" t="s">
        <v>4471</v>
      </c>
      <c r="G184" s="1">
        <v>2023</v>
      </c>
      <c r="H184" s="53" t="s">
        <v>4938</v>
      </c>
      <c r="I184" t="s">
        <v>4808</v>
      </c>
      <c r="J184" t="s">
        <v>4474</v>
      </c>
    </row>
    <row r="185" spans="1:10">
      <c r="A185" s="1" t="s">
        <v>591</v>
      </c>
      <c r="B185" s="1" t="s">
        <v>4566</v>
      </c>
      <c r="C185" t="s">
        <v>4941</v>
      </c>
      <c r="D185" s="34" t="s">
        <v>4942</v>
      </c>
      <c r="E185" t="s">
        <v>4724</v>
      </c>
      <c r="F185" s="3" t="s">
        <v>4471</v>
      </c>
      <c r="G185" s="1">
        <v>2023</v>
      </c>
      <c r="H185" s="53" t="s">
        <v>4938</v>
      </c>
      <c r="I185" t="s">
        <v>4808</v>
      </c>
      <c r="J185" t="s">
        <v>4474</v>
      </c>
    </row>
    <row r="186" spans="1:10">
      <c r="A186" s="1" t="s">
        <v>594</v>
      </c>
      <c r="B186" s="1" t="s">
        <v>4467</v>
      </c>
      <c r="C186" s="14" t="s">
        <v>4943</v>
      </c>
      <c r="D186" t="s">
        <v>4944</v>
      </c>
      <c r="E186" t="s">
        <v>4470</v>
      </c>
      <c r="F186" s="3" t="s">
        <v>4471</v>
      </c>
      <c r="G186" s="1">
        <v>2020</v>
      </c>
      <c r="H186" s="14" t="s">
        <v>4945</v>
      </c>
      <c r="I186" t="s">
        <v>4473</v>
      </c>
      <c r="J186" t="s">
        <v>4474</v>
      </c>
    </row>
    <row r="187" spans="1:10">
      <c r="A187" s="1" t="s">
        <v>597</v>
      </c>
      <c r="B187" s="1" t="s">
        <v>4467</v>
      </c>
      <c r="C187" s="14" t="s">
        <v>4946</v>
      </c>
      <c r="D187" t="s">
        <v>4944</v>
      </c>
      <c r="E187" t="s">
        <v>4470</v>
      </c>
      <c r="F187" s="3" t="s">
        <v>4471</v>
      </c>
      <c r="G187" s="1">
        <v>2020</v>
      </c>
      <c r="H187" s="14" t="s">
        <v>4947</v>
      </c>
      <c r="I187" t="s">
        <v>4473</v>
      </c>
      <c r="J187" t="s">
        <v>4474</v>
      </c>
    </row>
    <row r="188" spans="1:10">
      <c r="A188" s="1" t="s">
        <v>600</v>
      </c>
      <c r="B188" s="1" t="s">
        <v>4467</v>
      </c>
      <c r="C188" s="14" t="s">
        <v>4948</v>
      </c>
      <c r="D188" t="s">
        <v>4944</v>
      </c>
      <c r="E188" t="s">
        <v>4470</v>
      </c>
      <c r="F188" s="3" t="s">
        <v>4471</v>
      </c>
      <c r="G188" s="1">
        <v>2020</v>
      </c>
      <c r="H188" s="14" t="s">
        <v>4949</v>
      </c>
      <c r="I188" t="s">
        <v>4473</v>
      </c>
      <c r="J188" t="s">
        <v>4474</v>
      </c>
    </row>
    <row r="189" spans="1:10">
      <c r="A189" s="1" t="s">
        <v>603</v>
      </c>
      <c r="B189" s="1" t="s">
        <v>4566</v>
      </c>
      <c r="C189" t="s">
        <v>4950</v>
      </c>
      <c r="D189" s="34" t="s">
        <v>4951</v>
      </c>
      <c r="E189" t="s">
        <v>4724</v>
      </c>
      <c r="F189" s="3" t="s">
        <v>4471</v>
      </c>
      <c r="G189" s="1">
        <v>2023</v>
      </c>
      <c r="H189" s="14" t="s">
        <v>4807</v>
      </c>
      <c r="I189" t="s">
        <v>4808</v>
      </c>
      <c r="J189" t="s">
        <v>4474</v>
      </c>
    </row>
    <row r="190" spans="1:10">
      <c r="A190" s="1" t="s">
        <v>606</v>
      </c>
      <c r="B190" s="1" t="s">
        <v>4566</v>
      </c>
      <c r="C190" t="s">
        <v>4952</v>
      </c>
      <c r="D190" s="34" t="s">
        <v>4953</v>
      </c>
      <c r="E190" t="s">
        <v>4724</v>
      </c>
      <c r="F190" s="3" t="s">
        <v>4471</v>
      </c>
      <c r="G190" s="1">
        <v>2023</v>
      </c>
      <c r="H190" s="14" t="s">
        <v>4807</v>
      </c>
      <c r="I190" t="s">
        <v>4808</v>
      </c>
      <c r="J190" t="s">
        <v>4474</v>
      </c>
    </row>
    <row r="191" spans="1:10">
      <c r="A191" s="1" t="s">
        <v>609</v>
      </c>
      <c r="B191" s="1" t="s">
        <v>4566</v>
      </c>
      <c r="C191" t="s">
        <v>4954</v>
      </c>
      <c r="D191" s="34" t="s">
        <v>4955</v>
      </c>
      <c r="E191" t="s">
        <v>4724</v>
      </c>
      <c r="F191" s="3" t="s">
        <v>4471</v>
      </c>
      <c r="G191" s="1">
        <v>2023</v>
      </c>
      <c r="H191" s="14" t="s">
        <v>4807</v>
      </c>
      <c r="I191" t="s">
        <v>4808</v>
      </c>
      <c r="J191" t="s">
        <v>4474</v>
      </c>
    </row>
    <row r="192" spans="1:10">
      <c r="A192" s="1" t="s">
        <v>612</v>
      </c>
      <c r="B192" s="1" t="s">
        <v>4566</v>
      </c>
      <c r="C192" t="s">
        <v>4956</v>
      </c>
      <c r="D192" s="34" t="s">
        <v>4957</v>
      </c>
      <c r="E192" t="s">
        <v>4724</v>
      </c>
      <c r="F192" s="3" t="s">
        <v>4471</v>
      </c>
      <c r="G192" s="1">
        <v>2023</v>
      </c>
      <c r="H192" s="14" t="s">
        <v>4807</v>
      </c>
      <c r="I192" t="s">
        <v>4808</v>
      </c>
      <c r="J192" t="s">
        <v>4474</v>
      </c>
    </row>
    <row r="193" spans="1:10">
      <c r="A193" s="1" t="s">
        <v>615</v>
      </c>
      <c r="B193" s="1" t="s">
        <v>4566</v>
      </c>
      <c r="C193" t="s">
        <v>4958</v>
      </c>
      <c r="D193" s="34" t="s">
        <v>4959</v>
      </c>
      <c r="E193" t="s">
        <v>4724</v>
      </c>
      <c r="F193" s="3" t="s">
        <v>4471</v>
      </c>
      <c r="G193" s="1">
        <v>2023</v>
      </c>
      <c r="H193" s="14" t="s">
        <v>4807</v>
      </c>
      <c r="I193" t="s">
        <v>4808</v>
      </c>
      <c r="J193" t="s">
        <v>4474</v>
      </c>
    </row>
    <row r="194" spans="1:10">
      <c r="A194" s="1" t="s">
        <v>618</v>
      </c>
      <c r="B194" s="1" t="s">
        <v>4566</v>
      </c>
      <c r="C194" t="s">
        <v>4960</v>
      </c>
      <c r="D194" s="34" t="s">
        <v>4961</v>
      </c>
      <c r="E194" t="s">
        <v>4724</v>
      </c>
      <c r="F194" s="3" t="s">
        <v>4471</v>
      </c>
      <c r="G194" s="1">
        <v>2023</v>
      </c>
      <c r="H194" s="14" t="s">
        <v>4807</v>
      </c>
      <c r="I194" t="s">
        <v>4808</v>
      </c>
      <c r="J194" t="s">
        <v>4474</v>
      </c>
    </row>
    <row r="195" spans="1:10">
      <c r="A195" s="1" t="s">
        <v>621</v>
      </c>
      <c r="B195" s="1" t="s">
        <v>4566</v>
      </c>
      <c r="C195" t="s">
        <v>4962</v>
      </c>
      <c r="D195" s="34" t="s">
        <v>4963</v>
      </c>
      <c r="E195" t="s">
        <v>4724</v>
      </c>
      <c r="F195" s="3" t="s">
        <v>4471</v>
      </c>
      <c r="G195" s="1">
        <v>2023</v>
      </c>
      <c r="H195" s="14" t="s">
        <v>4807</v>
      </c>
      <c r="I195" t="s">
        <v>4808</v>
      </c>
      <c r="J195" t="s">
        <v>4474</v>
      </c>
    </row>
    <row r="196" spans="1:10">
      <c r="A196" s="1" t="s">
        <v>624</v>
      </c>
      <c r="B196" s="1" t="s">
        <v>4566</v>
      </c>
      <c r="C196" t="s">
        <v>4964</v>
      </c>
      <c r="D196" s="34" t="s">
        <v>4965</v>
      </c>
      <c r="E196" t="s">
        <v>4724</v>
      </c>
      <c r="F196" s="3" t="s">
        <v>4471</v>
      </c>
      <c r="G196" s="1">
        <v>2023</v>
      </c>
      <c r="H196" s="53" t="s">
        <v>4966</v>
      </c>
      <c r="I196" t="s">
        <v>4808</v>
      </c>
      <c r="J196" t="s">
        <v>4474</v>
      </c>
    </row>
    <row r="197" spans="1:10">
      <c r="A197" s="1" t="s">
        <v>627</v>
      </c>
      <c r="B197" s="1" t="s">
        <v>4566</v>
      </c>
      <c r="C197" t="s">
        <v>4967</v>
      </c>
      <c r="D197" s="34" t="s">
        <v>4968</v>
      </c>
      <c r="E197" t="s">
        <v>4724</v>
      </c>
      <c r="F197" s="3" t="s">
        <v>4471</v>
      </c>
      <c r="G197" s="1">
        <v>2023</v>
      </c>
      <c r="H197" s="53" t="s">
        <v>4966</v>
      </c>
      <c r="I197" t="s">
        <v>4808</v>
      </c>
      <c r="J197" t="s">
        <v>4474</v>
      </c>
    </row>
    <row r="198" spans="1:10">
      <c r="A198" s="1" t="s">
        <v>630</v>
      </c>
      <c r="B198" s="1" t="s">
        <v>4566</v>
      </c>
      <c r="C198" t="s">
        <v>4969</v>
      </c>
      <c r="D198" s="34" t="s">
        <v>4970</v>
      </c>
      <c r="E198" t="s">
        <v>4724</v>
      </c>
      <c r="F198" s="3" t="s">
        <v>4471</v>
      </c>
      <c r="G198" s="1">
        <v>2023</v>
      </c>
      <c r="H198" s="53" t="s">
        <v>4966</v>
      </c>
      <c r="I198" t="s">
        <v>4808</v>
      </c>
      <c r="J198" t="s">
        <v>4474</v>
      </c>
    </row>
    <row r="199" spans="1:10">
      <c r="A199" s="1" t="s">
        <v>633</v>
      </c>
      <c r="B199" s="1" t="s">
        <v>4566</v>
      </c>
      <c r="C199" t="s">
        <v>4971</v>
      </c>
      <c r="D199" s="34" t="s">
        <v>4972</v>
      </c>
      <c r="E199" t="s">
        <v>4724</v>
      </c>
      <c r="F199" s="3" t="s">
        <v>4471</v>
      </c>
      <c r="G199" s="1">
        <v>2023</v>
      </c>
      <c r="H199" s="53" t="s">
        <v>4966</v>
      </c>
      <c r="I199" t="s">
        <v>4808</v>
      </c>
      <c r="J199" t="s">
        <v>4474</v>
      </c>
    </row>
    <row r="200" spans="1:10">
      <c r="A200" s="1" t="s">
        <v>636</v>
      </c>
      <c r="B200" s="1" t="s">
        <v>4566</v>
      </c>
      <c r="C200" t="s">
        <v>4973</v>
      </c>
      <c r="D200" s="34" t="s">
        <v>4974</v>
      </c>
      <c r="E200" t="s">
        <v>4724</v>
      </c>
      <c r="F200" s="3" t="s">
        <v>4471</v>
      </c>
      <c r="G200" s="1">
        <v>2023</v>
      </c>
      <c r="H200" s="14" t="s">
        <v>4807</v>
      </c>
      <c r="I200" t="s">
        <v>4808</v>
      </c>
      <c r="J200" t="s">
        <v>4474</v>
      </c>
    </row>
    <row r="201" spans="1:10">
      <c r="A201" s="1" t="s">
        <v>639</v>
      </c>
      <c r="B201" s="1" t="s">
        <v>4566</v>
      </c>
      <c r="C201" t="s">
        <v>4975</v>
      </c>
      <c r="D201" s="34" t="s">
        <v>4976</v>
      </c>
      <c r="E201" t="s">
        <v>4724</v>
      </c>
      <c r="F201" s="3" t="s">
        <v>4471</v>
      </c>
      <c r="G201" s="1">
        <v>2023</v>
      </c>
      <c r="H201" s="14" t="s">
        <v>4807</v>
      </c>
      <c r="I201" t="s">
        <v>4808</v>
      </c>
      <c r="J201" t="s">
        <v>4474</v>
      </c>
    </row>
    <row r="202" spans="1:10">
      <c r="A202" s="1" t="s">
        <v>642</v>
      </c>
      <c r="B202" s="1" t="s">
        <v>4566</v>
      </c>
      <c r="C202" t="s">
        <v>4977</v>
      </c>
      <c r="D202" s="34" t="s">
        <v>4978</v>
      </c>
      <c r="E202" t="s">
        <v>4724</v>
      </c>
      <c r="F202" s="3" t="s">
        <v>4471</v>
      </c>
      <c r="G202" s="1">
        <v>2023</v>
      </c>
      <c r="H202" s="14" t="s">
        <v>4807</v>
      </c>
      <c r="I202" t="s">
        <v>4808</v>
      </c>
      <c r="J202" t="s">
        <v>4474</v>
      </c>
    </row>
    <row r="203" spans="1:10">
      <c r="A203" s="1" t="s">
        <v>645</v>
      </c>
      <c r="B203" s="1" t="s">
        <v>4566</v>
      </c>
      <c r="C203" t="s">
        <v>4979</v>
      </c>
      <c r="D203" s="34" t="s">
        <v>4980</v>
      </c>
      <c r="E203" t="s">
        <v>4724</v>
      </c>
      <c r="F203" s="3" t="s">
        <v>4471</v>
      </c>
      <c r="G203" s="1">
        <v>2023</v>
      </c>
      <c r="H203" s="14" t="s">
        <v>4807</v>
      </c>
      <c r="I203" t="s">
        <v>4808</v>
      </c>
      <c r="J203" t="s">
        <v>4474</v>
      </c>
    </row>
    <row r="204" spans="1:10">
      <c r="A204" s="1" t="s">
        <v>648</v>
      </c>
      <c r="B204" s="1" t="s">
        <v>4467</v>
      </c>
      <c r="C204" s="14" t="s">
        <v>4981</v>
      </c>
      <c r="D204" t="s">
        <v>4592</v>
      </c>
      <c r="E204" t="s">
        <v>4470</v>
      </c>
      <c r="F204" s="3" t="s">
        <v>4471</v>
      </c>
      <c r="G204" s="1">
        <v>2020</v>
      </c>
      <c r="H204" s="14" t="s">
        <v>4982</v>
      </c>
      <c r="I204" t="s">
        <v>4473</v>
      </c>
      <c r="J204" t="s">
        <v>4474</v>
      </c>
    </row>
    <row r="205" spans="1:10">
      <c r="A205" s="1" t="s">
        <v>651</v>
      </c>
      <c r="B205" s="1" t="s">
        <v>4467</v>
      </c>
      <c r="C205" s="14" t="s">
        <v>4983</v>
      </c>
      <c r="D205" t="s">
        <v>4592</v>
      </c>
      <c r="E205" t="s">
        <v>4470</v>
      </c>
      <c r="F205" s="3" t="s">
        <v>4471</v>
      </c>
      <c r="G205" s="1">
        <v>2020</v>
      </c>
      <c r="H205" s="14" t="s">
        <v>4984</v>
      </c>
      <c r="I205" t="s">
        <v>4473</v>
      </c>
      <c r="J205" t="s">
        <v>4474</v>
      </c>
    </row>
    <row r="206" spans="1:10">
      <c r="A206" s="1" t="s">
        <v>654</v>
      </c>
      <c r="B206" s="1" t="s">
        <v>4566</v>
      </c>
      <c r="C206" t="s">
        <v>4985</v>
      </c>
      <c r="D206" s="34" t="s">
        <v>4986</v>
      </c>
      <c r="E206" t="s">
        <v>4724</v>
      </c>
      <c r="F206" s="3" t="s">
        <v>4471</v>
      </c>
      <c r="G206" s="1">
        <v>2023</v>
      </c>
      <c r="H206" s="53" t="s">
        <v>4987</v>
      </c>
      <c r="I206" t="s">
        <v>4808</v>
      </c>
      <c r="J206" t="s">
        <v>4474</v>
      </c>
    </row>
    <row r="207" spans="1:10">
      <c r="A207" s="1" t="s">
        <v>657</v>
      </c>
      <c r="B207" s="1" t="s">
        <v>4566</v>
      </c>
      <c r="C207" t="s">
        <v>4988</v>
      </c>
      <c r="D207" s="34" t="s">
        <v>4989</v>
      </c>
      <c r="E207" t="s">
        <v>4724</v>
      </c>
      <c r="F207" s="3" t="s">
        <v>4471</v>
      </c>
      <c r="G207" s="1">
        <v>2023</v>
      </c>
      <c r="H207" s="53" t="s">
        <v>4864</v>
      </c>
      <c r="I207" t="s">
        <v>4808</v>
      </c>
      <c r="J207" t="s">
        <v>4474</v>
      </c>
    </row>
    <row r="208" spans="1:10">
      <c r="A208" s="1" t="s">
        <v>660</v>
      </c>
      <c r="B208" s="1" t="s">
        <v>4566</v>
      </c>
      <c r="C208" t="s">
        <v>4990</v>
      </c>
      <c r="D208" s="34" t="s">
        <v>4991</v>
      </c>
      <c r="E208" t="s">
        <v>4724</v>
      </c>
      <c r="F208" s="3" t="s">
        <v>4471</v>
      </c>
      <c r="G208" s="1">
        <v>2023</v>
      </c>
      <c r="H208" s="53" t="s">
        <v>4864</v>
      </c>
      <c r="I208" t="s">
        <v>4808</v>
      </c>
      <c r="J208" t="s">
        <v>4474</v>
      </c>
    </row>
    <row r="209" spans="1:10">
      <c r="A209" s="1" t="s">
        <v>663</v>
      </c>
      <c r="B209" s="1" t="s">
        <v>4467</v>
      </c>
      <c r="C209" s="14" t="s">
        <v>4992</v>
      </c>
      <c r="D209" t="s">
        <v>4993</v>
      </c>
      <c r="E209" t="s">
        <v>4994</v>
      </c>
      <c r="F209" s="3" t="s">
        <v>4471</v>
      </c>
      <c r="G209" s="1">
        <v>2022</v>
      </c>
      <c r="H209" s="14" t="s">
        <v>4995</v>
      </c>
      <c r="I209" t="s">
        <v>4996</v>
      </c>
      <c r="J209" t="s">
        <v>4474</v>
      </c>
    </row>
    <row r="210" spans="1:10">
      <c r="A210" s="1" t="s">
        <v>666</v>
      </c>
      <c r="B210" s="1" t="s">
        <v>4467</v>
      </c>
      <c r="C210" s="14" t="s">
        <v>4997</v>
      </c>
      <c r="D210" t="s">
        <v>4998</v>
      </c>
      <c r="E210" t="s">
        <v>4994</v>
      </c>
      <c r="F210" s="3" t="s">
        <v>4471</v>
      </c>
      <c r="G210" s="1">
        <v>2022</v>
      </c>
      <c r="H210" s="14" t="s">
        <v>4995</v>
      </c>
      <c r="I210" t="s">
        <v>4996</v>
      </c>
      <c r="J210" t="s">
        <v>4474</v>
      </c>
    </row>
    <row r="211" spans="1:10">
      <c r="A211" s="1" t="s">
        <v>669</v>
      </c>
      <c r="B211" s="1" t="s">
        <v>4467</v>
      </c>
      <c r="C211" s="14" t="s">
        <v>4999</v>
      </c>
      <c r="D211" t="s">
        <v>5000</v>
      </c>
      <c r="E211" t="s">
        <v>4994</v>
      </c>
      <c r="F211" s="3" t="s">
        <v>4471</v>
      </c>
      <c r="G211" s="1">
        <v>2022</v>
      </c>
      <c r="H211" s="14" t="s">
        <v>4995</v>
      </c>
      <c r="I211" t="s">
        <v>4996</v>
      </c>
      <c r="J211" t="s">
        <v>4474</v>
      </c>
    </row>
    <row r="212" spans="1:10">
      <c r="A212" s="1" t="s">
        <v>672</v>
      </c>
      <c r="B212" s="1" t="s">
        <v>4566</v>
      </c>
      <c r="C212" t="s">
        <v>5001</v>
      </c>
      <c r="D212" s="34" t="s">
        <v>5002</v>
      </c>
      <c r="E212" t="s">
        <v>4724</v>
      </c>
      <c r="F212" s="3" t="s">
        <v>4471</v>
      </c>
      <c r="G212" s="1">
        <v>2023</v>
      </c>
      <c r="H212" s="34" t="s">
        <v>5003</v>
      </c>
      <c r="I212" t="s">
        <v>4808</v>
      </c>
      <c r="J212" t="s">
        <v>4474</v>
      </c>
    </row>
    <row r="213" spans="1:10">
      <c r="A213" s="1" t="s">
        <v>675</v>
      </c>
      <c r="B213" s="1" t="s">
        <v>4566</v>
      </c>
      <c r="C213" t="s">
        <v>5004</v>
      </c>
      <c r="D213" s="34" t="s">
        <v>5005</v>
      </c>
      <c r="E213" t="s">
        <v>4724</v>
      </c>
      <c r="F213" s="3" t="s">
        <v>4471</v>
      </c>
      <c r="G213" s="1">
        <v>2022</v>
      </c>
      <c r="H213" s="53" t="s">
        <v>4892</v>
      </c>
      <c r="I213" t="s">
        <v>4808</v>
      </c>
      <c r="J213" t="s">
        <v>4474</v>
      </c>
    </row>
    <row r="214" spans="1:10">
      <c r="A214" s="1" t="s">
        <v>678</v>
      </c>
      <c r="B214" s="1" t="s">
        <v>4566</v>
      </c>
      <c r="C214" t="s">
        <v>5006</v>
      </c>
      <c r="D214" s="36" t="s">
        <v>5007</v>
      </c>
      <c r="E214" t="s">
        <v>4724</v>
      </c>
      <c r="F214" s="3" t="s">
        <v>4471</v>
      </c>
      <c r="G214" s="1">
        <v>2022</v>
      </c>
      <c r="H214" s="53" t="s">
        <v>4895</v>
      </c>
      <c r="I214" t="s">
        <v>4808</v>
      </c>
      <c r="J214" t="s">
        <v>4474</v>
      </c>
    </row>
    <row r="215" spans="1:10">
      <c r="A215" s="1" t="s">
        <v>681</v>
      </c>
      <c r="B215" s="1" t="s">
        <v>4566</v>
      </c>
      <c r="C215" t="s">
        <v>5008</v>
      </c>
      <c r="D215" s="34" t="s">
        <v>5009</v>
      </c>
      <c r="E215" t="s">
        <v>4724</v>
      </c>
      <c r="F215" s="3" t="s">
        <v>4471</v>
      </c>
      <c r="G215" s="1">
        <v>2023</v>
      </c>
      <c r="H215" s="14" t="s">
        <v>4807</v>
      </c>
      <c r="I215" t="s">
        <v>4808</v>
      </c>
      <c r="J215" t="s">
        <v>4474</v>
      </c>
    </row>
    <row r="216" spans="1:10">
      <c r="A216" s="1" t="s">
        <v>684</v>
      </c>
      <c r="B216" s="1" t="s">
        <v>4566</v>
      </c>
      <c r="C216" t="s">
        <v>5010</v>
      </c>
      <c r="D216" s="34" t="s">
        <v>5011</v>
      </c>
      <c r="E216" t="s">
        <v>4724</v>
      </c>
      <c r="F216" s="3" t="s">
        <v>4471</v>
      </c>
      <c r="G216" s="1">
        <v>2023</v>
      </c>
      <c r="H216" s="14" t="s">
        <v>4807</v>
      </c>
      <c r="I216" t="s">
        <v>4808</v>
      </c>
      <c r="J216" t="s">
        <v>4474</v>
      </c>
    </row>
    <row r="217" spans="1:10">
      <c r="A217" s="1" t="s">
        <v>687</v>
      </c>
      <c r="B217" s="1" t="s">
        <v>4566</v>
      </c>
      <c r="C217" t="s">
        <v>5012</v>
      </c>
      <c r="D217" s="34" t="s">
        <v>5013</v>
      </c>
      <c r="E217" t="s">
        <v>4724</v>
      </c>
      <c r="F217" s="3" t="s">
        <v>4471</v>
      </c>
      <c r="G217" s="1">
        <v>2023</v>
      </c>
      <c r="H217" s="14" t="s">
        <v>4807</v>
      </c>
      <c r="I217" t="s">
        <v>4808</v>
      </c>
      <c r="J217" t="s">
        <v>4474</v>
      </c>
    </row>
    <row r="218" spans="1:10">
      <c r="A218" s="1" t="s">
        <v>690</v>
      </c>
      <c r="B218" s="1" t="s">
        <v>4566</v>
      </c>
      <c r="C218" t="s">
        <v>5012</v>
      </c>
      <c r="D218" s="34" t="s">
        <v>5014</v>
      </c>
      <c r="E218" t="s">
        <v>4724</v>
      </c>
      <c r="F218" s="3" t="s">
        <v>4471</v>
      </c>
      <c r="G218" s="1">
        <v>2023</v>
      </c>
      <c r="H218" s="14" t="s">
        <v>4807</v>
      </c>
      <c r="I218" t="s">
        <v>4808</v>
      </c>
      <c r="J218" t="s">
        <v>4474</v>
      </c>
    </row>
    <row r="219" spans="1:10">
      <c r="A219" s="1" t="s">
        <v>693</v>
      </c>
      <c r="B219" s="1" t="s">
        <v>4566</v>
      </c>
      <c r="C219" t="s">
        <v>5015</v>
      </c>
      <c r="D219" s="34" t="s">
        <v>5016</v>
      </c>
      <c r="E219" t="s">
        <v>4724</v>
      </c>
      <c r="F219" s="3" t="s">
        <v>4471</v>
      </c>
      <c r="G219" s="1">
        <v>2023</v>
      </c>
      <c r="H219" s="14" t="s">
        <v>4807</v>
      </c>
      <c r="I219" t="s">
        <v>4808</v>
      </c>
      <c r="J219" t="s">
        <v>4474</v>
      </c>
    </row>
    <row r="220" spans="1:10">
      <c r="A220" s="1" t="s">
        <v>696</v>
      </c>
      <c r="B220" s="1" t="s">
        <v>4566</v>
      </c>
      <c r="C220" t="s">
        <v>5017</v>
      </c>
      <c r="D220" s="34" t="s">
        <v>5018</v>
      </c>
      <c r="E220" t="s">
        <v>4724</v>
      </c>
      <c r="F220" s="3" t="s">
        <v>4471</v>
      </c>
      <c r="G220" s="1">
        <v>2022</v>
      </c>
      <c r="H220" s="14" t="s">
        <v>4807</v>
      </c>
      <c r="I220" t="s">
        <v>4808</v>
      </c>
      <c r="J220" t="s">
        <v>4474</v>
      </c>
    </row>
    <row r="221" spans="1:10">
      <c r="A221" s="1" t="s">
        <v>699</v>
      </c>
      <c r="B221" s="1" t="s">
        <v>4566</v>
      </c>
      <c r="C221" t="s">
        <v>5019</v>
      </c>
      <c r="D221" s="34" t="s">
        <v>5020</v>
      </c>
      <c r="E221" t="s">
        <v>4724</v>
      </c>
      <c r="F221" s="3" t="s">
        <v>4471</v>
      </c>
      <c r="G221" s="1">
        <v>2022</v>
      </c>
      <c r="H221" s="14" t="s">
        <v>4807</v>
      </c>
      <c r="I221" t="s">
        <v>4808</v>
      </c>
      <c r="J221" t="s">
        <v>4474</v>
      </c>
    </row>
    <row r="222" spans="1:10">
      <c r="A222" s="1" t="s">
        <v>702</v>
      </c>
      <c r="B222" s="1" t="s">
        <v>4566</v>
      </c>
      <c r="C222" t="s">
        <v>5021</v>
      </c>
      <c r="D222" s="34" t="s">
        <v>5022</v>
      </c>
      <c r="E222" t="s">
        <v>4724</v>
      </c>
      <c r="F222" s="3" t="s">
        <v>4471</v>
      </c>
      <c r="G222" s="1">
        <v>2023</v>
      </c>
      <c r="H222" s="14" t="s">
        <v>4807</v>
      </c>
      <c r="I222" t="s">
        <v>4808</v>
      </c>
      <c r="J222" t="s">
        <v>4474</v>
      </c>
    </row>
    <row r="223" spans="1:10">
      <c r="A223" s="1" t="s">
        <v>705</v>
      </c>
      <c r="B223" s="1" t="s">
        <v>4566</v>
      </c>
      <c r="C223" t="s">
        <v>5023</v>
      </c>
      <c r="D223" s="34" t="s">
        <v>5024</v>
      </c>
      <c r="E223" t="s">
        <v>4724</v>
      </c>
      <c r="F223" s="3" t="s">
        <v>4471</v>
      </c>
      <c r="G223" s="1">
        <v>2023</v>
      </c>
      <c r="H223" s="34" t="s">
        <v>4807</v>
      </c>
      <c r="I223" t="s">
        <v>4808</v>
      </c>
      <c r="J223" t="s">
        <v>4474</v>
      </c>
    </row>
    <row r="224" spans="1:10">
      <c r="A224" s="1" t="s">
        <v>708</v>
      </c>
      <c r="B224" s="1" t="s">
        <v>4467</v>
      </c>
      <c r="C224" t="s">
        <v>5025</v>
      </c>
      <c r="D224" s="34" t="s">
        <v>5026</v>
      </c>
      <c r="E224" t="s">
        <v>5027</v>
      </c>
      <c r="F224" s="3" t="s">
        <v>4471</v>
      </c>
      <c r="G224" s="1">
        <v>2021</v>
      </c>
      <c r="H224" s="34" t="s">
        <v>5028</v>
      </c>
      <c r="I224" t="s">
        <v>5029</v>
      </c>
      <c r="J224" t="s">
        <v>4474</v>
      </c>
    </row>
    <row r="225" spans="1:10">
      <c r="A225" s="1" t="s">
        <v>711</v>
      </c>
      <c r="B225" s="1" t="s">
        <v>4467</v>
      </c>
      <c r="C225" t="s">
        <v>5030</v>
      </c>
      <c r="D225" t="s">
        <v>5031</v>
      </c>
      <c r="E225" t="s">
        <v>4470</v>
      </c>
      <c r="F225" s="3" t="s">
        <v>4471</v>
      </c>
      <c r="G225" s="1">
        <v>2021</v>
      </c>
      <c r="H225" s="14" t="s">
        <v>5032</v>
      </c>
      <c r="I225" t="s">
        <v>4473</v>
      </c>
      <c r="J225" t="s">
        <v>4474</v>
      </c>
    </row>
    <row r="226" spans="1:10">
      <c r="A226" s="1" t="s">
        <v>714</v>
      </c>
      <c r="B226" s="1" t="s">
        <v>4467</v>
      </c>
      <c r="C226" t="s">
        <v>5033</v>
      </c>
      <c r="D226" t="s">
        <v>5034</v>
      </c>
      <c r="E226" t="s">
        <v>4470</v>
      </c>
      <c r="F226" s="3" t="s">
        <v>4471</v>
      </c>
      <c r="G226" s="1">
        <v>2021</v>
      </c>
      <c r="H226" s="14" t="s">
        <v>5035</v>
      </c>
      <c r="I226" t="s">
        <v>4473</v>
      </c>
      <c r="J226" t="s">
        <v>4474</v>
      </c>
    </row>
    <row r="227" spans="1:10">
      <c r="A227" s="1" t="s">
        <v>717</v>
      </c>
      <c r="B227" s="1" t="s">
        <v>4467</v>
      </c>
      <c r="C227" t="s">
        <v>5036</v>
      </c>
      <c r="D227" t="s">
        <v>5037</v>
      </c>
      <c r="E227" t="s">
        <v>4470</v>
      </c>
      <c r="F227" s="3" t="s">
        <v>4471</v>
      </c>
      <c r="G227" s="1">
        <v>2021</v>
      </c>
      <c r="H227" s="14" t="s">
        <v>5038</v>
      </c>
      <c r="I227" t="s">
        <v>4473</v>
      </c>
      <c r="J227" t="s">
        <v>4474</v>
      </c>
    </row>
    <row r="228" spans="1:10">
      <c r="A228" s="1" t="s">
        <v>720</v>
      </c>
      <c r="B228" s="1" t="s">
        <v>4467</v>
      </c>
      <c r="C228" t="s">
        <v>5039</v>
      </c>
      <c r="D228" t="s">
        <v>5040</v>
      </c>
      <c r="E228" t="s">
        <v>4470</v>
      </c>
      <c r="F228" s="3" t="s">
        <v>4471</v>
      </c>
      <c r="G228" s="1">
        <v>2021</v>
      </c>
      <c r="H228" s="14" t="s">
        <v>5041</v>
      </c>
      <c r="I228" t="s">
        <v>5042</v>
      </c>
      <c r="J228" t="s">
        <v>4474</v>
      </c>
    </row>
    <row r="229" spans="1:10">
      <c r="A229" s="1" t="s">
        <v>723</v>
      </c>
      <c r="B229" s="1" t="s">
        <v>4467</v>
      </c>
      <c r="C229" t="s">
        <v>5039</v>
      </c>
      <c r="D229" t="s">
        <v>5043</v>
      </c>
      <c r="E229" t="s">
        <v>4470</v>
      </c>
      <c r="F229" s="3" t="s">
        <v>4471</v>
      </c>
      <c r="G229" s="1">
        <v>2021</v>
      </c>
      <c r="H229" s="14" t="s">
        <v>5041</v>
      </c>
      <c r="I229" t="s">
        <v>5042</v>
      </c>
      <c r="J229" t="s">
        <v>4474</v>
      </c>
    </row>
    <row r="230" spans="1:10">
      <c r="A230" s="1" t="s">
        <v>726</v>
      </c>
      <c r="B230" s="1" t="s">
        <v>4467</v>
      </c>
      <c r="C230" t="s">
        <v>5039</v>
      </c>
      <c r="D230" t="s">
        <v>5044</v>
      </c>
      <c r="E230" t="s">
        <v>4470</v>
      </c>
      <c r="F230" s="3" t="s">
        <v>4471</v>
      </c>
      <c r="G230" s="1">
        <v>2021</v>
      </c>
      <c r="H230" s="14" t="s">
        <v>5041</v>
      </c>
      <c r="I230" t="s">
        <v>5042</v>
      </c>
      <c r="J230" t="s">
        <v>4474</v>
      </c>
    </row>
    <row r="231" spans="1:10">
      <c r="A231" s="1" t="s">
        <v>729</v>
      </c>
      <c r="B231" s="1" t="s">
        <v>4467</v>
      </c>
      <c r="C231" t="s">
        <v>5045</v>
      </c>
      <c r="D231" t="s">
        <v>5046</v>
      </c>
      <c r="E231" t="s">
        <v>4470</v>
      </c>
      <c r="F231" s="3" t="s">
        <v>4471</v>
      </c>
      <c r="G231" s="1">
        <v>2021</v>
      </c>
      <c r="H231" s="14" t="s">
        <v>5041</v>
      </c>
      <c r="I231" t="s">
        <v>5042</v>
      </c>
      <c r="J231" t="s">
        <v>4474</v>
      </c>
    </row>
    <row r="232" spans="1:10">
      <c r="A232" s="1" t="s">
        <v>732</v>
      </c>
      <c r="B232" s="1" t="s">
        <v>4467</v>
      </c>
      <c r="C232" t="s">
        <v>5045</v>
      </c>
      <c r="D232" t="s">
        <v>5047</v>
      </c>
      <c r="E232" t="s">
        <v>4470</v>
      </c>
      <c r="F232" s="3" t="s">
        <v>4471</v>
      </c>
      <c r="G232" s="1">
        <v>2021</v>
      </c>
      <c r="H232" s="14" t="s">
        <v>5041</v>
      </c>
      <c r="I232" t="s">
        <v>5042</v>
      </c>
      <c r="J232" t="s">
        <v>4474</v>
      </c>
    </row>
    <row r="233" spans="1:10">
      <c r="A233" s="1" t="s">
        <v>735</v>
      </c>
      <c r="B233" s="1" t="s">
        <v>4467</v>
      </c>
      <c r="C233" t="s">
        <v>5045</v>
      </c>
      <c r="D233" t="s">
        <v>5048</v>
      </c>
      <c r="E233" t="s">
        <v>4470</v>
      </c>
      <c r="F233" s="3" t="s">
        <v>4471</v>
      </c>
      <c r="G233" s="1">
        <v>2021</v>
      </c>
      <c r="H233" s="14" t="s">
        <v>5041</v>
      </c>
      <c r="I233" t="s">
        <v>5042</v>
      </c>
      <c r="J233" t="s">
        <v>4474</v>
      </c>
    </row>
    <row r="234" spans="1:10">
      <c r="A234" s="1" t="s">
        <v>738</v>
      </c>
      <c r="B234" s="1" t="s">
        <v>4467</v>
      </c>
      <c r="C234" t="s">
        <v>5049</v>
      </c>
      <c r="D234" t="s">
        <v>5050</v>
      </c>
      <c r="E234" t="s">
        <v>4470</v>
      </c>
      <c r="F234" s="3" t="s">
        <v>4471</v>
      </c>
      <c r="G234" s="1">
        <v>2021</v>
      </c>
      <c r="H234" s="14" t="s">
        <v>5041</v>
      </c>
      <c r="I234" t="s">
        <v>5042</v>
      </c>
      <c r="J234" t="s">
        <v>4474</v>
      </c>
    </row>
    <row r="235" spans="1:10">
      <c r="A235" s="1" t="s">
        <v>741</v>
      </c>
      <c r="B235" s="1" t="s">
        <v>4467</v>
      </c>
      <c r="C235" t="s">
        <v>5049</v>
      </c>
      <c r="D235" t="s">
        <v>5051</v>
      </c>
      <c r="E235" t="s">
        <v>4470</v>
      </c>
      <c r="F235" s="3" t="s">
        <v>4471</v>
      </c>
      <c r="G235" s="1">
        <v>2021</v>
      </c>
      <c r="H235" s="14" t="s">
        <v>5041</v>
      </c>
      <c r="I235" t="s">
        <v>5042</v>
      </c>
      <c r="J235" t="s">
        <v>4474</v>
      </c>
    </row>
    <row r="236" spans="1:10">
      <c r="A236" s="1" t="s">
        <v>744</v>
      </c>
      <c r="B236" s="1" t="s">
        <v>4467</v>
      </c>
      <c r="C236" t="s">
        <v>5049</v>
      </c>
      <c r="D236" t="s">
        <v>5052</v>
      </c>
      <c r="E236" t="s">
        <v>4470</v>
      </c>
      <c r="F236" s="3" t="s">
        <v>4471</v>
      </c>
      <c r="G236" s="1">
        <v>2021</v>
      </c>
      <c r="H236" s="14" t="s">
        <v>5041</v>
      </c>
      <c r="I236" t="s">
        <v>5042</v>
      </c>
      <c r="J236" t="s">
        <v>4474</v>
      </c>
    </row>
    <row r="237" spans="1:10">
      <c r="A237" s="1" t="s">
        <v>748</v>
      </c>
      <c r="B237" s="1" t="s">
        <v>4467</v>
      </c>
      <c r="C237" t="s">
        <v>5053</v>
      </c>
      <c r="D237" t="s">
        <v>5054</v>
      </c>
      <c r="E237" t="s">
        <v>4470</v>
      </c>
      <c r="F237" s="3" t="s">
        <v>4471</v>
      </c>
      <c r="G237" s="1">
        <v>2021</v>
      </c>
      <c r="H237" s="14" t="s">
        <v>5055</v>
      </c>
      <c r="I237" t="s">
        <v>5056</v>
      </c>
      <c r="J237" t="s">
        <v>4474</v>
      </c>
    </row>
    <row r="238" spans="1:10">
      <c r="A238" s="1" t="s">
        <v>751</v>
      </c>
      <c r="B238" s="1" t="s">
        <v>4467</v>
      </c>
      <c r="C238" t="s">
        <v>5053</v>
      </c>
      <c r="D238" t="s">
        <v>5057</v>
      </c>
      <c r="E238" t="s">
        <v>4470</v>
      </c>
      <c r="F238" s="3" t="s">
        <v>4471</v>
      </c>
      <c r="G238" s="1">
        <v>2021</v>
      </c>
      <c r="H238" s="14" t="s">
        <v>5055</v>
      </c>
      <c r="I238" t="s">
        <v>5056</v>
      </c>
      <c r="J238" t="s">
        <v>4474</v>
      </c>
    </row>
    <row r="239" spans="1:10">
      <c r="A239" s="1" t="s">
        <v>754</v>
      </c>
      <c r="B239" s="1" t="s">
        <v>4467</v>
      </c>
      <c r="C239" t="s">
        <v>5053</v>
      </c>
      <c r="D239" t="s">
        <v>5058</v>
      </c>
      <c r="E239" t="s">
        <v>4470</v>
      </c>
      <c r="F239" s="3" t="s">
        <v>4471</v>
      </c>
      <c r="G239" s="1">
        <v>2021</v>
      </c>
      <c r="H239" s="14" t="s">
        <v>5055</v>
      </c>
      <c r="I239" t="s">
        <v>5056</v>
      </c>
      <c r="J239" t="s">
        <v>4474</v>
      </c>
    </row>
    <row r="240" spans="1:10">
      <c r="A240" s="1" t="s">
        <v>757</v>
      </c>
      <c r="B240" s="1" t="s">
        <v>4467</v>
      </c>
      <c r="C240" t="s">
        <v>5053</v>
      </c>
      <c r="D240" t="s">
        <v>5059</v>
      </c>
      <c r="E240" t="s">
        <v>4470</v>
      </c>
      <c r="F240" s="3" t="s">
        <v>4471</v>
      </c>
      <c r="G240" s="1">
        <v>2021</v>
      </c>
      <c r="H240" s="14" t="s">
        <v>5055</v>
      </c>
      <c r="I240" t="s">
        <v>5056</v>
      </c>
      <c r="J240" t="s">
        <v>4474</v>
      </c>
    </row>
    <row r="241" spans="1:10">
      <c r="A241" s="1" t="s">
        <v>760</v>
      </c>
      <c r="B241" s="1" t="s">
        <v>4467</v>
      </c>
      <c r="C241" t="s">
        <v>5060</v>
      </c>
      <c r="D241" t="s">
        <v>5061</v>
      </c>
      <c r="E241" t="s">
        <v>4470</v>
      </c>
      <c r="F241" s="3" t="s">
        <v>4471</v>
      </c>
      <c r="G241" s="1">
        <v>2021</v>
      </c>
      <c r="H241" s="14" t="s">
        <v>5055</v>
      </c>
      <c r="I241" t="s">
        <v>5056</v>
      </c>
      <c r="J241" t="s">
        <v>4474</v>
      </c>
    </row>
    <row r="242" spans="1:10">
      <c r="A242" s="1" t="s">
        <v>763</v>
      </c>
      <c r="B242" s="1" t="s">
        <v>4467</v>
      </c>
      <c r="C242" t="s">
        <v>5060</v>
      </c>
      <c r="D242" t="s">
        <v>5062</v>
      </c>
      <c r="E242" t="s">
        <v>4470</v>
      </c>
      <c r="F242" s="3" t="s">
        <v>4471</v>
      </c>
      <c r="G242" s="1">
        <v>2021</v>
      </c>
      <c r="H242" s="14" t="s">
        <v>5055</v>
      </c>
      <c r="I242" t="s">
        <v>5056</v>
      </c>
      <c r="J242" t="s">
        <v>4474</v>
      </c>
    </row>
    <row r="243" spans="1:10">
      <c r="A243" s="1" t="s">
        <v>766</v>
      </c>
      <c r="B243" s="1" t="s">
        <v>4467</v>
      </c>
      <c r="C243" t="s">
        <v>5063</v>
      </c>
      <c r="D243" t="s">
        <v>5064</v>
      </c>
      <c r="E243" t="s">
        <v>4470</v>
      </c>
      <c r="F243" s="3" t="s">
        <v>4471</v>
      </c>
      <c r="G243" s="1">
        <v>2021</v>
      </c>
      <c r="H243" s="14" t="s">
        <v>5055</v>
      </c>
      <c r="I243" t="s">
        <v>5056</v>
      </c>
      <c r="J243" t="s">
        <v>4474</v>
      </c>
    </row>
    <row r="244" spans="1:10">
      <c r="A244" s="1" t="s">
        <v>769</v>
      </c>
      <c r="B244" s="1" t="s">
        <v>4467</v>
      </c>
      <c r="C244" t="s">
        <v>5063</v>
      </c>
      <c r="D244" t="s">
        <v>5065</v>
      </c>
      <c r="E244" t="s">
        <v>4470</v>
      </c>
      <c r="F244" s="3" t="s">
        <v>4471</v>
      </c>
      <c r="G244" s="1">
        <v>2021</v>
      </c>
      <c r="H244" s="14" t="s">
        <v>5055</v>
      </c>
      <c r="I244" t="s">
        <v>5056</v>
      </c>
      <c r="J244" t="s">
        <v>4474</v>
      </c>
    </row>
    <row r="245" spans="1:10">
      <c r="A245" s="1" t="s">
        <v>772</v>
      </c>
      <c r="B245" s="1" t="s">
        <v>4467</v>
      </c>
      <c r="C245" t="s">
        <v>5063</v>
      </c>
      <c r="D245" t="s">
        <v>5066</v>
      </c>
      <c r="E245" t="s">
        <v>4470</v>
      </c>
      <c r="F245" s="3" t="s">
        <v>4471</v>
      </c>
      <c r="G245" s="1">
        <v>2021</v>
      </c>
      <c r="H245" s="14" t="s">
        <v>5055</v>
      </c>
      <c r="I245" t="s">
        <v>5056</v>
      </c>
      <c r="J245" t="s">
        <v>4474</v>
      </c>
    </row>
    <row r="246" spans="1:10">
      <c r="A246" s="1" t="s">
        <v>775</v>
      </c>
      <c r="B246" s="1" t="s">
        <v>4467</v>
      </c>
      <c r="C246" t="s">
        <v>5067</v>
      </c>
      <c r="D246" t="s">
        <v>5068</v>
      </c>
      <c r="E246" t="s">
        <v>4470</v>
      </c>
      <c r="F246" s="3" t="s">
        <v>4471</v>
      </c>
      <c r="G246" s="1">
        <v>2021</v>
      </c>
      <c r="H246" s="14" t="s">
        <v>5055</v>
      </c>
      <c r="I246" t="s">
        <v>5056</v>
      </c>
      <c r="J246" t="s">
        <v>4474</v>
      </c>
    </row>
    <row r="247" spans="1:10">
      <c r="A247" s="1" t="s">
        <v>778</v>
      </c>
      <c r="B247" s="1" t="s">
        <v>4467</v>
      </c>
      <c r="C247" t="s">
        <v>5069</v>
      </c>
      <c r="D247" t="s">
        <v>5070</v>
      </c>
      <c r="E247" t="s">
        <v>4470</v>
      </c>
      <c r="F247" s="3" t="s">
        <v>4471</v>
      </c>
      <c r="G247" s="1">
        <v>2021</v>
      </c>
      <c r="H247" s="14" t="s">
        <v>5055</v>
      </c>
      <c r="I247" t="s">
        <v>5056</v>
      </c>
      <c r="J247" t="s">
        <v>4474</v>
      </c>
    </row>
    <row r="248" spans="1:10">
      <c r="A248" s="1" t="s">
        <v>781</v>
      </c>
      <c r="B248" s="1" t="s">
        <v>4467</v>
      </c>
      <c r="C248" t="s">
        <v>5071</v>
      </c>
      <c r="D248" t="s">
        <v>5072</v>
      </c>
      <c r="E248" t="s">
        <v>4470</v>
      </c>
      <c r="F248" s="3" t="s">
        <v>4471</v>
      </c>
      <c r="G248" s="1">
        <v>2021</v>
      </c>
      <c r="H248" s="14" t="s">
        <v>5055</v>
      </c>
      <c r="I248" t="s">
        <v>5056</v>
      </c>
      <c r="J248" t="s">
        <v>4474</v>
      </c>
    </row>
    <row r="249" spans="1:10">
      <c r="A249" s="1" t="s">
        <v>784</v>
      </c>
      <c r="B249" s="1" t="s">
        <v>4467</v>
      </c>
      <c r="C249" t="s">
        <v>5071</v>
      </c>
      <c r="D249" t="s">
        <v>5073</v>
      </c>
      <c r="E249" t="s">
        <v>4470</v>
      </c>
      <c r="F249" s="3" t="s">
        <v>4471</v>
      </c>
      <c r="G249" s="1">
        <v>2021</v>
      </c>
      <c r="H249" s="14" t="s">
        <v>5055</v>
      </c>
      <c r="I249" t="s">
        <v>5056</v>
      </c>
      <c r="J249" t="s">
        <v>4474</v>
      </c>
    </row>
    <row r="250" spans="1:10">
      <c r="A250" s="1" t="s">
        <v>787</v>
      </c>
      <c r="B250" s="1" t="s">
        <v>4467</v>
      </c>
      <c r="C250" t="s">
        <v>5071</v>
      </c>
      <c r="D250" t="s">
        <v>5074</v>
      </c>
      <c r="E250" t="s">
        <v>4470</v>
      </c>
      <c r="F250" s="3" t="s">
        <v>4471</v>
      </c>
      <c r="G250" s="1">
        <v>2021</v>
      </c>
      <c r="H250" s="14" t="s">
        <v>5055</v>
      </c>
      <c r="I250" t="s">
        <v>5056</v>
      </c>
      <c r="J250" t="s">
        <v>4474</v>
      </c>
    </row>
    <row r="251" spans="1:10">
      <c r="A251" s="1" t="s">
        <v>790</v>
      </c>
      <c r="B251" s="1" t="s">
        <v>4467</v>
      </c>
      <c r="C251" t="s">
        <v>5071</v>
      </c>
      <c r="D251" t="s">
        <v>5075</v>
      </c>
      <c r="E251" t="s">
        <v>4470</v>
      </c>
      <c r="F251" s="3" t="s">
        <v>4471</v>
      </c>
      <c r="G251" s="1">
        <v>2021</v>
      </c>
      <c r="H251" s="14" t="s">
        <v>5055</v>
      </c>
      <c r="I251" t="s">
        <v>5056</v>
      </c>
      <c r="J251" t="s">
        <v>4474</v>
      </c>
    </row>
    <row r="252" spans="1:10">
      <c r="A252" s="1" t="s">
        <v>793</v>
      </c>
      <c r="B252" s="1" t="s">
        <v>4467</v>
      </c>
      <c r="C252" t="s">
        <v>5076</v>
      </c>
      <c r="D252" t="s">
        <v>5077</v>
      </c>
      <c r="E252" t="s">
        <v>4470</v>
      </c>
      <c r="F252" s="3" t="s">
        <v>4471</v>
      </c>
      <c r="G252" s="1">
        <v>2021</v>
      </c>
      <c r="H252" s="14" t="s">
        <v>5055</v>
      </c>
      <c r="I252" t="s">
        <v>5056</v>
      </c>
      <c r="J252" t="s">
        <v>4474</v>
      </c>
    </row>
    <row r="253" spans="1:10">
      <c r="A253" s="1" t="s">
        <v>796</v>
      </c>
      <c r="B253" s="1" t="s">
        <v>4467</v>
      </c>
      <c r="C253" t="s">
        <v>5076</v>
      </c>
      <c r="D253" t="s">
        <v>5078</v>
      </c>
      <c r="E253" t="s">
        <v>4470</v>
      </c>
      <c r="F253" s="3" t="s">
        <v>4471</v>
      </c>
      <c r="G253" s="1">
        <v>2021</v>
      </c>
      <c r="H253" s="14" t="s">
        <v>5055</v>
      </c>
      <c r="I253" t="s">
        <v>5056</v>
      </c>
      <c r="J253" t="s">
        <v>4474</v>
      </c>
    </row>
    <row r="254" spans="1:10">
      <c r="A254" s="1" t="s">
        <v>799</v>
      </c>
      <c r="B254" s="1" t="s">
        <v>4467</v>
      </c>
      <c r="C254" t="s">
        <v>5076</v>
      </c>
      <c r="D254" t="s">
        <v>5079</v>
      </c>
      <c r="E254" t="s">
        <v>4470</v>
      </c>
      <c r="F254" s="3" t="s">
        <v>4471</v>
      </c>
      <c r="G254" s="1">
        <v>2021</v>
      </c>
      <c r="H254" s="14" t="s">
        <v>5055</v>
      </c>
      <c r="I254" t="s">
        <v>5056</v>
      </c>
      <c r="J254" t="s">
        <v>4474</v>
      </c>
    </row>
    <row r="255" spans="1:10">
      <c r="A255" s="1" t="s">
        <v>802</v>
      </c>
      <c r="B255" s="1" t="s">
        <v>4467</v>
      </c>
      <c r="C255" t="s">
        <v>5076</v>
      </c>
      <c r="D255" t="s">
        <v>5080</v>
      </c>
      <c r="E255" t="s">
        <v>4470</v>
      </c>
      <c r="F255" s="3" t="s">
        <v>4471</v>
      </c>
      <c r="G255" s="1">
        <v>2021</v>
      </c>
      <c r="H255" s="14" t="s">
        <v>5055</v>
      </c>
      <c r="I255" t="s">
        <v>5056</v>
      </c>
      <c r="J255" t="s">
        <v>4474</v>
      </c>
    </row>
    <row r="256" spans="1:10">
      <c r="A256" s="1" t="s">
        <v>805</v>
      </c>
      <c r="B256" s="1" t="s">
        <v>4467</v>
      </c>
      <c r="C256" t="s">
        <v>5081</v>
      </c>
      <c r="D256" t="s">
        <v>5082</v>
      </c>
      <c r="E256" t="s">
        <v>4470</v>
      </c>
      <c r="F256" s="3" t="s">
        <v>4471</v>
      </c>
      <c r="G256" s="1">
        <v>2021</v>
      </c>
      <c r="H256" s="14" t="s">
        <v>5055</v>
      </c>
      <c r="I256" t="s">
        <v>5056</v>
      </c>
      <c r="J256" t="s">
        <v>4474</v>
      </c>
    </row>
    <row r="257" spans="1:10">
      <c r="A257" s="1" t="s">
        <v>808</v>
      </c>
      <c r="B257" s="1" t="s">
        <v>4467</v>
      </c>
      <c r="C257" t="s">
        <v>5081</v>
      </c>
      <c r="D257" t="s">
        <v>5083</v>
      </c>
      <c r="E257" t="s">
        <v>4470</v>
      </c>
      <c r="F257" s="3" t="s">
        <v>4471</v>
      </c>
      <c r="G257" s="1">
        <v>2021</v>
      </c>
      <c r="H257" s="14" t="s">
        <v>5055</v>
      </c>
      <c r="I257" t="s">
        <v>5056</v>
      </c>
      <c r="J257" t="s">
        <v>4474</v>
      </c>
    </row>
    <row r="258" spans="1:10">
      <c r="A258" s="1" t="s">
        <v>811</v>
      </c>
      <c r="B258" s="1" t="s">
        <v>4467</v>
      </c>
      <c r="C258" t="s">
        <v>5084</v>
      </c>
      <c r="D258" t="s">
        <v>5085</v>
      </c>
      <c r="E258" t="s">
        <v>4470</v>
      </c>
      <c r="F258" s="3" t="s">
        <v>4471</v>
      </c>
      <c r="G258" s="1">
        <v>2021</v>
      </c>
      <c r="H258" s="14" t="s">
        <v>5055</v>
      </c>
      <c r="I258" t="s">
        <v>5056</v>
      </c>
      <c r="J258" t="s">
        <v>4474</v>
      </c>
    </row>
    <row r="259" spans="1:10">
      <c r="A259" s="1" t="s">
        <v>814</v>
      </c>
      <c r="B259" s="1" t="s">
        <v>4467</v>
      </c>
      <c r="C259" t="s">
        <v>5084</v>
      </c>
      <c r="D259" t="s">
        <v>5086</v>
      </c>
      <c r="E259" t="s">
        <v>4470</v>
      </c>
      <c r="F259" s="3" t="s">
        <v>4471</v>
      </c>
      <c r="G259" s="1">
        <v>2021</v>
      </c>
      <c r="H259" s="14" t="s">
        <v>5055</v>
      </c>
      <c r="I259" t="s">
        <v>5056</v>
      </c>
      <c r="J259" t="s">
        <v>4474</v>
      </c>
    </row>
    <row r="260" spans="1:10">
      <c r="A260" s="1" t="s">
        <v>817</v>
      </c>
      <c r="B260" s="1" t="s">
        <v>4467</v>
      </c>
      <c r="C260" t="s">
        <v>5084</v>
      </c>
      <c r="D260" t="s">
        <v>5087</v>
      </c>
      <c r="E260" t="s">
        <v>4470</v>
      </c>
      <c r="F260" s="3" t="s">
        <v>4471</v>
      </c>
      <c r="G260" s="1">
        <v>2021</v>
      </c>
      <c r="H260" s="14" t="s">
        <v>5055</v>
      </c>
      <c r="I260" t="s">
        <v>5056</v>
      </c>
      <c r="J260" t="s">
        <v>4474</v>
      </c>
    </row>
    <row r="261" spans="1:10">
      <c r="A261" s="1" t="s">
        <v>820</v>
      </c>
      <c r="B261" s="1" t="s">
        <v>4467</v>
      </c>
      <c r="C261" t="s">
        <v>5084</v>
      </c>
      <c r="D261" t="s">
        <v>5088</v>
      </c>
      <c r="E261" t="s">
        <v>4470</v>
      </c>
      <c r="F261" s="3" t="s">
        <v>4471</v>
      </c>
      <c r="G261" s="1">
        <v>2021</v>
      </c>
      <c r="H261" s="14" t="s">
        <v>5055</v>
      </c>
      <c r="I261" t="s">
        <v>5056</v>
      </c>
      <c r="J261" t="s">
        <v>4474</v>
      </c>
    </row>
    <row r="262" spans="1:10">
      <c r="A262" s="1" t="s">
        <v>823</v>
      </c>
      <c r="B262" s="1" t="s">
        <v>4467</v>
      </c>
      <c r="C262" t="s">
        <v>5089</v>
      </c>
      <c r="D262" t="s">
        <v>5090</v>
      </c>
      <c r="E262" t="s">
        <v>4470</v>
      </c>
      <c r="F262" s="3" t="s">
        <v>4471</v>
      </c>
      <c r="G262" s="1">
        <v>2021</v>
      </c>
      <c r="H262" s="14" t="s">
        <v>5055</v>
      </c>
      <c r="I262" t="s">
        <v>5056</v>
      </c>
      <c r="J262" t="s">
        <v>4474</v>
      </c>
    </row>
    <row r="263" spans="1:10">
      <c r="A263" s="1" t="s">
        <v>826</v>
      </c>
      <c r="B263" s="1" t="s">
        <v>4467</v>
      </c>
      <c r="C263" t="s">
        <v>5089</v>
      </c>
      <c r="D263" t="s">
        <v>5091</v>
      </c>
      <c r="E263" t="s">
        <v>4470</v>
      </c>
      <c r="F263" s="3" t="s">
        <v>4471</v>
      </c>
      <c r="G263" s="1">
        <v>2021</v>
      </c>
      <c r="H263" s="14" t="s">
        <v>5055</v>
      </c>
      <c r="I263" t="s">
        <v>5056</v>
      </c>
      <c r="J263" t="s">
        <v>4474</v>
      </c>
    </row>
    <row r="264" spans="1:10">
      <c r="A264" s="1" t="s">
        <v>829</v>
      </c>
      <c r="B264" s="1" t="s">
        <v>4467</v>
      </c>
      <c r="C264" t="s">
        <v>5089</v>
      </c>
      <c r="D264" t="s">
        <v>5092</v>
      </c>
      <c r="E264" t="s">
        <v>4470</v>
      </c>
      <c r="F264" s="3" t="s">
        <v>4471</v>
      </c>
      <c r="G264" s="1">
        <v>2021</v>
      </c>
      <c r="H264" s="14" t="s">
        <v>5055</v>
      </c>
      <c r="I264" t="s">
        <v>5056</v>
      </c>
      <c r="J264" t="s">
        <v>4474</v>
      </c>
    </row>
    <row r="265" spans="1:10">
      <c r="A265" s="1" t="s">
        <v>832</v>
      </c>
      <c r="B265" s="1" t="s">
        <v>4467</v>
      </c>
      <c r="C265" t="s">
        <v>5093</v>
      </c>
      <c r="D265" t="s">
        <v>5094</v>
      </c>
      <c r="E265" t="s">
        <v>4470</v>
      </c>
      <c r="F265" s="3" t="s">
        <v>4471</v>
      </c>
      <c r="G265" s="1">
        <v>2021</v>
      </c>
      <c r="H265" s="14" t="s">
        <v>5055</v>
      </c>
      <c r="I265" t="s">
        <v>5056</v>
      </c>
      <c r="J265" t="s">
        <v>4474</v>
      </c>
    </row>
    <row r="266" spans="1:10">
      <c r="A266" s="1" t="s">
        <v>835</v>
      </c>
      <c r="B266" s="1" t="s">
        <v>4467</v>
      </c>
      <c r="C266" t="s">
        <v>5093</v>
      </c>
      <c r="D266" t="s">
        <v>5095</v>
      </c>
      <c r="E266" t="s">
        <v>4470</v>
      </c>
      <c r="F266" s="3" t="s">
        <v>4471</v>
      </c>
      <c r="G266" s="1">
        <v>2021</v>
      </c>
      <c r="H266" s="14" t="s">
        <v>5055</v>
      </c>
      <c r="I266" t="s">
        <v>5056</v>
      </c>
      <c r="J266" t="s">
        <v>4474</v>
      </c>
    </row>
    <row r="267" spans="1:10">
      <c r="A267" s="1" t="s">
        <v>838</v>
      </c>
      <c r="B267" s="1" t="s">
        <v>4467</v>
      </c>
      <c r="C267" t="s">
        <v>5093</v>
      </c>
      <c r="D267" t="s">
        <v>5096</v>
      </c>
      <c r="E267" t="s">
        <v>4470</v>
      </c>
      <c r="F267" s="3" t="s">
        <v>4471</v>
      </c>
      <c r="G267" s="1">
        <v>2021</v>
      </c>
      <c r="H267" s="14" t="s">
        <v>5055</v>
      </c>
      <c r="I267" t="s">
        <v>5056</v>
      </c>
      <c r="J267" t="s">
        <v>4474</v>
      </c>
    </row>
    <row r="268" spans="1:10">
      <c r="A268" s="1" t="s">
        <v>841</v>
      </c>
      <c r="B268" s="1" t="s">
        <v>4467</v>
      </c>
      <c r="C268" t="s">
        <v>5093</v>
      </c>
      <c r="D268" t="s">
        <v>5097</v>
      </c>
      <c r="E268" t="s">
        <v>4470</v>
      </c>
      <c r="F268" s="3" t="s">
        <v>4471</v>
      </c>
      <c r="G268" s="1">
        <v>2021</v>
      </c>
      <c r="H268" s="14" t="s">
        <v>5055</v>
      </c>
      <c r="I268" t="s">
        <v>5056</v>
      </c>
      <c r="J268" t="s">
        <v>4474</v>
      </c>
    </row>
    <row r="269" spans="1:10">
      <c r="A269" s="1" t="s">
        <v>844</v>
      </c>
      <c r="B269" s="1" t="s">
        <v>4467</v>
      </c>
      <c r="C269" t="s">
        <v>5098</v>
      </c>
      <c r="D269" t="s">
        <v>5099</v>
      </c>
      <c r="E269" t="s">
        <v>4470</v>
      </c>
      <c r="F269" s="3" t="s">
        <v>4471</v>
      </c>
      <c r="G269" s="1">
        <v>2021</v>
      </c>
      <c r="H269" s="14" t="s">
        <v>5055</v>
      </c>
      <c r="I269" t="s">
        <v>5056</v>
      </c>
      <c r="J269" t="s">
        <v>4474</v>
      </c>
    </row>
    <row r="270" spans="1:10">
      <c r="A270" s="1" t="s">
        <v>847</v>
      </c>
      <c r="B270" s="1" t="s">
        <v>4467</v>
      </c>
      <c r="C270" t="s">
        <v>5098</v>
      </c>
      <c r="D270" t="s">
        <v>5100</v>
      </c>
      <c r="E270" t="s">
        <v>4470</v>
      </c>
      <c r="F270" s="3" t="s">
        <v>4471</v>
      </c>
      <c r="G270" s="1">
        <v>2021</v>
      </c>
      <c r="H270" s="14" t="s">
        <v>5055</v>
      </c>
      <c r="I270" t="s">
        <v>5056</v>
      </c>
      <c r="J270" t="s">
        <v>4474</v>
      </c>
    </row>
    <row r="271" spans="1:10">
      <c r="A271" s="1" t="s">
        <v>850</v>
      </c>
      <c r="B271" s="1" t="s">
        <v>4467</v>
      </c>
      <c r="C271" t="s">
        <v>5101</v>
      </c>
      <c r="D271" t="s">
        <v>5102</v>
      </c>
      <c r="E271" t="s">
        <v>4470</v>
      </c>
      <c r="F271" s="3" t="s">
        <v>4471</v>
      </c>
      <c r="G271" s="1">
        <v>2021</v>
      </c>
      <c r="H271" s="14" t="s">
        <v>5055</v>
      </c>
      <c r="I271" t="s">
        <v>5056</v>
      </c>
      <c r="J271" t="s">
        <v>4474</v>
      </c>
    </row>
    <row r="272" spans="1:10">
      <c r="A272" s="1" t="s">
        <v>853</v>
      </c>
      <c r="B272" s="1" t="s">
        <v>4467</v>
      </c>
      <c r="C272" t="s">
        <v>5101</v>
      </c>
      <c r="D272" t="s">
        <v>5103</v>
      </c>
      <c r="E272" t="s">
        <v>4470</v>
      </c>
      <c r="F272" s="3" t="s">
        <v>4471</v>
      </c>
      <c r="G272" s="1">
        <v>2021</v>
      </c>
      <c r="H272" s="14" t="s">
        <v>5055</v>
      </c>
      <c r="I272" t="s">
        <v>5056</v>
      </c>
      <c r="J272" t="s">
        <v>4474</v>
      </c>
    </row>
    <row r="273" spans="1:10">
      <c r="A273" s="1" t="s">
        <v>856</v>
      </c>
      <c r="B273" s="1" t="s">
        <v>4467</v>
      </c>
      <c r="C273" t="s">
        <v>5101</v>
      </c>
      <c r="D273" t="s">
        <v>5104</v>
      </c>
      <c r="E273" t="s">
        <v>4470</v>
      </c>
      <c r="F273" s="3" t="s">
        <v>4471</v>
      </c>
      <c r="G273" s="1">
        <v>2021</v>
      </c>
      <c r="H273" s="14" t="s">
        <v>5055</v>
      </c>
      <c r="I273" t="s">
        <v>5056</v>
      </c>
      <c r="J273" t="s">
        <v>4474</v>
      </c>
    </row>
    <row r="274" spans="1:10">
      <c r="A274" s="1" t="s">
        <v>859</v>
      </c>
      <c r="B274" s="1" t="s">
        <v>4467</v>
      </c>
      <c r="C274" t="s">
        <v>5101</v>
      </c>
      <c r="D274" t="s">
        <v>5105</v>
      </c>
      <c r="E274" t="s">
        <v>4470</v>
      </c>
      <c r="F274" s="3" t="s">
        <v>4471</v>
      </c>
      <c r="G274" s="1">
        <v>2021</v>
      </c>
      <c r="H274" s="14" t="s">
        <v>5055</v>
      </c>
      <c r="I274" t="s">
        <v>5056</v>
      </c>
      <c r="J274" t="s">
        <v>4474</v>
      </c>
    </row>
    <row r="275" spans="1:10">
      <c r="A275" s="1" t="s">
        <v>862</v>
      </c>
      <c r="B275" s="1" t="s">
        <v>4467</v>
      </c>
      <c r="C275" t="s">
        <v>5106</v>
      </c>
      <c r="D275" t="s">
        <v>5107</v>
      </c>
      <c r="E275" t="s">
        <v>4470</v>
      </c>
      <c r="F275" s="3" t="s">
        <v>4471</v>
      </c>
      <c r="G275" s="1">
        <v>2021</v>
      </c>
      <c r="H275" s="14" t="s">
        <v>5055</v>
      </c>
      <c r="I275" t="s">
        <v>5056</v>
      </c>
      <c r="J275" t="s">
        <v>4474</v>
      </c>
    </row>
    <row r="276" spans="1:10">
      <c r="A276" s="1" t="s">
        <v>865</v>
      </c>
      <c r="B276" s="1" t="s">
        <v>4467</v>
      </c>
      <c r="C276" t="s">
        <v>5106</v>
      </c>
      <c r="D276" t="s">
        <v>5108</v>
      </c>
      <c r="E276" t="s">
        <v>4470</v>
      </c>
      <c r="F276" s="3" t="s">
        <v>4471</v>
      </c>
      <c r="G276" s="1">
        <v>2021</v>
      </c>
      <c r="H276" s="14" t="s">
        <v>5055</v>
      </c>
      <c r="I276" t="s">
        <v>5056</v>
      </c>
      <c r="J276" t="s">
        <v>4474</v>
      </c>
    </row>
    <row r="277" spans="1:10">
      <c r="A277" s="1" t="s">
        <v>868</v>
      </c>
      <c r="B277" s="1" t="s">
        <v>4467</v>
      </c>
      <c r="C277" t="s">
        <v>5106</v>
      </c>
      <c r="D277" t="s">
        <v>5109</v>
      </c>
      <c r="E277" t="s">
        <v>4470</v>
      </c>
      <c r="F277" s="3" t="s">
        <v>4471</v>
      </c>
      <c r="G277" s="1">
        <v>2021</v>
      </c>
      <c r="H277" s="14" t="s">
        <v>5055</v>
      </c>
      <c r="I277" t="s">
        <v>5056</v>
      </c>
      <c r="J277" t="s">
        <v>4474</v>
      </c>
    </row>
    <row r="278" spans="1:10">
      <c r="A278" s="1" t="s">
        <v>871</v>
      </c>
      <c r="B278" s="1" t="s">
        <v>4566</v>
      </c>
      <c r="C278" t="s">
        <v>5110</v>
      </c>
      <c r="D278" s="34" t="s">
        <v>5111</v>
      </c>
      <c r="E278" t="s">
        <v>4724</v>
      </c>
      <c r="F278" s="3" t="s">
        <v>4471</v>
      </c>
      <c r="G278" s="1">
        <v>2023</v>
      </c>
      <c r="H278" s="34" t="s">
        <v>4807</v>
      </c>
      <c r="I278" t="s">
        <v>4808</v>
      </c>
      <c r="J278" t="s">
        <v>4474</v>
      </c>
    </row>
    <row r="279" spans="1:10">
      <c r="A279" s="1" t="s">
        <v>877</v>
      </c>
      <c r="B279" s="1" t="s">
        <v>4467</v>
      </c>
      <c r="C279" t="s">
        <v>5112</v>
      </c>
      <c r="D279" t="s">
        <v>5113</v>
      </c>
      <c r="E279" t="s">
        <v>4470</v>
      </c>
      <c r="F279" s="3" t="s">
        <v>4471</v>
      </c>
      <c r="G279" s="1">
        <v>2021</v>
      </c>
      <c r="H279" s="14" t="s">
        <v>5114</v>
      </c>
      <c r="I279" t="s">
        <v>4473</v>
      </c>
      <c r="J279" t="s">
        <v>4474</v>
      </c>
    </row>
    <row r="280" spans="1:10">
      <c r="A280" s="1" t="s">
        <v>880</v>
      </c>
      <c r="B280" s="1" t="s">
        <v>4467</v>
      </c>
      <c r="C280" t="s">
        <v>5115</v>
      </c>
      <c r="D280" t="s">
        <v>5116</v>
      </c>
      <c r="E280" t="s">
        <v>5117</v>
      </c>
      <c r="F280" s="3" t="s">
        <v>4471</v>
      </c>
      <c r="G280" s="1">
        <v>2022</v>
      </c>
      <c r="H280" s="14" t="s">
        <v>5118</v>
      </c>
      <c r="I280" t="s">
        <v>5119</v>
      </c>
      <c r="J280" t="s">
        <v>4474</v>
      </c>
    </row>
    <row r="281" spans="1:10">
      <c r="A281" s="1" t="s">
        <v>883</v>
      </c>
      <c r="B281" s="1" t="s">
        <v>4566</v>
      </c>
      <c r="C281" t="s">
        <v>5120</v>
      </c>
      <c r="D281" t="s">
        <v>4761</v>
      </c>
      <c r="E281" t="s">
        <v>4724</v>
      </c>
      <c r="F281" s="3" t="s">
        <v>4471</v>
      </c>
      <c r="G281" s="1">
        <v>2022</v>
      </c>
      <c r="H281" s="14" t="s">
        <v>4761</v>
      </c>
      <c r="I281" t="s">
        <v>4762</v>
      </c>
      <c r="J281" t="s">
        <v>4474</v>
      </c>
    </row>
    <row r="282" spans="1:10">
      <c r="A282" s="1" t="s">
        <v>886</v>
      </c>
      <c r="B282" s="1" t="s">
        <v>4566</v>
      </c>
      <c r="C282" t="s">
        <v>5121</v>
      </c>
      <c r="D282" t="s">
        <v>4761</v>
      </c>
      <c r="E282" t="s">
        <v>4724</v>
      </c>
      <c r="F282" s="3" t="s">
        <v>4471</v>
      </c>
      <c r="G282" s="1">
        <v>2022</v>
      </c>
      <c r="H282" s="14" t="s">
        <v>4761</v>
      </c>
      <c r="I282" t="s">
        <v>4762</v>
      </c>
      <c r="J282" t="s">
        <v>4474</v>
      </c>
    </row>
    <row r="283" spans="1:10">
      <c r="A283" s="1" t="s">
        <v>889</v>
      </c>
      <c r="B283" s="1" t="s">
        <v>4566</v>
      </c>
      <c r="C283" t="s">
        <v>5122</v>
      </c>
      <c r="D283" t="s">
        <v>4761</v>
      </c>
      <c r="E283" t="s">
        <v>4724</v>
      </c>
      <c r="F283" s="3" t="s">
        <v>4471</v>
      </c>
      <c r="G283" s="1">
        <v>2022</v>
      </c>
      <c r="H283" s="14" t="s">
        <v>4761</v>
      </c>
      <c r="I283" t="s">
        <v>4762</v>
      </c>
      <c r="J283" t="s">
        <v>4474</v>
      </c>
    </row>
    <row r="284" spans="1:10">
      <c r="A284" s="1" t="s">
        <v>892</v>
      </c>
      <c r="B284" s="1" t="s">
        <v>4566</v>
      </c>
      <c r="C284" t="s">
        <v>5123</v>
      </c>
      <c r="D284" t="s">
        <v>4761</v>
      </c>
      <c r="E284" t="s">
        <v>4724</v>
      </c>
      <c r="F284" s="3" t="s">
        <v>4471</v>
      </c>
      <c r="G284" s="1">
        <v>2022</v>
      </c>
      <c r="H284" s="14" t="s">
        <v>4761</v>
      </c>
      <c r="I284" t="s">
        <v>4762</v>
      </c>
      <c r="J284" t="s">
        <v>4474</v>
      </c>
    </row>
    <row r="285" spans="1:10">
      <c r="A285" s="1" t="s">
        <v>895</v>
      </c>
      <c r="B285" s="1" t="s">
        <v>4566</v>
      </c>
      <c r="C285" t="s">
        <v>5124</v>
      </c>
      <c r="D285" t="s">
        <v>4761</v>
      </c>
      <c r="E285" t="s">
        <v>4724</v>
      </c>
      <c r="F285" s="3" t="s">
        <v>4471</v>
      </c>
      <c r="G285" s="1">
        <v>2022</v>
      </c>
      <c r="H285" s="14" t="s">
        <v>4761</v>
      </c>
      <c r="I285" t="s">
        <v>4762</v>
      </c>
      <c r="J285" t="s">
        <v>4474</v>
      </c>
    </row>
    <row r="286" spans="1:10">
      <c r="A286" s="1" t="s">
        <v>898</v>
      </c>
      <c r="B286" s="1" t="s">
        <v>4566</v>
      </c>
      <c r="C286" t="s">
        <v>5125</v>
      </c>
      <c r="D286" t="s">
        <v>4761</v>
      </c>
      <c r="E286" t="s">
        <v>4724</v>
      </c>
      <c r="F286" s="3" t="s">
        <v>4471</v>
      </c>
      <c r="G286" s="1">
        <v>2022</v>
      </c>
      <c r="H286" s="14" t="s">
        <v>4761</v>
      </c>
      <c r="I286" t="s">
        <v>4762</v>
      </c>
      <c r="J286" t="s">
        <v>4474</v>
      </c>
    </row>
    <row r="287" spans="1:10">
      <c r="A287" s="1" t="s">
        <v>901</v>
      </c>
      <c r="B287" s="1" t="s">
        <v>4566</v>
      </c>
      <c r="C287" t="s">
        <v>5126</v>
      </c>
      <c r="D287" t="s">
        <v>4761</v>
      </c>
      <c r="E287" t="s">
        <v>4724</v>
      </c>
      <c r="F287" s="3" t="s">
        <v>4471</v>
      </c>
      <c r="G287" s="1">
        <v>2022</v>
      </c>
      <c r="H287" s="14" t="s">
        <v>4761</v>
      </c>
      <c r="I287" t="s">
        <v>4762</v>
      </c>
      <c r="J287" t="s">
        <v>4474</v>
      </c>
    </row>
    <row r="288" spans="1:10">
      <c r="A288" s="1" t="s">
        <v>904</v>
      </c>
      <c r="B288" s="1" t="s">
        <v>4566</v>
      </c>
      <c r="C288" t="s">
        <v>5127</v>
      </c>
      <c r="D288" t="s">
        <v>4761</v>
      </c>
      <c r="E288" t="s">
        <v>4724</v>
      </c>
      <c r="F288" s="3" t="s">
        <v>4471</v>
      </c>
      <c r="G288" s="1">
        <v>2022</v>
      </c>
      <c r="H288" s="14" t="s">
        <v>4761</v>
      </c>
      <c r="I288" t="s">
        <v>4762</v>
      </c>
      <c r="J288" t="s">
        <v>4474</v>
      </c>
    </row>
    <row r="289" spans="1:12">
      <c r="A289" s="1" t="s">
        <v>907</v>
      </c>
      <c r="B289" s="1" t="s">
        <v>4566</v>
      </c>
      <c r="C289" t="s">
        <v>5128</v>
      </c>
      <c r="D289" t="s">
        <v>4761</v>
      </c>
      <c r="E289" t="s">
        <v>4724</v>
      </c>
      <c r="F289" s="3" t="s">
        <v>4471</v>
      </c>
      <c r="G289" s="1">
        <v>2022</v>
      </c>
      <c r="H289" s="14" t="s">
        <v>4761</v>
      </c>
      <c r="I289" t="s">
        <v>4762</v>
      </c>
      <c r="J289" t="s">
        <v>4474</v>
      </c>
    </row>
    <row r="290" spans="1:12">
      <c r="A290" s="1" t="s">
        <v>910</v>
      </c>
      <c r="B290" s="1" t="s">
        <v>4467</v>
      </c>
      <c r="C290" t="s">
        <v>5129</v>
      </c>
      <c r="D290" s="34" t="s">
        <v>5130</v>
      </c>
      <c r="E290" t="s">
        <v>4470</v>
      </c>
      <c r="F290" s="3" t="s">
        <v>4471</v>
      </c>
      <c r="G290" s="1">
        <v>2021</v>
      </c>
      <c r="H290" s="14" t="s">
        <v>5131</v>
      </c>
      <c r="I290" t="s">
        <v>5132</v>
      </c>
      <c r="J290" t="s">
        <v>4474</v>
      </c>
    </row>
    <row r="291" spans="1:12">
      <c r="A291" s="1" t="s">
        <v>913</v>
      </c>
      <c r="B291" s="1" t="s">
        <v>4467</v>
      </c>
      <c r="C291" t="s">
        <v>5133</v>
      </c>
      <c r="D291" t="s">
        <v>5134</v>
      </c>
      <c r="E291" t="s">
        <v>4470</v>
      </c>
      <c r="F291" s="3" t="s">
        <v>4471</v>
      </c>
      <c r="G291" s="1">
        <v>2021</v>
      </c>
      <c r="H291" s="14" t="s">
        <v>5135</v>
      </c>
      <c r="I291" t="s">
        <v>5136</v>
      </c>
      <c r="J291" t="s">
        <v>4474</v>
      </c>
    </row>
    <row r="292" spans="1:12">
      <c r="A292" s="1" t="s">
        <v>916</v>
      </c>
      <c r="B292" s="1" t="s">
        <v>4467</v>
      </c>
      <c r="C292" t="s">
        <v>5137</v>
      </c>
      <c r="D292" s="14" t="s">
        <v>5138</v>
      </c>
      <c r="E292" t="s">
        <v>4495</v>
      </c>
      <c r="F292" s="3" t="s">
        <v>4471</v>
      </c>
      <c r="G292" s="1">
        <v>2021</v>
      </c>
      <c r="H292" s="14" t="s">
        <v>5139</v>
      </c>
      <c r="I292" t="s">
        <v>4497</v>
      </c>
      <c r="J292" t="s">
        <v>4474</v>
      </c>
    </row>
    <row r="293" spans="1:12">
      <c r="A293" s="1" t="s">
        <v>919</v>
      </c>
      <c r="B293" s="1" t="s">
        <v>4467</v>
      </c>
      <c r="C293" t="s">
        <v>5140</v>
      </c>
      <c r="D293" t="s">
        <v>5141</v>
      </c>
      <c r="E293" t="s">
        <v>4470</v>
      </c>
      <c r="F293" s="3" t="s">
        <v>4471</v>
      </c>
      <c r="G293" s="1">
        <v>2021</v>
      </c>
      <c r="H293" s="14" t="s">
        <v>5142</v>
      </c>
      <c r="I293" t="s">
        <v>5143</v>
      </c>
      <c r="J293" t="s">
        <v>4474</v>
      </c>
    </row>
    <row r="294" spans="1:12">
      <c r="A294" s="1" t="s">
        <v>922</v>
      </c>
      <c r="B294" s="1" t="s">
        <v>4467</v>
      </c>
      <c r="C294" t="s">
        <v>5144</v>
      </c>
      <c r="D294" s="14" t="s">
        <v>5145</v>
      </c>
      <c r="E294" t="s">
        <v>4495</v>
      </c>
      <c r="F294" s="3" t="s">
        <v>4471</v>
      </c>
      <c r="G294" s="1">
        <v>2021</v>
      </c>
      <c r="H294" s="14" t="s">
        <v>5146</v>
      </c>
      <c r="I294" t="s">
        <v>4497</v>
      </c>
      <c r="J294" t="s">
        <v>4474</v>
      </c>
    </row>
    <row r="295" spans="1:12">
      <c r="A295" s="39" t="s">
        <v>925</v>
      </c>
      <c r="B295" s="39" t="s">
        <v>4467</v>
      </c>
      <c r="C295" s="39" t="s">
        <v>5147</v>
      </c>
      <c r="D295" s="34" t="s">
        <v>5148</v>
      </c>
      <c r="E295" s="39" t="s">
        <v>5149</v>
      </c>
      <c r="F295" s="39" t="s">
        <v>4471</v>
      </c>
      <c r="G295" s="39">
        <v>2021</v>
      </c>
      <c r="H295" s="39" t="s">
        <v>4802</v>
      </c>
      <c r="I295" s="39" t="s">
        <v>4803</v>
      </c>
      <c r="J295" s="39" t="s">
        <v>4474</v>
      </c>
      <c r="K295" s="39"/>
      <c r="L295" s="39"/>
    </row>
    <row r="296" spans="1:12">
      <c r="A296" s="1" t="s">
        <v>928</v>
      </c>
      <c r="B296" s="1" t="s">
        <v>4467</v>
      </c>
      <c r="C296" t="s">
        <v>5150</v>
      </c>
      <c r="D296" s="34" t="s">
        <v>5151</v>
      </c>
      <c r="E296" t="s">
        <v>5152</v>
      </c>
      <c r="F296" s="3" t="s">
        <v>4471</v>
      </c>
      <c r="G296" s="1">
        <v>2021</v>
      </c>
      <c r="H296" s="14" t="s">
        <v>4802</v>
      </c>
      <c r="I296" t="s">
        <v>4803</v>
      </c>
      <c r="J296" t="s">
        <v>4474</v>
      </c>
    </row>
    <row r="297" spans="1:12">
      <c r="A297" s="1" t="s">
        <v>931</v>
      </c>
      <c r="B297" s="1" t="s">
        <v>4467</v>
      </c>
      <c r="C297" t="s">
        <v>5153</v>
      </c>
      <c r="D297" t="s">
        <v>5154</v>
      </c>
      <c r="E297" t="s">
        <v>4470</v>
      </c>
      <c r="F297" s="3" t="s">
        <v>4471</v>
      </c>
      <c r="G297" s="1">
        <v>2021</v>
      </c>
      <c r="H297" s="14" t="s">
        <v>5155</v>
      </c>
      <c r="I297" t="s">
        <v>5156</v>
      </c>
      <c r="J297" t="s">
        <v>4474</v>
      </c>
    </row>
    <row r="298" spans="1:12">
      <c r="A298" s="1" t="s">
        <v>934</v>
      </c>
      <c r="B298" s="1" t="s">
        <v>4467</v>
      </c>
      <c r="C298" t="s">
        <v>5157</v>
      </c>
      <c r="D298" t="s">
        <v>5158</v>
      </c>
      <c r="E298" t="s">
        <v>4470</v>
      </c>
      <c r="F298" s="3" t="s">
        <v>4471</v>
      </c>
      <c r="G298" s="1">
        <v>2021</v>
      </c>
      <c r="H298" s="14" t="s">
        <v>5155</v>
      </c>
      <c r="I298" t="s">
        <v>5156</v>
      </c>
      <c r="J298" t="s">
        <v>4474</v>
      </c>
    </row>
    <row r="299" spans="1:12">
      <c r="A299" s="1" t="s">
        <v>938</v>
      </c>
      <c r="B299" s="1" t="s">
        <v>4467</v>
      </c>
      <c r="C299" t="s">
        <v>5159</v>
      </c>
      <c r="D299" t="s">
        <v>5160</v>
      </c>
      <c r="E299" t="s">
        <v>4470</v>
      </c>
      <c r="F299" s="3" t="s">
        <v>4471</v>
      </c>
      <c r="G299" s="1">
        <v>2021</v>
      </c>
      <c r="H299" s="14" t="s">
        <v>5155</v>
      </c>
      <c r="I299" t="s">
        <v>5156</v>
      </c>
      <c r="J299" t="s">
        <v>4474</v>
      </c>
    </row>
    <row r="300" spans="1:12">
      <c r="A300" s="1" t="s">
        <v>941</v>
      </c>
      <c r="B300" s="1" t="s">
        <v>4467</v>
      </c>
      <c r="C300" t="s">
        <v>5161</v>
      </c>
      <c r="D300" s="14" t="s">
        <v>5162</v>
      </c>
      <c r="E300" t="s">
        <v>4495</v>
      </c>
      <c r="F300" s="3" t="s">
        <v>4471</v>
      </c>
      <c r="G300" s="1">
        <v>2021</v>
      </c>
      <c r="H300" s="14" t="s">
        <v>5163</v>
      </c>
      <c r="I300" t="s">
        <v>4497</v>
      </c>
      <c r="J300" t="s">
        <v>4474</v>
      </c>
    </row>
    <row r="301" spans="1:12">
      <c r="A301" s="1" t="s">
        <v>944</v>
      </c>
      <c r="B301" s="1" t="s">
        <v>4467</v>
      </c>
      <c r="C301" t="s">
        <v>5164</v>
      </c>
      <c r="D301" s="14" t="s">
        <v>5165</v>
      </c>
      <c r="E301" t="s">
        <v>4495</v>
      </c>
      <c r="F301" s="3" t="s">
        <v>4471</v>
      </c>
      <c r="G301" s="1">
        <v>2021</v>
      </c>
      <c r="H301" s="14" t="s">
        <v>5166</v>
      </c>
      <c r="I301" t="s">
        <v>4497</v>
      </c>
      <c r="J301" t="s">
        <v>4474</v>
      </c>
    </row>
    <row r="302" spans="1:12">
      <c r="A302" s="1" t="s">
        <v>947</v>
      </c>
      <c r="B302" s="1" t="s">
        <v>4467</v>
      </c>
      <c r="C302" t="s">
        <v>5167</v>
      </c>
      <c r="D302" s="14" t="s">
        <v>4791</v>
      </c>
      <c r="E302" t="s">
        <v>4470</v>
      </c>
      <c r="F302" s="3" t="s">
        <v>4471</v>
      </c>
      <c r="G302" s="1">
        <v>2021</v>
      </c>
      <c r="H302" s="14" t="s">
        <v>5168</v>
      </c>
      <c r="I302" t="s">
        <v>4473</v>
      </c>
      <c r="J302" t="s">
        <v>4474</v>
      </c>
    </row>
    <row r="303" spans="1:12">
      <c r="A303" s="1" t="s">
        <v>950</v>
      </c>
      <c r="B303" s="1" t="s">
        <v>4467</v>
      </c>
      <c r="C303" t="s">
        <v>5169</v>
      </c>
      <c r="D303" s="14" t="s">
        <v>4791</v>
      </c>
      <c r="E303" t="s">
        <v>4470</v>
      </c>
      <c r="F303" s="3" t="s">
        <v>4471</v>
      </c>
      <c r="G303" s="1">
        <v>2021</v>
      </c>
      <c r="H303" s="14" t="s">
        <v>5170</v>
      </c>
      <c r="I303" t="s">
        <v>4473</v>
      </c>
      <c r="J303" t="s">
        <v>4474</v>
      </c>
    </row>
    <row r="304" spans="1:12">
      <c r="A304" s="1" t="s">
        <v>953</v>
      </c>
      <c r="B304" s="1" t="s">
        <v>4467</v>
      </c>
      <c r="C304" t="s">
        <v>5171</v>
      </c>
      <c r="D304" t="s">
        <v>5172</v>
      </c>
      <c r="E304" t="s">
        <v>5173</v>
      </c>
      <c r="F304" s="3" t="s">
        <v>4471</v>
      </c>
      <c r="G304" s="1">
        <v>2021</v>
      </c>
      <c r="H304" s="14" t="s">
        <v>4802</v>
      </c>
      <c r="I304" t="s">
        <v>4803</v>
      </c>
      <c r="J304" t="s">
        <v>4474</v>
      </c>
    </row>
    <row r="305" spans="1:10">
      <c r="A305" s="1" t="s">
        <v>956</v>
      </c>
      <c r="B305" s="1" t="s">
        <v>4467</v>
      </c>
      <c r="C305" t="s">
        <v>5174</v>
      </c>
      <c r="D305" t="s">
        <v>5175</v>
      </c>
      <c r="E305" t="s">
        <v>5176</v>
      </c>
      <c r="F305" s="3" t="s">
        <v>4471</v>
      </c>
      <c r="G305" s="1">
        <v>2022</v>
      </c>
      <c r="H305" s="14" t="s">
        <v>4802</v>
      </c>
      <c r="I305" t="s">
        <v>4803</v>
      </c>
      <c r="J305" t="s">
        <v>4474</v>
      </c>
    </row>
    <row r="306" spans="1:10">
      <c r="A306" s="1" t="s">
        <v>959</v>
      </c>
      <c r="B306" s="1" t="s">
        <v>4467</v>
      </c>
      <c r="C306" t="s">
        <v>5177</v>
      </c>
      <c r="D306" t="s">
        <v>5178</v>
      </c>
      <c r="E306" t="s">
        <v>5179</v>
      </c>
      <c r="F306" s="3" t="s">
        <v>4471</v>
      </c>
      <c r="G306" s="1">
        <v>2022</v>
      </c>
      <c r="H306" s="34" t="s">
        <v>4802</v>
      </c>
      <c r="I306" t="s">
        <v>4803</v>
      </c>
      <c r="J306" t="s">
        <v>4474</v>
      </c>
    </row>
    <row r="307" spans="1:10">
      <c r="A307" s="1" t="s">
        <v>962</v>
      </c>
      <c r="B307" s="1" t="s">
        <v>4566</v>
      </c>
      <c r="C307" t="s">
        <v>5180</v>
      </c>
      <c r="D307" s="14" t="s">
        <v>4761</v>
      </c>
      <c r="E307" t="s">
        <v>4724</v>
      </c>
      <c r="F307" s="3" t="s">
        <v>4471</v>
      </c>
      <c r="G307" s="1">
        <v>2022</v>
      </c>
      <c r="H307" s="14" t="s">
        <v>4761</v>
      </c>
      <c r="I307" t="s">
        <v>4762</v>
      </c>
      <c r="J307" t="s">
        <v>4474</v>
      </c>
    </row>
    <row r="308" spans="1:10">
      <c r="A308" s="1" t="s">
        <v>965</v>
      </c>
      <c r="B308" s="1" t="s">
        <v>4566</v>
      </c>
      <c r="C308" t="s">
        <v>5181</v>
      </c>
      <c r="D308" s="14" t="s">
        <v>4761</v>
      </c>
      <c r="E308" t="s">
        <v>4724</v>
      </c>
      <c r="F308" s="3" t="s">
        <v>4471</v>
      </c>
      <c r="G308" s="1">
        <v>2022</v>
      </c>
      <c r="H308" s="14" t="s">
        <v>4761</v>
      </c>
      <c r="I308" t="s">
        <v>4762</v>
      </c>
      <c r="J308" t="s">
        <v>4474</v>
      </c>
    </row>
    <row r="309" spans="1:10">
      <c r="A309" s="1" t="s">
        <v>968</v>
      </c>
      <c r="B309" s="1" t="s">
        <v>4566</v>
      </c>
      <c r="C309" t="s">
        <v>5182</v>
      </c>
      <c r="D309" s="14" t="s">
        <v>4761</v>
      </c>
      <c r="E309" t="s">
        <v>4724</v>
      </c>
      <c r="F309" s="3" t="s">
        <v>4471</v>
      </c>
      <c r="G309" s="1">
        <v>2022</v>
      </c>
      <c r="H309" s="14" t="s">
        <v>4761</v>
      </c>
      <c r="I309" t="s">
        <v>4762</v>
      </c>
      <c r="J309" t="s">
        <v>4474</v>
      </c>
    </row>
    <row r="310" spans="1:10">
      <c r="A310" s="1" t="s">
        <v>971</v>
      </c>
      <c r="B310" s="1" t="s">
        <v>4566</v>
      </c>
      <c r="C310" t="s">
        <v>5183</v>
      </c>
      <c r="D310" s="14" t="s">
        <v>4761</v>
      </c>
      <c r="E310" t="s">
        <v>4724</v>
      </c>
      <c r="F310" s="3" t="s">
        <v>4471</v>
      </c>
      <c r="G310" s="1">
        <v>2022</v>
      </c>
      <c r="H310" s="14" t="s">
        <v>4761</v>
      </c>
      <c r="I310" t="s">
        <v>4762</v>
      </c>
      <c r="J310" t="s">
        <v>4474</v>
      </c>
    </row>
    <row r="311" spans="1:10">
      <c r="A311" s="1" t="s">
        <v>974</v>
      </c>
      <c r="B311" s="1" t="s">
        <v>4566</v>
      </c>
      <c r="C311" t="s">
        <v>5184</v>
      </c>
      <c r="D311" s="14" t="s">
        <v>4761</v>
      </c>
      <c r="E311" t="s">
        <v>4724</v>
      </c>
      <c r="F311" s="3" t="s">
        <v>4471</v>
      </c>
      <c r="G311" s="1">
        <v>2022</v>
      </c>
      <c r="H311" s="14" t="s">
        <v>4761</v>
      </c>
      <c r="I311" t="s">
        <v>4762</v>
      </c>
      <c r="J311" t="s">
        <v>4474</v>
      </c>
    </row>
    <row r="312" spans="1:10">
      <c r="A312" s="1" t="s">
        <v>977</v>
      </c>
      <c r="B312" s="1" t="s">
        <v>4566</v>
      </c>
      <c r="C312" t="s">
        <v>5185</v>
      </c>
      <c r="D312" s="14" t="s">
        <v>4761</v>
      </c>
      <c r="E312" t="s">
        <v>4724</v>
      </c>
      <c r="F312" s="3" t="s">
        <v>4471</v>
      </c>
      <c r="G312" s="1">
        <v>2022</v>
      </c>
      <c r="H312" s="14" t="s">
        <v>4761</v>
      </c>
      <c r="I312" t="s">
        <v>4762</v>
      </c>
      <c r="J312" t="s">
        <v>4474</v>
      </c>
    </row>
    <row r="313" spans="1:10">
      <c r="A313" s="1" t="s">
        <v>980</v>
      </c>
      <c r="B313" s="1" t="s">
        <v>4467</v>
      </c>
      <c r="C313" t="s">
        <v>5186</v>
      </c>
      <c r="D313" s="14" t="s">
        <v>5187</v>
      </c>
      <c r="E313" t="s">
        <v>4470</v>
      </c>
      <c r="F313" s="3" t="s">
        <v>4471</v>
      </c>
      <c r="G313" s="1">
        <v>2021</v>
      </c>
      <c r="H313" s="14" t="s">
        <v>5188</v>
      </c>
      <c r="I313" t="s">
        <v>5189</v>
      </c>
      <c r="J313" t="s">
        <v>4474</v>
      </c>
    </row>
    <row r="314" spans="1:10">
      <c r="A314" s="1" t="s">
        <v>984</v>
      </c>
      <c r="B314" s="1" t="s">
        <v>4467</v>
      </c>
      <c r="C314" t="s">
        <v>5190</v>
      </c>
      <c r="D314" s="14" t="s">
        <v>5191</v>
      </c>
      <c r="E314" t="s">
        <v>4470</v>
      </c>
      <c r="F314" s="3" t="s">
        <v>4471</v>
      </c>
      <c r="G314" s="1">
        <v>2021</v>
      </c>
      <c r="H314" s="14" t="s">
        <v>5192</v>
      </c>
      <c r="I314" t="s">
        <v>5193</v>
      </c>
      <c r="J314" t="s">
        <v>4474</v>
      </c>
    </row>
    <row r="315" spans="1:10">
      <c r="A315" s="1" t="s">
        <v>987</v>
      </c>
      <c r="B315" s="1" t="s">
        <v>4467</v>
      </c>
      <c r="C315" t="s">
        <v>5194</v>
      </c>
      <c r="D315" s="14" t="s">
        <v>5195</v>
      </c>
      <c r="E315" t="s">
        <v>4470</v>
      </c>
      <c r="F315" s="3" t="s">
        <v>4471</v>
      </c>
      <c r="G315" s="1">
        <v>2021</v>
      </c>
      <c r="H315" s="14" t="s">
        <v>5192</v>
      </c>
      <c r="I315" t="s">
        <v>5193</v>
      </c>
      <c r="J315" t="s">
        <v>4474</v>
      </c>
    </row>
    <row r="316" spans="1:10">
      <c r="A316" s="1" t="s">
        <v>990</v>
      </c>
      <c r="B316" s="1" t="s">
        <v>4467</v>
      </c>
      <c r="C316" t="s">
        <v>5196</v>
      </c>
      <c r="D316" s="14" t="s">
        <v>5197</v>
      </c>
      <c r="E316" t="s">
        <v>4470</v>
      </c>
      <c r="F316" s="3" t="s">
        <v>4471</v>
      </c>
      <c r="G316" s="1">
        <v>2021</v>
      </c>
      <c r="H316" s="14" t="s">
        <v>5192</v>
      </c>
      <c r="I316" t="s">
        <v>5193</v>
      </c>
      <c r="J316" t="s">
        <v>4474</v>
      </c>
    </row>
    <row r="317" spans="1:10">
      <c r="A317" s="1" t="s">
        <v>993</v>
      </c>
      <c r="B317" s="1" t="s">
        <v>4467</v>
      </c>
      <c r="C317" t="s">
        <v>5198</v>
      </c>
      <c r="D317" s="14" t="s">
        <v>5199</v>
      </c>
      <c r="E317" t="s">
        <v>4470</v>
      </c>
      <c r="F317" s="3" t="s">
        <v>4471</v>
      </c>
      <c r="G317" s="1">
        <v>2021</v>
      </c>
      <c r="H317" s="14" t="s">
        <v>5188</v>
      </c>
      <c r="I317" t="s">
        <v>5189</v>
      </c>
      <c r="J317" t="s">
        <v>4474</v>
      </c>
    </row>
    <row r="318" spans="1:10">
      <c r="A318" s="1" t="s">
        <v>996</v>
      </c>
      <c r="B318" s="1" t="s">
        <v>4467</v>
      </c>
      <c r="C318" t="s">
        <v>5200</v>
      </c>
      <c r="D318" s="14" t="s">
        <v>5201</v>
      </c>
      <c r="E318" t="s">
        <v>4470</v>
      </c>
      <c r="F318" s="3" t="s">
        <v>4471</v>
      </c>
      <c r="G318" s="1">
        <v>2021</v>
      </c>
      <c r="H318" s="14" t="s">
        <v>5188</v>
      </c>
      <c r="I318" t="s">
        <v>5189</v>
      </c>
      <c r="J318" t="s">
        <v>4474</v>
      </c>
    </row>
    <row r="319" spans="1:10">
      <c r="A319" s="1" t="s">
        <v>999</v>
      </c>
      <c r="B319" s="1" t="s">
        <v>4467</v>
      </c>
      <c r="C319" t="s">
        <v>5202</v>
      </c>
      <c r="D319" s="14" t="s">
        <v>5203</v>
      </c>
      <c r="E319" t="s">
        <v>4470</v>
      </c>
      <c r="F319" s="3" t="s">
        <v>4471</v>
      </c>
      <c r="G319" s="1">
        <v>2021</v>
      </c>
      <c r="H319" s="14" t="s">
        <v>5188</v>
      </c>
      <c r="I319" t="s">
        <v>5189</v>
      </c>
      <c r="J319" t="s">
        <v>4474</v>
      </c>
    </row>
    <row r="320" spans="1:10">
      <c r="A320" s="1" t="s">
        <v>1002</v>
      </c>
      <c r="B320" s="1" t="s">
        <v>4467</v>
      </c>
      <c r="C320" t="s">
        <v>5204</v>
      </c>
      <c r="D320" s="14" t="s">
        <v>5205</v>
      </c>
      <c r="E320" t="s">
        <v>4470</v>
      </c>
      <c r="F320" s="3" t="s">
        <v>4471</v>
      </c>
      <c r="G320" s="1">
        <v>2021</v>
      </c>
      <c r="H320" s="14" t="s">
        <v>5188</v>
      </c>
      <c r="I320" t="s">
        <v>5189</v>
      </c>
      <c r="J320" t="s">
        <v>4474</v>
      </c>
    </row>
    <row r="321" spans="1:10">
      <c r="A321" s="1" t="s">
        <v>1005</v>
      </c>
      <c r="B321" s="1" t="s">
        <v>4467</v>
      </c>
      <c r="C321" t="s">
        <v>5206</v>
      </c>
      <c r="D321" s="14" t="s">
        <v>5207</v>
      </c>
      <c r="E321" t="s">
        <v>4470</v>
      </c>
      <c r="F321" s="3" t="s">
        <v>4471</v>
      </c>
      <c r="G321" s="1">
        <v>2021</v>
      </c>
      <c r="H321" s="14" t="s">
        <v>5188</v>
      </c>
      <c r="I321" t="s">
        <v>5189</v>
      </c>
      <c r="J321" t="s">
        <v>4474</v>
      </c>
    </row>
    <row r="322" spans="1:10">
      <c r="A322" s="1" t="s">
        <v>1008</v>
      </c>
      <c r="B322" s="1" t="s">
        <v>4467</v>
      </c>
      <c r="C322" t="s">
        <v>5208</v>
      </c>
      <c r="D322" s="14" t="s">
        <v>5209</v>
      </c>
      <c r="E322" t="s">
        <v>4470</v>
      </c>
      <c r="F322" s="3" t="s">
        <v>4471</v>
      </c>
      <c r="G322" s="1">
        <v>2021</v>
      </c>
      <c r="H322" s="14" t="s">
        <v>5188</v>
      </c>
      <c r="I322" t="s">
        <v>5189</v>
      </c>
      <c r="J322" t="s">
        <v>4474</v>
      </c>
    </row>
    <row r="323" spans="1:10">
      <c r="A323" s="1" t="s">
        <v>1011</v>
      </c>
      <c r="B323" s="1" t="s">
        <v>4467</v>
      </c>
      <c r="C323" t="s">
        <v>5210</v>
      </c>
      <c r="D323" s="14" t="s">
        <v>5211</v>
      </c>
      <c r="E323" t="s">
        <v>4470</v>
      </c>
      <c r="F323" s="3" t="s">
        <v>4471</v>
      </c>
      <c r="G323" s="1">
        <v>2021</v>
      </c>
      <c r="H323" s="14" t="s">
        <v>5188</v>
      </c>
      <c r="I323" t="s">
        <v>5189</v>
      </c>
      <c r="J323" t="s">
        <v>4474</v>
      </c>
    </row>
    <row r="324" spans="1:10">
      <c r="A324" s="1" t="s">
        <v>1014</v>
      </c>
      <c r="B324" s="1" t="s">
        <v>4467</v>
      </c>
      <c r="C324" t="s">
        <v>5212</v>
      </c>
      <c r="D324" s="14" t="s">
        <v>5213</v>
      </c>
      <c r="E324" t="s">
        <v>4470</v>
      </c>
      <c r="F324" s="3" t="s">
        <v>4471</v>
      </c>
      <c r="G324" s="1">
        <v>2021</v>
      </c>
      <c r="H324" s="14" t="s">
        <v>5188</v>
      </c>
      <c r="I324" t="s">
        <v>5189</v>
      </c>
      <c r="J324" t="s">
        <v>4474</v>
      </c>
    </row>
    <row r="325" spans="1:10">
      <c r="A325" s="1" t="s">
        <v>1017</v>
      </c>
      <c r="B325" s="1" t="s">
        <v>4480</v>
      </c>
      <c r="C325" t="s">
        <v>5214</v>
      </c>
      <c r="D325" s="39" t="s">
        <v>5215</v>
      </c>
      <c r="E325" s="39" t="s">
        <v>4492</v>
      </c>
      <c r="F325" s="3" t="s">
        <v>4471</v>
      </c>
      <c r="G325" s="1">
        <v>2021</v>
      </c>
      <c r="H325" s="14" t="s">
        <v>4483</v>
      </c>
      <c r="I325" t="s">
        <v>4484</v>
      </c>
      <c r="J325" t="s">
        <v>4474</v>
      </c>
    </row>
    <row r="326" spans="1:10">
      <c r="A326" s="1" t="s">
        <v>1021</v>
      </c>
      <c r="B326" s="1" t="s">
        <v>4480</v>
      </c>
      <c r="C326" t="s">
        <v>5216</v>
      </c>
      <c r="D326" s="39" t="s">
        <v>5215</v>
      </c>
      <c r="E326" s="39" t="s">
        <v>4492</v>
      </c>
      <c r="F326" s="3" t="s">
        <v>4471</v>
      </c>
      <c r="G326" s="1">
        <v>2021</v>
      </c>
      <c r="H326" s="14" t="s">
        <v>4483</v>
      </c>
      <c r="I326" t="s">
        <v>4484</v>
      </c>
      <c r="J326" t="s">
        <v>4474</v>
      </c>
    </row>
    <row r="327" spans="1:10">
      <c r="A327" s="1" t="s">
        <v>1025</v>
      </c>
      <c r="B327" s="1" t="s">
        <v>4480</v>
      </c>
      <c r="C327" t="s">
        <v>5217</v>
      </c>
      <c r="D327" s="39" t="s">
        <v>5218</v>
      </c>
      <c r="E327" s="39" t="s">
        <v>4492</v>
      </c>
      <c r="F327" s="3" t="s">
        <v>4471</v>
      </c>
      <c r="G327" s="1">
        <v>2021</v>
      </c>
      <c r="H327" s="34" t="s">
        <v>4483</v>
      </c>
      <c r="I327" t="s">
        <v>4484</v>
      </c>
      <c r="J327" t="s">
        <v>4474</v>
      </c>
    </row>
    <row r="328" spans="1:10">
      <c r="A328" s="1" t="s">
        <v>1030</v>
      </c>
      <c r="B328" s="1" t="s">
        <v>4467</v>
      </c>
      <c r="C328" t="s">
        <v>5219</v>
      </c>
      <c r="D328" s="39" t="s">
        <v>5220</v>
      </c>
      <c r="E328" t="s">
        <v>4495</v>
      </c>
      <c r="F328" s="3" t="s">
        <v>4471</v>
      </c>
      <c r="G328" s="1">
        <v>2021</v>
      </c>
      <c r="H328" s="14" t="s">
        <v>5221</v>
      </c>
      <c r="I328" t="s">
        <v>4497</v>
      </c>
      <c r="J328" t="s">
        <v>4474</v>
      </c>
    </row>
    <row r="329" spans="1:10">
      <c r="A329" s="1" t="s">
        <v>1033</v>
      </c>
      <c r="B329" s="1" t="s">
        <v>4480</v>
      </c>
      <c r="C329" t="s">
        <v>5222</v>
      </c>
      <c r="D329" s="39" t="s">
        <v>5215</v>
      </c>
      <c r="E329" s="39" t="s">
        <v>4492</v>
      </c>
      <c r="F329" s="3" t="s">
        <v>4471</v>
      </c>
      <c r="G329" s="1">
        <v>2021</v>
      </c>
      <c r="H329" s="14" t="s">
        <v>4483</v>
      </c>
      <c r="I329" t="s">
        <v>4484</v>
      </c>
      <c r="J329" t="s">
        <v>4474</v>
      </c>
    </row>
    <row r="330" spans="1:10">
      <c r="A330" s="1" t="s">
        <v>1037</v>
      </c>
      <c r="B330" s="1" t="s">
        <v>4480</v>
      </c>
      <c r="C330" t="s">
        <v>5223</v>
      </c>
      <c r="D330" s="39" t="s">
        <v>5215</v>
      </c>
      <c r="E330" s="39" t="s">
        <v>4492</v>
      </c>
      <c r="F330" s="3" t="s">
        <v>4471</v>
      </c>
      <c r="G330" s="1">
        <v>2021</v>
      </c>
      <c r="H330" s="14" t="s">
        <v>4483</v>
      </c>
      <c r="I330" t="s">
        <v>4484</v>
      </c>
      <c r="J330" t="s">
        <v>4474</v>
      </c>
    </row>
    <row r="331" spans="1:10">
      <c r="A331" s="1" t="s">
        <v>1041</v>
      </c>
      <c r="B331" s="1" t="s">
        <v>4480</v>
      </c>
      <c r="C331" t="s">
        <v>5224</v>
      </c>
      <c r="D331" s="39" t="s">
        <v>5215</v>
      </c>
      <c r="E331" s="39" t="s">
        <v>4492</v>
      </c>
      <c r="F331" s="3" t="s">
        <v>4471</v>
      </c>
      <c r="G331" s="1">
        <v>2021</v>
      </c>
      <c r="H331" s="14" t="s">
        <v>4483</v>
      </c>
      <c r="I331" t="s">
        <v>4484</v>
      </c>
      <c r="J331" t="s">
        <v>4474</v>
      </c>
    </row>
    <row r="332" spans="1:10">
      <c r="A332" s="1" t="s">
        <v>5225</v>
      </c>
      <c r="B332" s="1" t="s">
        <v>4480</v>
      </c>
      <c r="C332" t="s">
        <v>5226</v>
      </c>
      <c r="D332" s="39" t="s">
        <v>5227</v>
      </c>
      <c r="E332" t="s">
        <v>4492</v>
      </c>
      <c r="F332" s="3" t="s">
        <v>4471</v>
      </c>
      <c r="G332" s="1">
        <v>2023</v>
      </c>
      <c r="H332" s="14" t="s">
        <v>5228</v>
      </c>
      <c r="I332" t="s">
        <v>4473</v>
      </c>
      <c r="J332" t="s">
        <v>4474</v>
      </c>
    </row>
    <row r="333" spans="1:10">
      <c r="A333" s="1" t="s">
        <v>1046</v>
      </c>
      <c r="B333" s="1" t="s">
        <v>4467</v>
      </c>
      <c r="C333" t="s">
        <v>5229</v>
      </c>
      <c r="D333" s="34" t="s">
        <v>5230</v>
      </c>
      <c r="E333" t="s">
        <v>5231</v>
      </c>
      <c r="F333" s="3" t="s">
        <v>4471</v>
      </c>
      <c r="G333" s="1">
        <v>2021</v>
      </c>
      <c r="H333" s="53" t="s">
        <v>5232</v>
      </c>
      <c r="I333" t="s">
        <v>5233</v>
      </c>
      <c r="J333" t="s">
        <v>4474</v>
      </c>
    </row>
    <row r="334" spans="1:10">
      <c r="A334" s="1" t="s">
        <v>1049</v>
      </c>
      <c r="B334" s="1" t="s">
        <v>4467</v>
      </c>
      <c r="C334" t="s">
        <v>5234</v>
      </c>
      <c r="D334" s="14" t="s">
        <v>5235</v>
      </c>
      <c r="E334" t="s">
        <v>4495</v>
      </c>
      <c r="F334" s="3" t="s">
        <v>4471</v>
      </c>
      <c r="G334" s="1">
        <v>2021</v>
      </c>
      <c r="H334" s="14" t="s">
        <v>5236</v>
      </c>
      <c r="I334" t="s">
        <v>4497</v>
      </c>
      <c r="J334" t="s">
        <v>4474</v>
      </c>
    </row>
    <row r="335" spans="1:10">
      <c r="A335" s="1" t="s">
        <v>1052</v>
      </c>
      <c r="B335" s="1" t="s">
        <v>4467</v>
      </c>
      <c r="C335" t="s">
        <v>5237</v>
      </c>
      <c r="D335" s="14" t="s">
        <v>5238</v>
      </c>
      <c r="E335" t="s">
        <v>4495</v>
      </c>
      <c r="F335" s="3" t="s">
        <v>4471</v>
      </c>
      <c r="G335" s="1">
        <v>2021</v>
      </c>
      <c r="H335" s="14" t="s">
        <v>5239</v>
      </c>
      <c r="I335" t="s">
        <v>4497</v>
      </c>
      <c r="J335" t="s">
        <v>4474</v>
      </c>
    </row>
    <row r="336" spans="1:10">
      <c r="A336" s="1" t="s">
        <v>1055</v>
      </c>
      <c r="B336" s="1" t="s">
        <v>4467</v>
      </c>
      <c r="C336" t="s">
        <v>5240</v>
      </c>
      <c r="D336" s="14" t="s">
        <v>5241</v>
      </c>
      <c r="E336" t="s">
        <v>4495</v>
      </c>
      <c r="F336" s="3" t="s">
        <v>4471</v>
      </c>
      <c r="G336" s="1">
        <v>2021</v>
      </c>
      <c r="H336" s="14" t="s">
        <v>5242</v>
      </c>
      <c r="I336" t="s">
        <v>4497</v>
      </c>
      <c r="J336" t="s">
        <v>4474</v>
      </c>
    </row>
    <row r="337" spans="1:10">
      <c r="A337" s="1" t="s">
        <v>1058</v>
      </c>
      <c r="B337" s="1" t="s">
        <v>4467</v>
      </c>
      <c r="C337" t="s">
        <v>5243</v>
      </c>
      <c r="D337" s="34" t="s">
        <v>5244</v>
      </c>
      <c r="E337" t="s">
        <v>5245</v>
      </c>
      <c r="F337" s="3" t="s">
        <v>4471</v>
      </c>
      <c r="G337" s="1">
        <v>2021</v>
      </c>
      <c r="H337" s="34" t="s">
        <v>5246</v>
      </c>
      <c r="I337" t="s">
        <v>5247</v>
      </c>
      <c r="J337" t="s">
        <v>4474</v>
      </c>
    </row>
    <row r="338" spans="1:10">
      <c r="A338" s="1" t="s">
        <v>1061</v>
      </c>
      <c r="B338" s="1" t="s">
        <v>4467</v>
      </c>
      <c r="C338" t="s">
        <v>5248</v>
      </c>
      <c r="D338" s="14" t="s">
        <v>5249</v>
      </c>
      <c r="E338" t="s">
        <v>5245</v>
      </c>
      <c r="F338" s="3" t="s">
        <v>4471</v>
      </c>
      <c r="G338" s="1">
        <v>2021</v>
      </c>
      <c r="H338" s="34" t="s">
        <v>5246</v>
      </c>
      <c r="I338" t="s">
        <v>5250</v>
      </c>
      <c r="J338" t="s">
        <v>4474</v>
      </c>
    </row>
    <row r="339" spans="1:10">
      <c r="A339" s="1" t="s">
        <v>1064</v>
      </c>
      <c r="B339" s="1" t="s">
        <v>4467</v>
      </c>
      <c r="C339" t="s">
        <v>5251</v>
      </c>
      <c r="D339" s="14" t="s">
        <v>5252</v>
      </c>
      <c r="E339" t="s">
        <v>5245</v>
      </c>
      <c r="F339" s="3" t="s">
        <v>4471</v>
      </c>
      <c r="G339" s="1">
        <v>2021</v>
      </c>
      <c r="H339" s="14" t="s">
        <v>5246</v>
      </c>
      <c r="I339" t="s">
        <v>5250</v>
      </c>
      <c r="J339" t="s">
        <v>4474</v>
      </c>
    </row>
    <row r="340" spans="1:10">
      <c r="A340" s="1" t="s">
        <v>1067</v>
      </c>
      <c r="B340" s="1" t="s">
        <v>4467</v>
      </c>
      <c r="C340" t="s">
        <v>5253</v>
      </c>
      <c r="D340" s="14" t="s">
        <v>5254</v>
      </c>
      <c r="E340" t="s">
        <v>5245</v>
      </c>
      <c r="F340" s="3" t="s">
        <v>4471</v>
      </c>
      <c r="G340" s="1">
        <v>2021</v>
      </c>
      <c r="H340" s="14" t="s">
        <v>5246</v>
      </c>
      <c r="I340" t="s">
        <v>5250</v>
      </c>
      <c r="J340" t="s">
        <v>4474</v>
      </c>
    </row>
    <row r="341" spans="1:10">
      <c r="A341" s="1" t="s">
        <v>1070</v>
      </c>
      <c r="B341" s="1" t="s">
        <v>4467</v>
      </c>
      <c r="C341" t="s">
        <v>5255</v>
      </c>
      <c r="D341" s="14" t="s">
        <v>5256</v>
      </c>
      <c r="E341" t="s">
        <v>5245</v>
      </c>
      <c r="F341" s="3" t="s">
        <v>4471</v>
      </c>
      <c r="G341" s="1">
        <v>2021</v>
      </c>
      <c r="H341" s="34" t="s">
        <v>5246</v>
      </c>
      <c r="I341" t="s">
        <v>5250</v>
      </c>
      <c r="J341" t="s">
        <v>4474</v>
      </c>
    </row>
    <row r="342" spans="1:10">
      <c r="A342" s="1" t="s">
        <v>1073</v>
      </c>
      <c r="B342" s="1" t="s">
        <v>4467</v>
      </c>
      <c r="C342" t="s">
        <v>5257</v>
      </c>
      <c r="D342" s="14" t="s">
        <v>5258</v>
      </c>
      <c r="E342" t="s">
        <v>4470</v>
      </c>
      <c r="F342" s="3" t="s">
        <v>4471</v>
      </c>
      <c r="G342" s="1">
        <v>2021</v>
      </c>
      <c r="H342" s="14" t="s">
        <v>5259</v>
      </c>
      <c r="I342" t="s">
        <v>5260</v>
      </c>
      <c r="J342" t="s">
        <v>4474</v>
      </c>
    </row>
    <row r="343" spans="1:10">
      <c r="A343" s="1" t="s">
        <v>1076</v>
      </c>
      <c r="B343" s="1" t="s">
        <v>4467</v>
      </c>
      <c r="C343" t="s">
        <v>5261</v>
      </c>
      <c r="D343" s="34" t="s">
        <v>5262</v>
      </c>
      <c r="E343" t="s">
        <v>5263</v>
      </c>
      <c r="F343" s="3" t="s">
        <v>4570</v>
      </c>
      <c r="G343" s="1">
        <v>2024</v>
      </c>
      <c r="H343" s="14" t="s">
        <v>5264</v>
      </c>
      <c r="I343" t="s">
        <v>5265</v>
      </c>
      <c r="J343" t="s">
        <v>4474</v>
      </c>
    </row>
    <row r="344" spans="1:10">
      <c r="A344" s="1" t="s">
        <v>1079</v>
      </c>
      <c r="B344" s="1" t="s">
        <v>4467</v>
      </c>
      <c r="C344" t="s">
        <v>5266</v>
      </c>
      <c r="D344" s="34" t="s">
        <v>5267</v>
      </c>
      <c r="E344" t="s">
        <v>5263</v>
      </c>
      <c r="F344" s="3" t="s">
        <v>4570</v>
      </c>
      <c r="G344" s="1">
        <v>2024</v>
      </c>
      <c r="H344" s="14" t="s">
        <v>5264</v>
      </c>
      <c r="I344" t="s">
        <v>5265</v>
      </c>
      <c r="J344" t="s">
        <v>4474</v>
      </c>
    </row>
    <row r="345" spans="1:10">
      <c r="A345" s="1" t="s">
        <v>1082</v>
      </c>
      <c r="B345" s="1" t="s">
        <v>4467</v>
      </c>
      <c r="C345" t="s">
        <v>5268</v>
      </c>
      <c r="D345" s="34" t="s">
        <v>5269</v>
      </c>
      <c r="E345" t="s">
        <v>5263</v>
      </c>
      <c r="F345" s="3" t="s">
        <v>4570</v>
      </c>
      <c r="G345" s="1">
        <v>2024</v>
      </c>
      <c r="H345" s="14" t="s">
        <v>5264</v>
      </c>
      <c r="I345" t="s">
        <v>5265</v>
      </c>
      <c r="J345" t="s">
        <v>4474</v>
      </c>
    </row>
    <row r="346" spans="1:10">
      <c r="A346" s="1" t="s">
        <v>1085</v>
      </c>
      <c r="B346" s="1" t="s">
        <v>4467</v>
      </c>
      <c r="C346" t="s">
        <v>5270</v>
      </c>
      <c r="D346" s="34" t="s">
        <v>5271</v>
      </c>
      <c r="E346" t="s">
        <v>5263</v>
      </c>
      <c r="F346" s="3" t="s">
        <v>4570</v>
      </c>
      <c r="G346" s="1">
        <v>2024</v>
      </c>
      <c r="H346" s="14" t="s">
        <v>5264</v>
      </c>
      <c r="I346" t="s">
        <v>5265</v>
      </c>
      <c r="J346" t="s">
        <v>4474</v>
      </c>
    </row>
    <row r="347" spans="1:10">
      <c r="A347" s="1" t="s">
        <v>1088</v>
      </c>
      <c r="B347" s="1" t="s">
        <v>4467</v>
      </c>
      <c r="C347" t="s">
        <v>5272</v>
      </c>
      <c r="D347" s="34" t="s">
        <v>5273</v>
      </c>
      <c r="E347" t="s">
        <v>5274</v>
      </c>
      <c r="F347" s="3" t="s">
        <v>4570</v>
      </c>
      <c r="G347" s="1">
        <v>2024</v>
      </c>
      <c r="H347" s="14" t="s">
        <v>5264</v>
      </c>
      <c r="I347" t="s">
        <v>5265</v>
      </c>
      <c r="J347" t="s">
        <v>4474</v>
      </c>
    </row>
    <row r="348" spans="1:10">
      <c r="A348" s="1" t="s">
        <v>1091</v>
      </c>
      <c r="B348" s="1" t="s">
        <v>4467</v>
      </c>
      <c r="C348" t="s">
        <v>5275</v>
      </c>
      <c r="D348" s="34" t="s">
        <v>5276</v>
      </c>
      <c r="E348" t="s">
        <v>5274</v>
      </c>
      <c r="F348" s="3" t="s">
        <v>4570</v>
      </c>
      <c r="G348" s="1">
        <v>2024</v>
      </c>
      <c r="H348" s="14" t="s">
        <v>5264</v>
      </c>
      <c r="I348" t="s">
        <v>5265</v>
      </c>
      <c r="J348" t="s">
        <v>4474</v>
      </c>
    </row>
    <row r="349" spans="1:10">
      <c r="A349" s="1" t="s">
        <v>1094</v>
      </c>
      <c r="B349" s="1" t="s">
        <v>4467</v>
      </c>
      <c r="C349" t="s">
        <v>5277</v>
      </c>
      <c r="D349" s="34" t="s">
        <v>5278</v>
      </c>
      <c r="E349" t="s">
        <v>5274</v>
      </c>
      <c r="F349" s="3" t="s">
        <v>4570</v>
      </c>
      <c r="G349" s="1">
        <v>2024</v>
      </c>
      <c r="H349" s="14" t="s">
        <v>5264</v>
      </c>
      <c r="I349" t="s">
        <v>5265</v>
      </c>
      <c r="J349" t="s">
        <v>4474</v>
      </c>
    </row>
    <row r="350" spans="1:10">
      <c r="A350" s="1" t="s">
        <v>1097</v>
      </c>
      <c r="B350" s="1" t="s">
        <v>4467</v>
      </c>
      <c r="C350" t="s">
        <v>5279</v>
      </c>
      <c r="D350" s="34" t="s">
        <v>5280</v>
      </c>
      <c r="E350" t="s">
        <v>5274</v>
      </c>
      <c r="F350" s="3" t="s">
        <v>4570</v>
      </c>
      <c r="G350" s="1">
        <v>2024</v>
      </c>
      <c r="H350" s="14" t="s">
        <v>5264</v>
      </c>
      <c r="I350" t="s">
        <v>5265</v>
      </c>
      <c r="J350" t="s">
        <v>4474</v>
      </c>
    </row>
    <row r="351" spans="1:10">
      <c r="A351" s="1" t="s">
        <v>1100</v>
      </c>
      <c r="B351" s="1" t="s">
        <v>4467</v>
      </c>
      <c r="C351" t="s">
        <v>5281</v>
      </c>
      <c r="D351" s="34" t="s">
        <v>5282</v>
      </c>
      <c r="E351" t="s">
        <v>5274</v>
      </c>
      <c r="F351" s="3" t="s">
        <v>4570</v>
      </c>
      <c r="G351" s="1">
        <v>2024</v>
      </c>
      <c r="H351" s="14" t="s">
        <v>5264</v>
      </c>
      <c r="I351" t="s">
        <v>5265</v>
      </c>
      <c r="J351" t="s">
        <v>4474</v>
      </c>
    </row>
    <row r="352" spans="1:10">
      <c r="A352" s="1" t="s">
        <v>1103</v>
      </c>
      <c r="B352" s="1" t="s">
        <v>4467</v>
      </c>
      <c r="C352" t="s">
        <v>5283</v>
      </c>
      <c r="D352" s="34" t="s">
        <v>5284</v>
      </c>
      <c r="E352" t="s">
        <v>5274</v>
      </c>
      <c r="F352" s="3" t="s">
        <v>4570</v>
      </c>
      <c r="G352" s="1">
        <v>2024</v>
      </c>
      <c r="H352" s="14" t="s">
        <v>5264</v>
      </c>
      <c r="I352" t="s">
        <v>5265</v>
      </c>
      <c r="J352" t="s">
        <v>4474</v>
      </c>
    </row>
    <row r="353" spans="1:10">
      <c r="A353" s="1" t="s">
        <v>1106</v>
      </c>
      <c r="B353" s="1" t="s">
        <v>4467</v>
      </c>
      <c r="C353" t="s">
        <v>5285</v>
      </c>
      <c r="D353" s="34" t="s">
        <v>5286</v>
      </c>
      <c r="E353" t="s">
        <v>5274</v>
      </c>
      <c r="F353" s="3" t="s">
        <v>4570</v>
      </c>
      <c r="G353" s="1">
        <v>2024</v>
      </c>
      <c r="H353" s="14" t="s">
        <v>5264</v>
      </c>
      <c r="I353" t="s">
        <v>5265</v>
      </c>
      <c r="J353" t="s">
        <v>4474</v>
      </c>
    </row>
    <row r="354" spans="1:10">
      <c r="A354" s="1" t="s">
        <v>1109</v>
      </c>
      <c r="B354" s="1" t="s">
        <v>4467</v>
      </c>
      <c r="C354" t="s">
        <v>5287</v>
      </c>
      <c r="D354" s="34" t="s">
        <v>5288</v>
      </c>
      <c r="E354" t="s">
        <v>5274</v>
      </c>
      <c r="F354" s="3" t="s">
        <v>4570</v>
      </c>
      <c r="G354" s="1">
        <v>2024</v>
      </c>
      <c r="H354" s="14" t="s">
        <v>5264</v>
      </c>
      <c r="I354" t="s">
        <v>5265</v>
      </c>
      <c r="J354" t="s">
        <v>4474</v>
      </c>
    </row>
    <row r="355" spans="1:10">
      <c r="A355" s="1" t="s">
        <v>1112</v>
      </c>
      <c r="B355" s="1" t="s">
        <v>4467</v>
      </c>
      <c r="C355" t="s">
        <v>5289</v>
      </c>
      <c r="D355" s="34" t="s">
        <v>5290</v>
      </c>
      <c r="E355" t="s">
        <v>5274</v>
      </c>
      <c r="F355" s="3" t="s">
        <v>4570</v>
      </c>
      <c r="G355" s="1">
        <v>2024</v>
      </c>
      <c r="H355" s="14" t="s">
        <v>5264</v>
      </c>
      <c r="I355" t="s">
        <v>5265</v>
      </c>
      <c r="J355" t="s">
        <v>4474</v>
      </c>
    </row>
    <row r="356" spans="1:10">
      <c r="A356" s="1" t="s">
        <v>1115</v>
      </c>
      <c r="B356" s="1" t="s">
        <v>4467</v>
      </c>
      <c r="C356" t="s">
        <v>5291</v>
      </c>
      <c r="D356" s="34" t="s">
        <v>5292</v>
      </c>
      <c r="E356" t="s">
        <v>5274</v>
      </c>
      <c r="F356" s="3" t="s">
        <v>4570</v>
      </c>
      <c r="G356" s="1">
        <v>2024</v>
      </c>
      <c r="H356" s="14" t="s">
        <v>5264</v>
      </c>
      <c r="I356" t="s">
        <v>5265</v>
      </c>
      <c r="J356" t="s">
        <v>4474</v>
      </c>
    </row>
    <row r="357" spans="1:10">
      <c r="A357" s="1" t="s">
        <v>1118</v>
      </c>
      <c r="B357" s="1" t="s">
        <v>4467</v>
      </c>
      <c r="C357" t="s">
        <v>5293</v>
      </c>
      <c r="D357" s="34" t="s">
        <v>5294</v>
      </c>
      <c r="E357" t="s">
        <v>5274</v>
      </c>
      <c r="F357" s="3" t="s">
        <v>4570</v>
      </c>
      <c r="G357" s="1">
        <v>2024</v>
      </c>
      <c r="H357" s="14" t="s">
        <v>5264</v>
      </c>
      <c r="I357" t="s">
        <v>5265</v>
      </c>
      <c r="J357" t="s">
        <v>4474</v>
      </c>
    </row>
    <row r="358" spans="1:10">
      <c r="A358" s="1" t="s">
        <v>1121</v>
      </c>
      <c r="B358" s="1" t="s">
        <v>4467</v>
      </c>
      <c r="C358" t="s">
        <v>5295</v>
      </c>
      <c r="D358" s="34" t="s">
        <v>5296</v>
      </c>
      <c r="E358" t="s">
        <v>5274</v>
      </c>
      <c r="F358" s="3" t="s">
        <v>4570</v>
      </c>
      <c r="G358" s="1">
        <v>2024</v>
      </c>
      <c r="H358" s="14" t="s">
        <v>5264</v>
      </c>
      <c r="I358" t="s">
        <v>5265</v>
      </c>
      <c r="J358" t="s">
        <v>4474</v>
      </c>
    </row>
    <row r="359" spans="1:10">
      <c r="A359" s="1" t="s">
        <v>1124</v>
      </c>
      <c r="B359" s="1" t="s">
        <v>4467</v>
      </c>
      <c r="C359" t="s">
        <v>5297</v>
      </c>
      <c r="D359" s="34" t="s">
        <v>5298</v>
      </c>
      <c r="E359" t="s">
        <v>5274</v>
      </c>
      <c r="F359" s="3" t="s">
        <v>4570</v>
      </c>
      <c r="G359" s="1">
        <v>2024</v>
      </c>
      <c r="H359" s="14" t="s">
        <v>5264</v>
      </c>
      <c r="I359" t="s">
        <v>5265</v>
      </c>
      <c r="J359" t="s">
        <v>4474</v>
      </c>
    </row>
    <row r="360" spans="1:10">
      <c r="A360" s="1" t="s">
        <v>1127</v>
      </c>
      <c r="B360" s="1" t="s">
        <v>4467</v>
      </c>
      <c r="C360" t="s">
        <v>5299</v>
      </c>
      <c r="D360" s="34" t="s">
        <v>5300</v>
      </c>
      <c r="E360" t="s">
        <v>5274</v>
      </c>
      <c r="F360" s="3" t="s">
        <v>4570</v>
      </c>
      <c r="G360" s="1">
        <v>2024</v>
      </c>
      <c r="H360" s="14" t="s">
        <v>5264</v>
      </c>
      <c r="I360" t="s">
        <v>5265</v>
      </c>
      <c r="J360" t="s">
        <v>4474</v>
      </c>
    </row>
    <row r="361" spans="1:10">
      <c r="A361" s="1" t="s">
        <v>1130</v>
      </c>
      <c r="B361" s="1" t="s">
        <v>4467</v>
      </c>
      <c r="C361" t="s">
        <v>5301</v>
      </c>
      <c r="D361" s="14" t="s">
        <v>5302</v>
      </c>
      <c r="E361" t="s">
        <v>5303</v>
      </c>
      <c r="F361" s="3" t="s">
        <v>4471</v>
      </c>
      <c r="G361" s="1">
        <v>2022</v>
      </c>
      <c r="H361" s="14" t="s">
        <v>5246</v>
      </c>
      <c r="I361" t="s">
        <v>5250</v>
      </c>
      <c r="J361" t="s">
        <v>4474</v>
      </c>
    </row>
    <row r="362" spans="1:10">
      <c r="A362" s="1" t="s">
        <v>1133</v>
      </c>
      <c r="B362" s="1" t="s">
        <v>4467</v>
      </c>
      <c r="C362" t="s">
        <v>5304</v>
      </c>
      <c r="D362" s="14" t="s">
        <v>5305</v>
      </c>
      <c r="E362" t="s">
        <v>5303</v>
      </c>
      <c r="F362" s="3" t="s">
        <v>4471</v>
      </c>
      <c r="G362" s="1">
        <v>2022</v>
      </c>
      <c r="H362" s="14" t="s">
        <v>5246</v>
      </c>
      <c r="I362" t="s">
        <v>5250</v>
      </c>
      <c r="J362" t="s">
        <v>4474</v>
      </c>
    </row>
    <row r="363" spans="1:10">
      <c r="A363" s="1" t="s">
        <v>1136</v>
      </c>
      <c r="B363" s="1" t="s">
        <v>4467</v>
      </c>
      <c r="C363" t="s">
        <v>5306</v>
      </c>
      <c r="D363" s="14" t="s">
        <v>5307</v>
      </c>
      <c r="E363" t="s">
        <v>5303</v>
      </c>
      <c r="F363" s="3" t="s">
        <v>4471</v>
      </c>
      <c r="G363" s="1">
        <v>2022</v>
      </c>
      <c r="H363" s="14" t="s">
        <v>5246</v>
      </c>
      <c r="I363" t="s">
        <v>5250</v>
      </c>
      <c r="J363" t="s">
        <v>4474</v>
      </c>
    </row>
    <row r="364" spans="1:10">
      <c r="A364" s="1" t="s">
        <v>1139</v>
      </c>
      <c r="B364" s="1" t="s">
        <v>4467</v>
      </c>
      <c r="C364" t="s">
        <v>5308</v>
      </c>
      <c r="D364" s="34" t="s">
        <v>5309</v>
      </c>
      <c r="E364" t="s">
        <v>5303</v>
      </c>
      <c r="F364" s="3" t="s">
        <v>4471</v>
      </c>
      <c r="G364" s="1">
        <v>2021</v>
      </c>
      <c r="H364" s="34" t="s">
        <v>5310</v>
      </c>
      <c r="I364" t="s">
        <v>5250</v>
      </c>
      <c r="J364" t="s">
        <v>4474</v>
      </c>
    </row>
    <row r="365" spans="1:10">
      <c r="A365" s="1" t="s">
        <v>1142</v>
      </c>
      <c r="B365" s="1" t="s">
        <v>4467</v>
      </c>
      <c r="C365" t="s">
        <v>5311</v>
      </c>
      <c r="D365" s="14" t="s">
        <v>5312</v>
      </c>
      <c r="E365" t="s">
        <v>5303</v>
      </c>
      <c r="F365" s="3" t="s">
        <v>4471</v>
      </c>
      <c r="G365" s="1">
        <v>2021</v>
      </c>
      <c r="H365" s="14" t="s">
        <v>5246</v>
      </c>
      <c r="I365" t="s">
        <v>5250</v>
      </c>
      <c r="J365" t="s">
        <v>4474</v>
      </c>
    </row>
    <row r="366" spans="1:10">
      <c r="A366" s="1" t="s">
        <v>1145</v>
      </c>
      <c r="B366" s="1" t="s">
        <v>4467</v>
      </c>
      <c r="C366" t="s">
        <v>5313</v>
      </c>
      <c r="D366" s="14" t="s">
        <v>5314</v>
      </c>
      <c r="E366" t="s">
        <v>5303</v>
      </c>
      <c r="F366" s="3" t="s">
        <v>4471</v>
      </c>
      <c r="G366" s="1">
        <v>2022</v>
      </c>
      <c r="H366" s="14" t="s">
        <v>5246</v>
      </c>
      <c r="I366" t="s">
        <v>5250</v>
      </c>
      <c r="J366" t="s">
        <v>4474</v>
      </c>
    </row>
    <row r="367" spans="1:10">
      <c r="A367" s="1" t="s">
        <v>1148</v>
      </c>
      <c r="B367" s="1" t="s">
        <v>4467</v>
      </c>
      <c r="C367" t="s">
        <v>5315</v>
      </c>
      <c r="D367" s="14" t="s">
        <v>5316</v>
      </c>
      <c r="E367" t="s">
        <v>5303</v>
      </c>
      <c r="F367" s="3" t="s">
        <v>4471</v>
      </c>
      <c r="G367" s="1">
        <v>2022</v>
      </c>
      <c r="H367" s="14" t="s">
        <v>5246</v>
      </c>
      <c r="I367" t="s">
        <v>5250</v>
      </c>
      <c r="J367" t="s">
        <v>4474</v>
      </c>
    </row>
    <row r="368" spans="1:10">
      <c r="A368" s="1" t="s">
        <v>1151</v>
      </c>
      <c r="B368" s="1" t="s">
        <v>4467</v>
      </c>
      <c r="C368" t="s">
        <v>5317</v>
      </c>
      <c r="D368" s="14" t="s">
        <v>5318</v>
      </c>
      <c r="E368" t="s">
        <v>5303</v>
      </c>
      <c r="F368" s="3" t="s">
        <v>4471</v>
      </c>
      <c r="G368" s="1">
        <v>2022</v>
      </c>
      <c r="H368" s="14" t="s">
        <v>5246</v>
      </c>
      <c r="I368" t="s">
        <v>5250</v>
      </c>
      <c r="J368" t="s">
        <v>4474</v>
      </c>
    </row>
    <row r="369" spans="1:10">
      <c r="A369" s="1" t="s">
        <v>1154</v>
      </c>
      <c r="B369" s="1" t="s">
        <v>4467</v>
      </c>
      <c r="C369" t="s">
        <v>5319</v>
      </c>
      <c r="D369" s="14" t="s">
        <v>5320</v>
      </c>
      <c r="E369" t="s">
        <v>5303</v>
      </c>
      <c r="F369" s="3" t="s">
        <v>4471</v>
      </c>
      <c r="G369" s="1">
        <v>2022</v>
      </c>
      <c r="H369" s="14" t="s">
        <v>5246</v>
      </c>
      <c r="I369" t="s">
        <v>5250</v>
      </c>
      <c r="J369" t="s">
        <v>4474</v>
      </c>
    </row>
    <row r="370" spans="1:10">
      <c r="A370" s="1" t="s">
        <v>1157</v>
      </c>
      <c r="B370" s="1" t="s">
        <v>4467</v>
      </c>
      <c r="C370" t="s">
        <v>5321</v>
      </c>
      <c r="D370" s="14" t="s">
        <v>5322</v>
      </c>
      <c r="E370" t="s">
        <v>5303</v>
      </c>
      <c r="F370" s="3" t="s">
        <v>4471</v>
      </c>
      <c r="G370" s="1">
        <v>2022</v>
      </c>
      <c r="H370" s="14" t="s">
        <v>5246</v>
      </c>
      <c r="I370" t="s">
        <v>5250</v>
      </c>
      <c r="J370" t="s">
        <v>4474</v>
      </c>
    </row>
    <row r="371" spans="1:10">
      <c r="A371" s="1" t="s">
        <v>1160</v>
      </c>
      <c r="B371" s="1" t="s">
        <v>4467</v>
      </c>
      <c r="C371" t="s">
        <v>5323</v>
      </c>
      <c r="D371" s="14" t="s">
        <v>5324</v>
      </c>
      <c r="E371" t="s">
        <v>5303</v>
      </c>
      <c r="F371" s="3" t="s">
        <v>4471</v>
      </c>
      <c r="G371" s="1">
        <v>2022</v>
      </c>
      <c r="H371" s="14" t="s">
        <v>5246</v>
      </c>
      <c r="I371" t="s">
        <v>5250</v>
      </c>
      <c r="J371" t="s">
        <v>4474</v>
      </c>
    </row>
    <row r="372" spans="1:10">
      <c r="A372" s="1" t="s">
        <v>1163</v>
      </c>
      <c r="B372" s="1" t="s">
        <v>4467</v>
      </c>
      <c r="C372" t="s">
        <v>5325</v>
      </c>
      <c r="D372" s="14" t="s">
        <v>5326</v>
      </c>
      <c r="E372" t="s">
        <v>5303</v>
      </c>
      <c r="F372" s="3" t="s">
        <v>4471</v>
      </c>
      <c r="G372" s="1">
        <v>2022</v>
      </c>
      <c r="H372" s="14" t="s">
        <v>5246</v>
      </c>
      <c r="I372" t="s">
        <v>5250</v>
      </c>
      <c r="J372" t="s">
        <v>4474</v>
      </c>
    </row>
    <row r="373" spans="1:10">
      <c r="A373" s="1" t="s">
        <v>1166</v>
      </c>
      <c r="B373" s="1" t="s">
        <v>4467</v>
      </c>
      <c r="C373" s="14" t="s">
        <v>5327</v>
      </c>
      <c r="D373" s="14" t="s">
        <v>5328</v>
      </c>
      <c r="E373" t="s">
        <v>4495</v>
      </c>
      <c r="F373" s="3" t="s">
        <v>4471</v>
      </c>
      <c r="G373" s="1">
        <v>2021</v>
      </c>
      <c r="H373" s="14" t="s">
        <v>5329</v>
      </c>
      <c r="I373" t="s">
        <v>4497</v>
      </c>
      <c r="J373" t="s">
        <v>4474</v>
      </c>
    </row>
    <row r="374" spans="1:10">
      <c r="A374" s="1" t="s">
        <v>1169</v>
      </c>
      <c r="B374" s="1" t="s">
        <v>4467</v>
      </c>
      <c r="C374" s="14" t="s">
        <v>5330</v>
      </c>
      <c r="D374" s="14" t="s">
        <v>5331</v>
      </c>
      <c r="E374" t="s">
        <v>4495</v>
      </c>
      <c r="F374" s="3" t="s">
        <v>4471</v>
      </c>
      <c r="G374" s="1">
        <v>2021</v>
      </c>
      <c r="H374" s="14" t="s">
        <v>5332</v>
      </c>
      <c r="I374" t="s">
        <v>4497</v>
      </c>
      <c r="J374" t="s">
        <v>4474</v>
      </c>
    </row>
    <row r="375" spans="1:10">
      <c r="A375" s="1" t="s">
        <v>1172</v>
      </c>
      <c r="B375" s="1" t="s">
        <v>4467</v>
      </c>
      <c r="C375" s="14" t="s">
        <v>5333</v>
      </c>
      <c r="D375" s="14" t="s">
        <v>5334</v>
      </c>
      <c r="E375" t="s">
        <v>4495</v>
      </c>
      <c r="F375" s="3" t="s">
        <v>4471</v>
      </c>
      <c r="G375" s="1">
        <v>2021</v>
      </c>
      <c r="H375" s="14" t="s">
        <v>5335</v>
      </c>
      <c r="I375" t="s">
        <v>4497</v>
      </c>
      <c r="J375" t="s">
        <v>4474</v>
      </c>
    </row>
    <row r="376" spans="1:10">
      <c r="A376" s="1" t="s">
        <v>1175</v>
      </c>
      <c r="B376" s="1" t="s">
        <v>4467</v>
      </c>
      <c r="C376" s="14" t="s">
        <v>5336</v>
      </c>
      <c r="D376" s="14" t="s">
        <v>5337</v>
      </c>
      <c r="E376" t="s">
        <v>4495</v>
      </c>
      <c r="F376" s="3" t="s">
        <v>4471</v>
      </c>
      <c r="G376" s="1">
        <v>2021</v>
      </c>
      <c r="H376" s="14" t="s">
        <v>5338</v>
      </c>
      <c r="I376" t="s">
        <v>4497</v>
      </c>
      <c r="J376" t="s">
        <v>4474</v>
      </c>
    </row>
    <row r="377" spans="1:10">
      <c r="A377" s="1" t="s">
        <v>1178</v>
      </c>
      <c r="B377" s="1" t="s">
        <v>4467</v>
      </c>
      <c r="C377" s="14" t="s">
        <v>5339</v>
      </c>
      <c r="D377" s="14" t="s">
        <v>5340</v>
      </c>
      <c r="E377" t="s">
        <v>4495</v>
      </c>
      <c r="F377" s="3" t="s">
        <v>4471</v>
      </c>
      <c r="G377" s="1">
        <v>2021</v>
      </c>
      <c r="H377" s="34" t="s">
        <v>5341</v>
      </c>
      <c r="I377" t="s">
        <v>4497</v>
      </c>
      <c r="J377" t="s">
        <v>4474</v>
      </c>
    </row>
    <row r="378" spans="1:10">
      <c r="A378" s="1" t="s">
        <v>1181</v>
      </c>
      <c r="B378" s="1" t="s">
        <v>4467</v>
      </c>
      <c r="C378" s="14" t="s">
        <v>5342</v>
      </c>
      <c r="D378" s="14" t="s">
        <v>5343</v>
      </c>
      <c r="E378" t="s">
        <v>4495</v>
      </c>
      <c r="F378" s="3" t="s">
        <v>4471</v>
      </c>
      <c r="G378" s="1">
        <v>2021</v>
      </c>
      <c r="H378" s="14" t="s">
        <v>5344</v>
      </c>
      <c r="I378" t="s">
        <v>4497</v>
      </c>
      <c r="J378" t="s">
        <v>4474</v>
      </c>
    </row>
    <row r="379" spans="1:10">
      <c r="A379" s="1" t="s">
        <v>1184</v>
      </c>
      <c r="B379" s="1" t="s">
        <v>4467</v>
      </c>
      <c r="C379" s="14" t="s">
        <v>5345</v>
      </c>
      <c r="D379" s="14" t="s">
        <v>5346</v>
      </c>
      <c r="E379" t="s">
        <v>4495</v>
      </c>
      <c r="F379" s="3" t="s">
        <v>4471</v>
      </c>
      <c r="G379" s="1">
        <v>2021</v>
      </c>
      <c r="H379" s="14" t="s">
        <v>5347</v>
      </c>
      <c r="I379" t="s">
        <v>4497</v>
      </c>
      <c r="J379" t="s">
        <v>4474</v>
      </c>
    </row>
    <row r="380" spans="1:10">
      <c r="A380" s="1" t="s">
        <v>1187</v>
      </c>
      <c r="B380" s="1" t="s">
        <v>4467</v>
      </c>
      <c r="C380" s="14" t="s">
        <v>5348</v>
      </c>
      <c r="D380" s="14" t="s">
        <v>5349</v>
      </c>
      <c r="E380" t="s">
        <v>4470</v>
      </c>
      <c r="F380" s="3" t="s">
        <v>4471</v>
      </c>
      <c r="G380" s="1">
        <v>2020</v>
      </c>
      <c r="H380" s="14" t="s">
        <v>5350</v>
      </c>
      <c r="I380" t="s">
        <v>4473</v>
      </c>
      <c r="J380" t="s">
        <v>4474</v>
      </c>
    </row>
    <row r="381" spans="1:10">
      <c r="A381" s="1" t="s">
        <v>1190</v>
      </c>
      <c r="B381" s="1" t="s">
        <v>4467</v>
      </c>
      <c r="C381" s="14" t="s">
        <v>5351</v>
      </c>
      <c r="D381" s="14" t="s">
        <v>5349</v>
      </c>
      <c r="E381" t="s">
        <v>4470</v>
      </c>
      <c r="F381" s="3" t="s">
        <v>4471</v>
      </c>
      <c r="G381" s="1">
        <v>2020</v>
      </c>
      <c r="H381" s="14" t="s">
        <v>5352</v>
      </c>
      <c r="I381" t="s">
        <v>4473</v>
      </c>
      <c r="J381" t="s">
        <v>4474</v>
      </c>
    </row>
    <row r="382" spans="1:10">
      <c r="A382" s="1" t="s">
        <v>1193</v>
      </c>
      <c r="B382" s="1" t="s">
        <v>4467</v>
      </c>
      <c r="C382" s="14" t="s">
        <v>5353</v>
      </c>
      <c r="D382" s="34" t="s">
        <v>5354</v>
      </c>
      <c r="E382" t="s">
        <v>5231</v>
      </c>
      <c r="F382" s="3" t="s">
        <v>4471</v>
      </c>
      <c r="G382" s="1">
        <v>2021</v>
      </c>
      <c r="H382" s="53" t="s">
        <v>5232</v>
      </c>
      <c r="I382" t="s">
        <v>5233</v>
      </c>
      <c r="J382" t="s">
        <v>4474</v>
      </c>
    </row>
    <row r="383" spans="1:10">
      <c r="A383" s="1" t="s">
        <v>1196</v>
      </c>
      <c r="B383" s="1" t="s">
        <v>4467</v>
      </c>
      <c r="C383" s="14" t="s">
        <v>5355</v>
      </c>
      <c r="D383" s="34" t="s">
        <v>5356</v>
      </c>
      <c r="E383" t="s">
        <v>5231</v>
      </c>
      <c r="F383" s="3" t="s">
        <v>4471</v>
      </c>
      <c r="G383" s="1">
        <v>2021</v>
      </c>
      <c r="H383" s="53" t="s">
        <v>5232</v>
      </c>
      <c r="I383" t="s">
        <v>5233</v>
      </c>
      <c r="J383" t="s">
        <v>4474</v>
      </c>
    </row>
    <row r="384" spans="1:10">
      <c r="A384" s="1" t="s">
        <v>1199</v>
      </c>
      <c r="B384" s="1" t="s">
        <v>4467</v>
      </c>
      <c r="C384" s="14" t="s">
        <v>5357</v>
      </c>
      <c r="D384" s="14" t="s">
        <v>5358</v>
      </c>
      <c r="E384" t="s">
        <v>4495</v>
      </c>
      <c r="F384" s="3" t="s">
        <v>4471</v>
      </c>
      <c r="G384" s="1">
        <v>2021</v>
      </c>
      <c r="H384" s="14" t="s">
        <v>5359</v>
      </c>
      <c r="I384" t="s">
        <v>4497</v>
      </c>
      <c r="J384" t="s">
        <v>4474</v>
      </c>
    </row>
    <row r="385" spans="1:10">
      <c r="A385" s="1" t="s">
        <v>1202</v>
      </c>
      <c r="B385" s="1" t="s">
        <v>4467</v>
      </c>
      <c r="C385" s="14" t="s">
        <v>5360</v>
      </c>
      <c r="D385" s="34" t="s">
        <v>5361</v>
      </c>
      <c r="E385" t="s">
        <v>5362</v>
      </c>
      <c r="F385" s="3" t="s">
        <v>4471</v>
      </c>
      <c r="G385" s="1">
        <v>2021</v>
      </c>
      <c r="H385" s="14" t="s">
        <v>5363</v>
      </c>
      <c r="I385" t="s">
        <v>5364</v>
      </c>
      <c r="J385" t="s">
        <v>4474</v>
      </c>
    </row>
    <row r="386" spans="1:10">
      <c r="A386" s="1" t="s">
        <v>1205</v>
      </c>
      <c r="B386" s="1" t="s">
        <v>4467</v>
      </c>
      <c r="C386" s="14" t="s">
        <v>5365</v>
      </c>
      <c r="D386" s="34" t="s">
        <v>5366</v>
      </c>
      <c r="E386" t="s">
        <v>4470</v>
      </c>
      <c r="F386" s="3" t="s">
        <v>4570</v>
      </c>
      <c r="G386" s="1">
        <v>2024</v>
      </c>
      <c r="H386" s="34" t="s">
        <v>4906</v>
      </c>
      <c r="I386" t="s">
        <v>5367</v>
      </c>
      <c r="J386" t="s">
        <v>4474</v>
      </c>
    </row>
    <row r="387" spans="1:10">
      <c r="A387" s="1" t="s">
        <v>1208</v>
      </c>
      <c r="B387" s="1" t="s">
        <v>4467</v>
      </c>
      <c r="C387" s="14" t="s">
        <v>5368</v>
      </c>
      <c r="D387" s="34" t="s">
        <v>5369</v>
      </c>
      <c r="E387" t="s">
        <v>4470</v>
      </c>
      <c r="F387" s="3" t="s">
        <v>4570</v>
      </c>
      <c r="G387" s="1">
        <v>2024</v>
      </c>
      <c r="H387" s="14" t="s">
        <v>5370</v>
      </c>
      <c r="I387" t="s">
        <v>5371</v>
      </c>
      <c r="J387" t="s">
        <v>4474</v>
      </c>
    </row>
    <row r="388" spans="1:10">
      <c r="A388" s="1" t="s">
        <v>1212</v>
      </c>
      <c r="B388" s="1" t="s">
        <v>4467</v>
      </c>
      <c r="C388" s="14" t="s">
        <v>5372</v>
      </c>
      <c r="D388" s="34" t="s">
        <v>5373</v>
      </c>
      <c r="E388" t="s">
        <v>5231</v>
      </c>
      <c r="F388" s="3" t="s">
        <v>4471</v>
      </c>
      <c r="G388" s="1">
        <v>2021</v>
      </c>
      <c r="H388" s="53" t="s">
        <v>5232</v>
      </c>
      <c r="I388" t="s">
        <v>5233</v>
      </c>
      <c r="J388" t="s">
        <v>4474</v>
      </c>
    </row>
    <row r="389" spans="1:10">
      <c r="A389" s="1" t="s">
        <v>1215</v>
      </c>
      <c r="B389" s="1" t="s">
        <v>4467</v>
      </c>
      <c r="C389" s="14" t="s">
        <v>5374</v>
      </c>
      <c r="D389" s="14" t="s">
        <v>5375</v>
      </c>
      <c r="E389" t="s">
        <v>4470</v>
      </c>
      <c r="F389" s="3" t="s">
        <v>4471</v>
      </c>
      <c r="G389" s="1">
        <v>2021</v>
      </c>
      <c r="H389" s="14" t="s">
        <v>5376</v>
      </c>
      <c r="I389" t="s">
        <v>5377</v>
      </c>
      <c r="J389" t="s">
        <v>4474</v>
      </c>
    </row>
    <row r="390" spans="1:10">
      <c r="A390" s="1" t="s">
        <v>1218</v>
      </c>
      <c r="B390" s="1" t="s">
        <v>4467</v>
      </c>
      <c r="C390" s="14" t="s">
        <v>5378</v>
      </c>
      <c r="D390" s="14" t="s">
        <v>5379</v>
      </c>
      <c r="E390" t="s">
        <v>4470</v>
      </c>
      <c r="F390" s="3" t="s">
        <v>4471</v>
      </c>
      <c r="G390" s="1">
        <v>2021</v>
      </c>
      <c r="H390" s="14" t="s">
        <v>5380</v>
      </c>
      <c r="I390" t="s">
        <v>5381</v>
      </c>
      <c r="J390" t="s">
        <v>4474</v>
      </c>
    </row>
    <row r="391" spans="1:10">
      <c r="A391" s="1" t="s">
        <v>1221</v>
      </c>
      <c r="B391" s="1" t="s">
        <v>4467</v>
      </c>
      <c r="C391" s="14" t="s">
        <v>5382</v>
      </c>
      <c r="D391" s="14" t="s">
        <v>5383</v>
      </c>
      <c r="E391" t="s">
        <v>4470</v>
      </c>
      <c r="F391" s="3" t="s">
        <v>4471</v>
      </c>
      <c r="G391" s="1">
        <v>2021</v>
      </c>
      <c r="H391" s="14" t="s">
        <v>5384</v>
      </c>
      <c r="I391" t="s">
        <v>5385</v>
      </c>
      <c r="J391" t="s">
        <v>4474</v>
      </c>
    </row>
    <row r="392" spans="1:10">
      <c r="A392" s="1" t="s">
        <v>1224</v>
      </c>
      <c r="B392" s="1" t="s">
        <v>4467</v>
      </c>
      <c r="C392" s="14" t="s">
        <v>5386</v>
      </c>
      <c r="D392" s="34" t="s">
        <v>5387</v>
      </c>
      <c r="E392" t="s">
        <v>4470</v>
      </c>
      <c r="F392" s="3" t="s">
        <v>4570</v>
      </c>
      <c r="G392" s="1">
        <v>2024</v>
      </c>
      <c r="H392" s="14" t="s">
        <v>5388</v>
      </c>
      <c r="I392" t="s">
        <v>5389</v>
      </c>
      <c r="J392" t="s">
        <v>4474</v>
      </c>
    </row>
    <row r="393" spans="1:10">
      <c r="A393" s="1" t="s">
        <v>1227</v>
      </c>
      <c r="B393" s="1" t="s">
        <v>4467</v>
      </c>
      <c r="C393" s="14" t="s">
        <v>5390</v>
      </c>
      <c r="D393" s="34" t="s">
        <v>5391</v>
      </c>
      <c r="E393" t="s">
        <v>4470</v>
      </c>
      <c r="F393" s="3" t="s">
        <v>4570</v>
      </c>
      <c r="G393" s="1">
        <v>2024</v>
      </c>
      <c r="H393" s="14" t="s">
        <v>5388</v>
      </c>
      <c r="I393" t="s">
        <v>5389</v>
      </c>
      <c r="J393" t="s">
        <v>4474</v>
      </c>
    </row>
    <row r="394" spans="1:10">
      <c r="A394" s="1" t="s">
        <v>1230</v>
      </c>
      <c r="B394" s="1" t="s">
        <v>4467</v>
      </c>
      <c r="C394" s="14" t="s">
        <v>5392</v>
      </c>
      <c r="D394" s="14" t="s">
        <v>5393</v>
      </c>
      <c r="E394" t="s">
        <v>5394</v>
      </c>
      <c r="F394" s="3" t="s">
        <v>4471</v>
      </c>
      <c r="G394" s="1">
        <v>2021</v>
      </c>
      <c r="H394" s="14" t="s">
        <v>5395</v>
      </c>
      <c r="I394" t="s">
        <v>5396</v>
      </c>
      <c r="J394" t="s">
        <v>4474</v>
      </c>
    </row>
    <row r="395" spans="1:10">
      <c r="A395" s="1" t="s">
        <v>1233</v>
      </c>
      <c r="B395" s="1" t="s">
        <v>4467</v>
      </c>
      <c r="C395" s="14" t="s">
        <v>5397</v>
      </c>
      <c r="D395" s="34" t="s">
        <v>5398</v>
      </c>
      <c r="E395" t="s">
        <v>5399</v>
      </c>
      <c r="F395" s="3" t="s">
        <v>4471</v>
      </c>
      <c r="G395" s="1">
        <v>2021</v>
      </c>
      <c r="H395" s="34" t="s">
        <v>5400</v>
      </c>
      <c r="I395" t="s">
        <v>5401</v>
      </c>
      <c r="J395" t="s">
        <v>4474</v>
      </c>
    </row>
    <row r="396" spans="1:10">
      <c r="A396" s="1" t="s">
        <v>1236</v>
      </c>
      <c r="B396" s="1" t="s">
        <v>4467</v>
      </c>
      <c r="C396" s="14" t="s">
        <v>5402</v>
      </c>
      <c r="D396" s="14" t="s">
        <v>5403</v>
      </c>
      <c r="E396" t="s">
        <v>4495</v>
      </c>
      <c r="F396" s="3" t="s">
        <v>4471</v>
      </c>
      <c r="G396" s="1">
        <v>2021</v>
      </c>
      <c r="H396" s="14" t="s">
        <v>5404</v>
      </c>
      <c r="I396" t="s">
        <v>4497</v>
      </c>
      <c r="J396" t="s">
        <v>4474</v>
      </c>
    </row>
    <row r="397" spans="1:10">
      <c r="A397" s="1" t="s">
        <v>1240</v>
      </c>
      <c r="B397" s="1" t="s">
        <v>4467</v>
      </c>
      <c r="C397" s="14" t="s">
        <v>5405</v>
      </c>
      <c r="D397" s="14" t="s">
        <v>5406</v>
      </c>
      <c r="E397" t="s">
        <v>5407</v>
      </c>
      <c r="F397" s="3" t="s">
        <v>4471</v>
      </c>
      <c r="G397" s="1">
        <v>2021</v>
      </c>
      <c r="H397" s="34" t="s">
        <v>5408</v>
      </c>
      <c r="I397" t="s">
        <v>5409</v>
      </c>
      <c r="J397" t="s">
        <v>4474</v>
      </c>
    </row>
    <row r="398" spans="1:10">
      <c r="A398" s="1" t="s">
        <v>1243</v>
      </c>
      <c r="B398" s="1" t="s">
        <v>4467</v>
      </c>
      <c r="C398" s="14" t="s">
        <v>5410</v>
      </c>
      <c r="D398" s="14" t="s">
        <v>5411</v>
      </c>
      <c r="E398" t="s">
        <v>4495</v>
      </c>
      <c r="F398" s="3" t="s">
        <v>4471</v>
      </c>
      <c r="G398" s="1">
        <v>2021</v>
      </c>
      <c r="H398" s="14" t="s">
        <v>5412</v>
      </c>
      <c r="I398" t="s">
        <v>4497</v>
      </c>
      <c r="J398" t="s">
        <v>4474</v>
      </c>
    </row>
    <row r="399" spans="1:10">
      <c r="A399" s="1" t="s">
        <v>1246</v>
      </c>
      <c r="B399" s="1" t="s">
        <v>4467</v>
      </c>
      <c r="C399" s="14" t="s">
        <v>5413</v>
      </c>
      <c r="D399" s="14" t="s">
        <v>5414</v>
      </c>
      <c r="E399" t="s">
        <v>4495</v>
      </c>
      <c r="F399" s="3" t="s">
        <v>4471</v>
      </c>
      <c r="G399" s="1">
        <v>2021</v>
      </c>
      <c r="H399" s="14" t="s">
        <v>5415</v>
      </c>
      <c r="I399" t="s">
        <v>4497</v>
      </c>
      <c r="J399" t="s">
        <v>4474</v>
      </c>
    </row>
    <row r="400" spans="1:10">
      <c r="A400" s="1" t="s">
        <v>1249</v>
      </c>
      <c r="B400" s="1" t="s">
        <v>4467</v>
      </c>
      <c r="C400" s="14" t="s">
        <v>5416</v>
      </c>
      <c r="D400" s="34" t="s">
        <v>5417</v>
      </c>
      <c r="E400" t="s">
        <v>5418</v>
      </c>
      <c r="F400" s="3" t="s">
        <v>4471</v>
      </c>
      <c r="G400" s="1">
        <v>2021</v>
      </c>
      <c r="H400" s="14" t="s">
        <v>5419</v>
      </c>
      <c r="I400" t="s">
        <v>5420</v>
      </c>
      <c r="J400" t="s">
        <v>4474</v>
      </c>
    </row>
    <row r="401" spans="1:10">
      <c r="A401" s="1" t="s">
        <v>1252</v>
      </c>
      <c r="B401" s="1" t="s">
        <v>4467</v>
      </c>
      <c r="C401" s="14" t="s">
        <v>5421</v>
      </c>
      <c r="D401" s="14" t="s">
        <v>5422</v>
      </c>
      <c r="E401" t="s">
        <v>5423</v>
      </c>
      <c r="F401" s="3" t="s">
        <v>4471</v>
      </c>
      <c r="G401" s="1">
        <v>2021</v>
      </c>
      <c r="H401" s="14" t="s">
        <v>5419</v>
      </c>
      <c r="I401" t="s">
        <v>5420</v>
      </c>
      <c r="J401" t="s">
        <v>4474</v>
      </c>
    </row>
    <row r="402" spans="1:10">
      <c r="A402" s="1" t="s">
        <v>1255</v>
      </c>
      <c r="B402" s="1" t="s">
        <v>4467</v>
      </c>
      <c r="C402" t="s">
        <v>5424</v>
      </c>
      <c r="D402" s="14" t="s">
        <v>5425</v>
      </c>
      <c r="E402" t="s">
        <v>4470</v>
      </c>
      <c r="F402" s="3" t="s">
        <v>4471</v>
      </c>
      <c r="G402" s="1">
        <v>2021</v>
      </c>
      <c r="H402" s="14" t="s">
        <v>5426</v>
      </c>
      <c r="I402" t="s">
        <v>5427</v>
      </c>
      <c r="J402" t="s">
        <v>4474</v>
      </c>
    </row>
    <row r="403" spans="1:10">
      <c r="A403" s="1" t="s">
        <v>1258</v>
      </c>
      <c r="B403" s="1" t="s">
        <v>4467</v>
      </c>
      <c r="C403" t="s">
        <v>5428</v>
      </c>
      <c r="D403" s="14" t="s">
        <v>5429</v>
      </c>
      <c r="E403" t="s">
        <v>4470</v>
      </c>
      <c r="F403" s="3" t="s">
        <v>4471</v>
      </c>
      <c r="G403" s="1">
        <v>2021</v>
      </c>
      <c r="H403" s="14" t="s">
        <v>5426</v>
      </c>
      <c r="I403" t="s">
        <v>5427</v>
      </c>
      <c r="J403" t="s">
        <v>4474</v>
      </c>
    </row>
    <row r="404" spans="1:10">
      <c r="A404" s="1" t="s">
        <v>1261</v>
      </c>
      <c r="B404" s="1" t="s">
        <v>4467</v>
      </c>
      <c r="C404" t="s">
        <v>5430</v>
      </c>
      <c r="D404" s="14" t="s">
        <v>5431</v>
      </c>
      <c r="E404" t="s">
        <v>4470</v>
      </c>
      <c r="F404" s="3" t="s">
        <v>4471</v>
      </c>
      <c r="G404" s="1">
        <v>2021</v>
      </c>
      <c r="H404" s="14" t="s">
        <v>5432</v>
      </c>
      <c r="I404" t="s">
        <v>5433</v>
      </c>
      <c r="J404" t="s">
        <v>4474</v>
      </c>
    </row>
    <row r="405" spans="1:10">
      <c r="A405" s="1" t="s">
        <v>1264</v>
      </c>
      <c r="B405" s="1" t="s">
        <v>4467</v>
      </c>
      <c r="C405" t="s">
        <v>5434</v>
      </c>
      <c r="D405" s="14" t="s">
        <v>5435</v>
      </c>
      <c r="E405" t="s">
        <v>4470</v>
      </c>
      <c r="F405" s="3" t="s">
        <v>4471</v>
      </c>
      <c r="G405" s="1">
        <v>2021</v>
      </c>
      <c r="H405" s="14" t="s">
        <v>5432</v>
      </c>
      <c r="I405" t="s">
        <v>5433</v>
      </c>
      <c r="J405" t="s">
        <v>4474</v>
      </c>
    </row>
    <row r="406" spans="1:10">
      <c r="A406" s="1" t="s">
        <v>1267</v>
      </c>
      <c r="B406" s="1" t="s">
        <v>4467</v>
      </c>
      <c r="C406" t="s">
        <v>5436</v>
      </c>
      <c r="D406" s="14" t="s">
        <v>5437</v>
      </c>
      <c r="E406" t="s">
        <v>4470</v>
      </c>
      <c r="F406" s="3" t="s">
        <v>4471</v>
      </c>
      <c r="G406" s="1">
        <v>2021</v>
      </c>
      <c r="H406" s="14" t="s">
        <v>5432</v>
      </c>
      <c r="I406" t="s">
        <v>5433</v>
      </c>
      <c r="J406" t="s">
        <v>4474</v>
      </c>
    </row>
    <row r="407" spans="1:10">
      <c r="A407" s="1" t="s">
        <v>1271</v>
      </c>
      <c r="B407" s="1" t="s">
        <v>4467</v>
      </c>
      <c r="C407" t="s">
        <v>5438</v>
      </c>
      <c r="D407" s="14" t="s">
        <v>5439</v>
      </c>
      <c r="E407" t="s">
        <v>5440</v>
      </c>
      <c r="F407" s="3" t="s">
        <v>4471</v>
      </c>
      <c r="G407" s="1">
        <v>2021</v>
      </c>
      <c r="H407" s="14" t="s">
        <v>5441</v>
      </c>
      <c r="I407" t="s">
        <v>5442</v>
      </c>
      <c r="J407" t="s">
        <v>4474</v>
      </c>
    </row>
    <row r="408" spans="1:10">
      <c r="A408" s="1" t="s">
        <v>1274</v>
      </c>
      <c r="B408" s="1" t="s">
        <v>4467</v>
      </c>
      <c r="C408" t="s">
        <v>5443</v>
      </c>
      <c r="D408" s="34" t="s">
        <v>5444</v>
      </c>
      <c r="E408" t="s">
        <v>5440</v>
      </c>
      <c r="F408" s="3" t="s">
        <v>4471</v>
      </c>
      <c r="G408" s="1">
        <v>2021</v>
      </c>
      <c r="H408" s="34" t="s">
        <v>5445</v>
      </c>
      <c r="I408" t="s">
        <v>5446</v>
      </c>
      <c r="J408" t="s">
        <v>4474</v>
      </c>
    </row>
    <row r="409" spans="1:10">
      <c r="A409" s="1" t="s">
        <v>1277</v>
      </c>
      <c r="B409" s="1" t="s">
        <v>4467</v>
      </c>
      <c r="C409" t="s">
        <v>5447</v>
      </c>
      <c r="D409" s="34" t="s">
        <v>5448</v>
      </c>
      <c r="E409" t="s">
        <v>4470</v>
      </c>
      <c r="F409" s="3" t="s">
        <v>4471</v>
      </c>
      <c r="G409" s="1">
        <v>2021</v>
      </c>
      <c r="H409" s="14" t="s">
        <v>5449</v>
      </c>
      <c r="I409" t="s">
        <v>5450</v>
      </c>
      <c r="J409" t="s">
        <v>4474</v>
      </c>
    </row>
    <row r="410" spans="1:10">
      <c r="A410" s="1" t="s">
        <v>1280</v>
      </c>
      <c r="B410" s="1" t="s">
        <v>4467</v>
      </c>
      <c r="C410" t="s">
        <v>5451</v>
      </c>
      <c r="D410" s="34" t="s">
        <v>5452</v>
      </c>
      <c r="E410" t="s">
        <v>4470</v>
      </c>
      <c r="F410" s="3" t="s">
        <v>4471</v>
      </c>
      <c r="G410" s="1">
        <v>2021</v>
      </c>
      <c r="H410" s="14" t="s">
        <v>5449</v>
      </c>
      <c r="I410" t="s">
        <v>5450</v>
      </c>
      <c r="J410" t="s">
        <v>4474</v>
      </c>
    </row>
    <row r="411" spans="1:10">
      <c r="A411" s="1" t="s">
        <v>1283</v>
      </c>
      <c r="B411" s="1" t="s">
        <v>4467</v>
      </c>
      <c r="C411" t="s">
        <v>5453</v>
      </c>
      <c r="D411" s="34" t="s">
        <v>5454</v>
      </c>
      <c r="E411" t="s">
        <v>4470</v>
      </c>
      <c r="F411" s="3" t="s">
        <v>4471</v>
      </c>
      <c r="G411" s="1">
        <v>2021</v>
      </c>
      <c r="H411" s="14" t="s">
        <v>5449</v>
      </c>
      <c r="I411" t="s">
        <v>5450</v>
      </c>
      <c r="J411" t="s">
        <v>4474</v>
      </c>
    </row>
    <row r="412" spans="1:10">
      <c r="A412" s="1" t="s">
        <v>1286</v>
      </c>
      <c r="B412" s="1" t="s">
        <v>4467</v>
      </c>
      <c r="C412" t="s">
        <v>5455</v>
      </c>
      <c r="D412" s="34" t="s">
        <v>5456</v>
      </c>
      <c r="E412" t="s">
        <v>4470</v>
      </c>
      <c r="F412" s="3" t="s">
        <v>4471</v>
      </c>
      <c r="G412" s="1">
        <v>2021</v>
      </c>
      <c r="H412" s="14" t="s">
        <v>5449</v>
      </c>
      <c r="I412" t="s">
        <v>5450</v>
      </c>
      <c r="J412" t="s">
        <v>4474</v>
      </c>
    </row>
    <row r="413" spans="1:10">
      <c r="A413" s="1" t="s">
        <v>1289</v>
      </c>
      <c r="B413" s="1" t="s">
        <v>4467</v>
      </c>
      <c r="C413" t="s">
        <v>5457</v>
      </c>
      <c r="D413" s="34" t="s">
        <v>5458</v>
      </c>
      <c r="E413" t="s">
        <v>4470</v>
      </c>
      <c r="F413" s="3" t="s">
        <v>4471</v>
      </c>
      <c r="G413" s="1">
        <v>2021</v>
      </c>
      <c r="H413" s="14" t="s">
        <v>5449</v>
      </c>
      <c r="I413" t="s">
        <v>5450</v>
      </c>
      <c r="J413" t="s">
        <v>4474</v>
      </c>
    </row>
    <row r="414" spans="1:10">
      <c r="A414" s="1" t="s">
        <v>1292</v>
      </c>
      <c r="B414" s="1" t="s">
        <v>4467</v>
      </c>
      <c r="C414" t="s">
        <v>5459</v>
      </c>
      <c r="D414" s="34" t="s">
        <v>5460</v>
      </c>
      <c r="E414" t="s">
        <v>4470</v>
      </c>
      <c r="F414" s="3" t="s">
        <v>4471</v>
      </c>
      <c r="G414" s="1">
        <v>2021</v>
      </c>
      <c r="H414" s="14" t="s">
        <v>5449</v>
      </c>
      <c r="I414" t="s">
        <v>5450</v>
      </c>
      <c r="J414" t="s">
        <v>4474</v>
      </c>
    </row>
    <row r="415" spans="1:10">
      <c r="A415" s="1" t="s">
        <v>1295</v>
      </c>
      <c r="B415" s="1" t="s">
        <v>4467</v>
      </c>
      <c r="C415" t="s">
        <v>5461</v>
      </c>
      <c r="D415" s="14" t="s">
        <v>5462</v>
      </c>
      <c r="E415" t="s">
        <v>4470</v>
      </c>
      <c r="F415" s="3" t="s">
        <v>4471</v>
      </c>
      <c r="G415" s="1">
        <v>2021</v>
      </c>
      <c r="H415" s="14" t="s">
        <v>5463</v>
      </c>
      <c r="I415" t="s">
        <v>5464</v>
      </c>
      <c r="J415" t="s">
        <v>4474</v>
      </c>
    </row>
    <row r="416" spans="1:10">
      <c r="A416" s="1" t="s">
        <v>1298</v>
      </c>
      <c r="B416" s="1" t="s">
        <v>4467</v>
      </c>
      <c r="C416" t="s">
        <v>5465</v>
      </c>
      <c r="D416" s="14" t="s">
        <v>5466</v>
      </c>
      <c r="E416" t="s">
        <v>4470</v>
      </c>
      <c r="F416" s="3" t="s">
        <v>4471</v>
      </c>
      <c r="G416" s="1">
        <v>2021</v>
      </c>
      <c r="H416" s="14" t="s">
        <v>5467</v>
      </c>
      <c r="I416" t="s">
        <v>5468</v>
      </c>
      <c r="J416" t="s">
        <v>4474</v>
      </c>
    </row>
    <row r="417" spans="1:10">
      <c r="A417" s="1" t="s">
        <v>1301</v>
      </c>
      <c r="B417" s="1" t="s">
        <v>4467</v>
      </c>
      <c r="C417" t="s">
        <v>5469</v>
      </c>
      <c r="D417" s="34" t="s">
        <v>5470</v>
      </c>
      <c r="E417" t="s">
        <v>4470</v>
      </c>
      <c r="F417" s="3" t="s">
        <v>4471</v>
      </c>
      <c r="G417" s="1">
        <v>2021</v>
      </c>
      <c r="H417" s="14" t="s">
        <v>5449</v>
      </c>
      <c r="I417" t="s">
        <v>5450</v>
      </c>
      <c r="J417" t="s">
        <v>4474</v>
      </c>
    </row>
    <row r="418" spans="1:10">
      <c r="A418" s="1" t="s">
        <v>1304</v>
      </c>
      <c r="B418" s="1" t="s">
        <v>4467</v>
      </c>
      <c r="C418" t="s">
        <v>5471</v>
      </c>
      <c r="D418" s="34" t="s">
        <v>5472</v>
      </c>
      <c r="E418" t="s">
        <v>4470</v>
      </c>
      <c r="F418" s="3" t="s">
        <v>4471</v>
      </c>
      <c r="G418" s="1">
        <v>2021</v>
      </c>
      <c r="H418" s="14" t="s">
        <v>5449</v>
      </c>
      <c r="I418" t="s">
        <v>5450</v>
      </c>
      <c r="J418" t="s">
        <v>4474</v>
      </c>
    </row>
    <row r="419" spans="1:10">
      <c r="A419" s="1" t="s">
        <v>1307</v>
      </c>
      <c r="B419" s="1" t="s">
        <v>4467</v>
      </c>
      <c r="C419" t="s">
        <v>5473</v>
      </c>
      <c r="D419" s="34" t="s">
        <v>5474</v>
      </c>
      <c r="E419" t="s">
        <v>4470</v>
      </c>
      <c r="F419" s="3" t="s">
        <v>4471</v>
      </c>
      <c r="G419" s="1">
        <v>2021</v>
      </c>
      <c r="H419" s="14" t="s">
        <v>5449</v>
      </c>
      <c r="I419" t="s">
        <v>5450</v>
      </c>
      <c r="J419" t="s">
        <v>4474</v>
      </c>
    </row>
    <row r="420" spans="1:10">
      <c r="A420" s="1" t="s">
        <v>1310</v>
      </c>
      <c r="B420" s="1" t="s">
        <v>4467</v>
      </c>
      <c r="C420" t="s">
        <v>5475</v>
      </c>
      <c r="D420" s="34" t="s">
        <v>5476</v>
      </c>
      <c r="E420" t="s">
        <v>4470</v>
      </c>
      <c r="F420" s="3" t="s">
        <v>4471</v>
      </c>
      <c r="G420" s="1">
        <v>2021</v>
      </c>
      <c r="H420" s="14" t="s">
        <v>5449</v>
      </c>
      <c r="I420" t="s">
        <v>5450</v>
      </c>
      <c r="J420" t="s">
        <v>4474</v>
      </c>
    </row>
    <row r="421" spans="1:10">
      <c r="A421" s="1" t="s">
        <v>1313</v>
      </c>
      <c r="B421" s="1" t="s">
        <v>4467</v>
      </c>
      <c r="C421" t="s">
        <v>5477</v>
      </c>
      <c r="D421" s="34" t="s">
        <v>5478</v>
      </c>
      <c r="E421" t="s">
        <v>4470</v>
      </c>
      <c r="F421" s="3" t="s">
        <v>4471</v>
      </c>
      <c r="G421" s="1">
        <v>2021</v>
      </c>
      <c r="H421" s="14" t="s">
        <v>5449</v>
      </c>
      <c r="I421" t="s">
        <v>5450</v>
      </c>
      <c r="J421" t="s">
        <v>4474</v>
      </c>
    </row>
    <row r="422" spans="1:10">
      <c r="A422" s="1" t="s">
        <v>1316</v>
      </c>
      <c r="B422" s="1" t="s">
        <v>4467</v>
      </c>
      <c r="C422" t="s">
        <v>5479</v>
      </c>
      <c r="D422" s="34" t="s">
        <v>5480</v>
      </c>
      <c r="E422" t="s">
        <v>4470</v>
      </c>
      <c r="F422" s="3" t="s">
        <v>4471</v>
      </c>
      <c r="G422" s="1">
        <v>2021</v>
      </c>
      <c r="H422" s="34" t="s">
        <v>5449</v>
      </c>
      <c r="I422" t="s">
        <v>5450</v>
      </c>
      <c r="J422" t="s">
        <v>4474</v>
      </c>
    </row>
    <row r="423" spans="1:10">
      <c r="A423" s="1" t="s">
        <v>1319</v>
      </c>
      <c r="B423" s="1" t="s">
        <v>4467</v>
      </c>
      <c r="C423" t="s">
        <v>5481</v>
      </c>
      <c r="D423" s="34" t="s">
        <v>5482</v>
      </c>
      <c r="E423" t="s">
        <v>4470</v>
      </c>
      <c r="F423" s="3" t="s">
        <v>4471</v>
      </c>
      <c r="G423" s="1">
        <v>2021</v>
      </c>
      <c r="H423" s="14" t="s">
        <v>5449</v>
      </c>
      <c r="I423" t="s">
        <v>5450</v>
      </c>
      <c r="J423" t="s">
        <v>4474</v>
      </c>
    </row>
    <row r="424" spans="1:10">
      <c r="A424" s="1" t="s">
        <v>1322</v>
      </c>
      <c r="B424" s="1" t="s">
        <v>4467</v>
      </c>
      <c r="C424" t="s">
        <v>5483</v>
      </c>
      <c r="D424" s="34" t="s">
        <v>5484</v>
      </c>
      <c r="E424" t="s">
        <v>4470</v>
      </c>
      <c r="F424" s="3" t="s">
        <v>4471</v>
      </c>
      <c r="G424" s="1">
        <v>2021</v>
      </c>
      <c r="H424" s="14" t="s">
        <v>5449</v>
      </c>
      <c r="I424" t="s">
        <v>5450</v>
      </c>
      <c r="J424" t="s">
        <v>4474</v>
      </c>
    </row>
    <row r="425" spans="1:10">
      <c r="A425" s="1" t="s">
        <v>1325</v>
      </c>
      <c r="B425" s="1" t="s">
        <v>4467</v>
      </c>
      <c r="C425" t="s">
        <v>5485</v>
      </c>
      <c r="D425" s="34" t="s">
        <v>5486</v>
      </c>
      <c r="E425" t="s">
        <v>4470</v>
      </c>
      <c r="F425" s="3" t="s">
        <v>4471</v>
      </c>
      <c r="G425" s="1">
        <v>2021</v>
      </c>
      <c r="H425" s="14" t="s">
        <v>5449</v>
      </c>
      <c r="I425" t="s">
        <v>5450</v>
      </c>
      <c r="J425" t="s">
        <v>4474</v>
      </c>
    </row>
    <row r="426" spans="1:10">
      <c r="A426" s="1" t="s">
        <v>1328</v>
      </c>
      <c r="B426" s="1" t="s">
        <v>4467</v>
      </c>
      <c r="C426" t="s">
        <v>5487</v>
      </c>
      <c r="D426" s="14" t="s">
        <v>5488</v>
      </c>
      <c r="E426" t="s">
        <v>4470</v>
      </c>
      <c r="F426" s="3" t="s">
        <v>4471</v>
      </c>
      <c r="G426" s="1">
        <v>2021</v>
      </c>
      <c r="H426" s="14" t="s">
        <v>5489</v>
      </c>
      <c r="I426" t="s">
        <v>5490</v>
      </c>
      <c r="J426" t="s">
        <v>4474</v>
      </c>
    </row>
    <row r="427" spans="1:10">
      <c r="A427" s="1" t="s">
        <v>1331</v>
      </c>
      <c r="B427" s="1" t="s">
        <v>4467</v>
      </c>
      <c r="C427" t="s">
        <v>5491</v>
      </c>
      <c r="D427" s="14" t="s">
        <v>5492</v>
      </c>
      <c r="E427" t="s">
        <v>4470</v>
      </c>
      <c r="F427" s="3" t="s">
        <v>4471</v>
      </c>
      <c r="G427" s="1">
        <v>2021</v>
      </c>
      <c r="H427" s="14" t="s">
        <v>5493</v>
      </c>
      <c r="I427" t="s">
        <v>5494</v>
      </c>
      <c r="J427" t="s">
        <v>4474</v>
      </c>
    </row>
    <row r="428" spans="1:10">
      <c r="A428" s="1" t="s">
        <v>1334</v>
      </c>
      <c r="B428" s="1" t="s">
        <v>4467</v>
      </c>
      <c r="C428" t="s">
        <v>5491</v>
      </c>
      <c r="D428" s="14" t="s">
        <v>5495</v>
      </c>
      <c r="E428" t="s">
        <v>4470</v>
      </c>
      <c r="F428" s="3" t="s">
        <v>4471</v>
      </c>
      <c r="G428" s="1">
        <v>2021</v>
      </c>
      <c r="H428" s="14" t="s">
        <v>5493</v>
      </c>
      <c r="I428" t="s">
        <v>5494</v>
      </c>
      <c r="J428" t="s">
        <v>4474</v>
      </c>
    </row>
    <row r="429" spans="1:10">
      <c r="A429" s="1" t="s">
        <v>1337</v>
      </c>
      <c r="B429" s="1" t="s">
        <v>5496</v>
      </c>
      <c r="C429" t="s">
        <v>5497</v>
      </c>
      <c r="D429" s="14" t="s">
        <v>5498</v>
      </c>
      <c r="E429" t="s">
        <v>5499</v>
      </c>
      <c r="F429" s="3" t="s">
        <v>4471</v>
      </c>
      <c r="G429" s="1">
        <v>2021</v>
      </c>
      <c r="H429" s="14" t="s">
        <v>5500</v>
      </c>
      <c r="I429" t="s">
        <v>5501</v>
      </c>
      <c r="J429" t="s">
        <v>4474</v>
      </c>
    </row>
    <row r="430" spans="1:10">
      <c r="A430" s="1" t="s">
        <v>1340</v>
      </c>
      <c r="B430" s="1" t="s">
        <v>5496</v>
      </c>
      <c r="C430" t="s">
        <v>5502</v>
      </c>
      <c r="D430" s="14" t="s">
        <v>5498</v>
      </c>
      <c r="E430" t="s">
        <v>5499</v>
      </c>
      <c r="F430" s="3" t="s">
        <v>4471</v>
      </c>
      <c r="G430" s="1">
        <v>2021</v>
      </c>
      <c r="H430" s="34" t="s">
        <v>5500</v>
      </c>
      <c r="I430" t="s">
        <v>5501</v>
      </c>
      <c r="J430" t="s">
        <v>4474</v>
      </c>
    </row>
    <row r="431" spans="1:10">
      <c r="A431" s="1" t="s">
        <v>1343</v>
      </c>
      <c r="B431" s="1" t="s">
        <v>5496</v>
      </c>
      <c r="C431" t="s">
        <v>5503</v>
      </c>
      <c r="D431" s="14" t="s">
        <v>5498</v>
      </c>
      <c r="E431" t="s">
        <v>5499</v>
      </c>
      <c r="F431" s="3" t="s">
        <v>4471</v>
      </c>
      <c r="G431" s="1">
        <v>2021</v>
      </c>
      <c r="H431" s="34" t="s">
        <v>5500</v>
      </c>
      <c r="I431" t="s">
        <v>5501</v>
      </c>
      <c r="J431" t="s">
        <v>4474</v>
      </c>
    </row>
    <row r="432" spans="1:10">
      <c r="A432" s="1" t="s">
        <v>1346</v>
      </c>
      <c r="B432" s="1" t="s">
        <v>4467</v>
      </c>
      <c r="C432" t="s">
        <v>5504</v>
      </c>
      <c r="D432" s="14" t="s">
        <v>5505</v>
      </c>
      <c r="E432" t="s">
        <v>4470</v>
      </c>
      <c r="F432" s="3" t="s">
        <v>4471</v>
      </c>
      <c r="G432" s="1">
        <v>2021</v>
      </c>
      <c r="H432" s="14" t="s">
        <v>5506</v>
      </c>
      <c r="I432" t="s">
        <v>5507</v>
      </c>
      <c r="J432" t="s">
        <v>4474</v>
      </c>
    </row>
    <row r="433" spans="1:10">
      <c r="A433" s="1" t="s">
        <v>1349</v>
      </c>
      <c r="B433" s="1" t="s">
        <v>4467</v>
      </c>
      <c r="C433" s="14" t="s">
        <v>5508</v>
      </c>
      <c r="D433" s="14" t="s">
        <v>5509</v>
      </c>
      <c r="E433" t="s">
        <v>4470</v>
      </c>
      <c r="F433" s="3" t="s">
        <v>4471</v>
      </c>
      <c r="G433" s="1">
        <v>2021</v>
      </c>
      <c r="H433" s="14" t="s">
        <v>5510</v>
      </c>
      <c r="I433" t="s">
        <v>5511</v>
      </c>
      <c r="J433" t="s">
        <v>4474</v>
      </c>
    </row>
    <row r="434" spans="1:10">
      <c r="A434" s="1" t="s">
        <v>1352</v>
      </c>
      <c r="B434" s="1" t="s">
        <v>4467</v>
      </c>
      <c r="C434" s="14" t="s">
        <v>5512</v>
      </c>
      <c r="D434" s="14" t="s">
        <v>5513</v>
      </c>
      <c r="E434" t="s">
        <v>4470</v>
      </c>
      <c r="F434" s="3" t="s">
        <v>4471</v>
      </c>
      <c r="G434" s="1">
        <v>2021</v>
      </c>
      <c r="H434" s="14" t="s">
        <v>5510</v>
      </c>
      <c r="I434" t="s">
        <v>5511</v>
      </c>
      <c r="J434" t="s">
        <v>4474</v>
      </c>
    </row>
    <row r="435" spans="1:10">
      <c r="A435" s="1" t="s">
        <v>1355</v>
      </c>
      <c r="B435" s="1" t="s">
        <v>4467</v>
      </c>
      <c r="C435" s="14" t="s">
        <v>5514</v>
      </c>
      <c r="D435" s="34" t="s">
        <v>5515</v>
      </c>
      <c r="E435" t="s">
        <v>4470</v>
      </c>
      <c r="F435" s="3" t="s">
        <v>4471</v>
      </c>
      <c r="G435" s="1">
        <v>2021</v>
      </c>
      <c r="H435" s="14" t="s">
        <v>5510</v>
      </c>
      <c r="I435" t="s">
        <v>5511</v>
      </c>
      <c r="J435" t="s">
        <v>4474</v>
      </c>
    </row>
    <row r="436" spans="1:10">
      <c r="A436" s="1" t="s">
        <v>1358</v>
      </c>
      <c r="B436" s="1" t="s">
        <v>4467</v>
      </c>
      <c r="C436" s="14" t="s">
        <v>5516</v>
      </c>
      <c r="D436" s="14" t="s">
        <v>5517</v>
      </c>
      <c r="E436" t="s">
        <v>4470</v>
      </c>
      <c r="F436" s="3" t="s">
        <v>4471</v>
      </c>
      <c r="G436" s="1">
        <v>2021</v>
      </c>
      <c r="H436" s="14" t="s">
        <v>5510</v>
      </c>
      <c r="I436" t="s">
        <v>5511</v>
      </c>
      <c r="J436" t="s">
        <v>4474</v>
      </c>
    </row>
    <row r="437" spans="1:10">
      <c r="A437" s="1" t="s">
        <v>1361</v>
      </c>
      <c r="B437" s="1" t="s">
        <v>4467</v>
      </c>
      <c r="C437" s="14" t="s">
        <v>5518</v>
      </c>
      <c r="D437" s="14" t="s">
        <v>5519</v>
      </c>
      <c r="E437" t="s">
        <v>4470</v>
      </c>
      <c r="F437" s="3" t="s">
        <v>4471</v>
      </c>
      <c r="G437" s="1">
        <v>2021</v>
      </c>
      <c r="H437" s="14" t="s">
        <v>5510</v>
      </c>
      <c r="I437" t="s">
        <v>5511</v>
      </c>
      <c r="J437" t="s">
        <v>4474</v>
      </c>
    </row>
    <row r="438" spans="1:10">
      <c r="A438" s="1" t="s">
        <v>1365</v>
      </c>
      <c r="B438" s="1" t="s">
        <v>4467</v>
      </c>
      <c r="C438" s="14" t="s">
        <v>5520</v>
      </c>
      <c r="D438" s="14" t="s">
        <v>5521</v>
      </c>
      <c r="E438" t="s">
        <v>4470</v>
      </c>
      <c r="F438" s="3" t="s">
        <v>4471</v>
      </c>
      <c r="G438" s="1">
        <v>2021</v>
      </c>
      <c r="H438" s="14" t="s">
        <v>5522</v>
      </c>
      <c r="I438" t="s">
        <v>5523</v>
      </c>
      <c r="J438" t="s">
        <v>4474</v>
      </c>
    </row>
    <row r="439" spans="1:10">
      <c r="A439" s="1" t="s">
        <v>1368</v>
      </c>
      <c r="B439" s="1" t="s">
        <v>4467</v>
      </c>
      <c r="C439" s="14" t="s">
        <v>5524</v>
      </c>
      <c r="D439" s="14" t="s">
        <v>5525</v>
      </c>
      <c r="E439" t="s">
        <v>4470</v>
      </c>
      <c r="F439" s="3" t="s">
        <v>4471</v>
      </c>
      <c r="G439" s="1">
        <v>2021</v>
      </c>
      <c r="H439" s="14" t="s">
        <v>5526</v>
      </c>
      <c r="I439" t="s">
        <v>5527</v>
      </c>
      <c r="J439" t="s">
        <v>4474</v>
      </c>
    </row>
    <row r="440" spans="1:10">
      <c r="A440" s="1" t="s">
        <v>1371</v>
      </c>
      <c r="B440" s="1" t="s">
        <v>4566</v>
      </c>
      <c r="C440" s="14" t="s">
        <v>5528</v>
      </c>
      <c r="D440" s="14" t="s">
        <v>5529</v>
      </c>
      <c r="E440" t="s">
        <v>4724</v>
      </c>
      <c r="F440" s="3" t="s">
        <v>4471</v>
      </c>
      <c r="G440" s="1">
        <v>2022</v>
      </c>
      <c r="H440" s="14" t="s">
        <v>5530</v>
      </c>
      <c r="I440" t="s">
        <v>5531</v>
      </c>
      <c r="J440" t="s">
        <v>4474</v>
      </c>
    </row>
    <row r="441" spans="1:10">
      <c r="A441" s="1" t="s">
        <v>1374</v>
      </c>
      <c r="B441" s="1" t="s">
        <v>4566</v>
      </c>
      <c r="C441" s="14" t="s">
        <v>5532</v>
      </c>
      <c r="D441" s="14" t="s">
        <v>5529</v>
      </c>
      <c r="E441" t="s">
        <v>4724</v>
      </c>
      <c r="F441" s="3" t="s">
        <v>4471</v>
      </c>
      <c r="G441" s="1">
        <v>2022</v>
      </c>
      <c r="H441" s="14" t="s">
        <v>5530</v>
      </c>
      <c r="I441" t="s">
        <v>5531</v>
      </c>
      <c r="J441" t="s">
        <v>4474</v>
      </c>
    </row>
    <row r="442" spans="1:10">
      <c r="A442" s="1" t="s">
        <v>1377</v>
      </c>
      <c r="B442" s="1" t="s">
        <v>4566</v>
      </c>
      <c r="C442" s="14" t="s">
        <v>5533</v>
      </c>
      <c r="D442" s="14" t="s">
        <v>5529</v>
      </c>
      <c r="E442" t="s">
        <v>4724</v>
      </c>
      <c r="F442" s="3" t="s">
        <v>4471</v>
      </c>
      <c r="G442" s="1">
        <v>2022</v>
      </c>
      <c r="H442" s="14" t="s">
        <v>5530</v>
      </c>
      <c r="I442" t="s">
        <v>5531</v>
      </c>
      <c r="J442" t="s">
        <v>4474</v>
      </c>
    </row>
    <row r="443" spans="1:10">
      <c r="A443" s="1" t="s">
        <v>1380</v>
      </c>
      <c r="B443" s="1" t="s">
        <v>4566</v>
      </c>
      <c r="C443" s="14" t="s">
        <v>5534</v>
      </c>
      <c r="D443" s="14" t="s">
        <v>5529</v>
      </c>
      <c r="E443" t="s">
        <v>4724</v>
      </c>
      <c r="F443" s="3" t="s">
        <v>4471</v>
      </c>
      <c r="G443" s="1">
        <v>2022</v>
      </c>
      <c r="H443" s="14" t="s">
        <v>5530</v>
      </c>
      <c r="I443" t="s">
        <v>5531</v>
      </c>
      <c r="J443" t="s">
        <v>4474</v>
      </c>
    </row>
    <row r="444" spans="1:10">
      <c r="A444" s="1" t="s">
        <v>1383</v>
      </c>
      <c r="B444" s="1" t="s">
        <v>4566</v>
      </c>
      <c r="C444" s="14" t="s">
        <v>5535</v>
      </c>
      <c r="D444" s="14" t="s">
        <v>5529</v>
      </c>
      <c r="E444" t="s">
        <v>4724</v>
      </c>
      <c r="F444" s="3" t="s">
        <v>4471</v>
      </c>
      <c r="G444" s="1">
        <v>2022</v>
      </c>
      <c r="H444" s="14" t="s">
        <v>5530</v>
      </c>
      <c r="I444" t="s">
        <v>5531</v>
      </c>
      <c r="J444" t="s">
        <v>4474</v>
      </c>
    </row>
    <row r="445" spans="1:10">
      <c r="A445" s="1" t="s">
        <v>1386</v>
      </c>
      <c r="B445" s="1" t="s">
        <v>4566</v>
      </c>
      <c r="C445" s="14" t="s">
        <v>5536</v>
      </c>
      <c r="D445" s="14" t="s">
        <v>5529</v>
      </c>
      <c r="E445" t="s">
        <v>4724</v>
      </c>
      <c r="F445" s="3" t="s">
        <v>4471</v>
      </c>
      <c r="G445" s="1">
        <v>2022</v>
      </c>
      <c r="H445" s="14" t="s">
        <v>5530</v>
      </c>
      <c r="I445" t="s">
        <v>5531</v>
      </c>
      <c r="J445" t="s">
        <v>4474</v>
      </c>
    </row>
    <row r="446" spans="1:10">
      <c r="A446" s="1" t="s">
        <v>1389</v>
      </c>
      <c r="B446" s="1" t="s">
        <v>4566</v>
      </c>
      <c r="C446" s="14" t="s">
        <v>5537</v>
      </c>
      <c r="D446" s="14" t="s">
        <v>5529</v>
      </c>
      <c r="E446" t="s">
        <v>4724</v>
      </c>
      <c r="F446" s="3" t="s">
        <v>4471</v>
      </c>
      <c r="G446" s="1">
        <v>2022</v>
      </c>
      <c r="H446" s="14" t="s">
        <v>5530</v>
      </c>
      <c r="I446" t="s">
        <v>5531</v>
      </c>
      <c r="J446" t="s">
        <v>4474</v>
      </c>
    </row>
    <row r="447" spans="1:10">
      <c r="A447" s="1" t="s">
        <v>1392</v>
      </c>
      <c r="B447" s="1" t="s">
        <v>4566</v>
      </c>
      <c r="C447" s="14" t="s">
        <v>5538</v>
      </c>
      <c r="D447" s="14" t="s">
        <v>5529</v>
      </c>
      <c r="E447" t="s">
        <v>4724</v>
      </c>
      <c r="F447" s="3" t="s">
        <v>4471</v>
      </c>
      <c r="G447" s="1">
        <v>2022</v>
      </c>
      <c r="H447" s="14" t="s">
        <v>5530</v>
      </c>
      <c r="I447" t="s">
        <v>5531</v>
      </c>
      <c r="J447" t="s">
        <v>4474</v>
      </c>
    </row>
    <row r="448" spans="1:10">
      <c r="A448" s="1" t="s">
        <v>1395</v>
      </c>
      <c r="B448" s="1" t="s">
        <v>4566</v>
      </c>
      <c r="C448" s="14" t="s">
        <v>5539</v>
      </c>
      <c r="D448" s="14" t="s">
        <v>5529</v>
      </c>
      <c r="E448" t="s">
        <v>4724</v>
      </c>
      <c r="F448" s="3" t="s">
        <v>4471</v>
      </c>
      <c r="G448" s="1">
        <v>2022</v>
      </c>
      <c r="H448" s="14" t="s">
        <v>5530</v>
      </c>
      <c r="I448" t="s">
        <v>5531</v>
      </c>
      <c r="J448" t="s">
        <v>4474</v>
      </c>
    </row>
    <row r="449" spans="1:10">
      <c r="A449" s="1" t="s">
        <v>1398</v>
      </c>
      <c r="B449" s="1" t="s">
        <v>4566</v>
      </c>
      <c r="C449" s="14" t="s">
        <v>5540</v>
      </c>
      <c r="D449" s="14" t="s">
        <v>5529</v>
      </c>
      <c r="E449" t="s">
        <v>4724</v>
      </c>
      <c r="F449" s="3" t="s">
        <v>4471</v>
      </c>
      <c r="G449" s="1">
        <v>2022</v>
      </c>
      <c r="H449" s="14" t="s">
        <v>5530</v>
      </c>
      <c r="I449" t="s">
        <v>5531</v>
      </c>
      <c r="J449" t="s">
        <v>4474</v>
      </c>
    </row>
    <row r="450" spans="1:10">
      <c r="A450" s="1" t="s">
        <v>1401</v>
      </c>
      <c r="B450" s="1" t="s">
        <v>4467</v>
      </c>
      <c r="C450" t="s">
        <v>5541</v>
      </c>
      <c r="D450" t="s">
        <v>5542</v>
      </c>
      <c r="E450" t="s">
        <v>4470</v>
      </c>
      <c r="F450" s="3" t="s">
        <v>4570</v>
      </c>
      <c r="G450" s="1">
        <v>2024</v>
      </c>
      <c r="H450" s="34" t="s">
        <v>5543</v>
      </c>
      <c r="I450" t="s">
        <v>4473</v>
      </c>
      <c r="J450" t="s">
        <v>4474</v>
      </c>
    </row>
    <row r="451" spans="1:10">
      <c r="A451" s="1" t="s">
        <v>5544</v>
      </c>
      <c r="B451" s="1" t="s">
        <v>4467</v>
      </c>
      <c r="C451" t="s">
        <v>5545</v>
      </c>
      <c r="D451" s="14" t="s">
        <v>5542</v>
      </c>
      <c r="E451" t="s">
        <v>4470</v>
      </c>
      <c r="F451" s="3" t="s">
        <v>4471</v>
      </c>
      <c r="G451" s="1">
        <v>2021</v>
      </c>
      <c r="H451" s="14" t="s">
        <v>5546</v>
      </c>
      <c r="I451" t="s">
        <v>4473</v>
      </c>
      <c r="J451" t="s">
        <v>4474</v>
      </c>
    </row>
    <row r="452" spans="1:10">
      <c r="A452" s="1" t="s">
        <v>1404</v>
      </c>
      <c r="B452" s="1" t="s">
        <v>4467</v>
      </c>
      <c r="C452" t="s">
        <v>5547</v>
      </c>
      <c r="D452" s="14" t="s">
        <v>5548</v>
      </c>
      <c r="E452" t="s">
        <v>4470</v>
      </c>
      <c r="F452" s="3" t="s">
        <v>4471</v>
      </c>
      <c r="G452" s="1">
        <v>2021</v>
      </c>
      <c r="H452" s="14" t="s">
        <v>5549</v>
      </c>
      <c r="I452" t="s">
        <v>5550</v>
      </c>
      <c r="J452" t="s">
        <v>4474</v>
      </c>
    </row>
    <row r="453" spans="1:10">
      <c r="A453" s="1" t="s">
        <v>1407</v>
      </c>
      <c r="B453" s="1" t="s">
        <v>4467</v>
      </c>
      <c r="C453" t="s">
        <v>5551</v>
      </c>
      <c r="D453" s="14" t="s">
        <v>5552</v>
      </c>
      <c r="E453" t="s">
        <v>4470</v>
      </c>
      <c r="F453" s="3" t="s">
        <v>4471</v>
      </c>
      <c r="G453" s="1">
        <v>2021</v>
      </c>
      <c r="H453" s="14" t="s">
        <v>5549</v>
      </c>
      <c r="I453" t="s">
        <v>5550</v>
      </c>
      <c r="J453" t="s">
        <v>4474</v>
      </c>
    </row>
    <row r="454" spans="1:10">
      <c r="A454" s="1" t="s">
        <v>1410</v>
      </c>
      <c r="B454" s="1" t="s">
        <v>4467</v>
      </c>
      <c r="C454" t="s">
        <v>5553</v>
      </c>
      <c r="D454" s="14" t="s">
        <v>5554</v>
      </c>
      <c r="E454" t="s">
        <v>4470</v>
      </c>
      <c r="F454" s="3" t="s">
        <v>4471</v>
      </c>
      <c r="G454" s="1">
        <v>2021</v>
      </c>
      <c r="H454" s="14" t="s">
        <v>5549</v>
      </c>
      <c r="I454" t="s">
        <v>5550</v>
      </c>
      <c r="J454" t="s">
        <v>4474</v>
      </c>
    </row>
    <row r="455" spans="1:10">
      <c r="A455" s="1" t="s">
        <v>1413</v>
      </c>
      <c r="B455" s="1" t="s">
        <v>4467</v>
      </c>
      <c r="C455" t="s">
        <v>5555</v>
      </c>
      <c r="D455" s="34" t="s">
        <v>5556</v>
      </c>
      <c r="E455" t="s">
        <v>4470</v>
      </c>
      <c r="F455" s="3" t="s">
        <v>4471</v>
      </c>
      <c r="G455" s="1">
        <v>2021</v>
      </c>
      <c r="H455" s="14" t="s">
        <v>5557</v>
      </c>
      <c r="I455" t="s">
        <v>5558</v>
      </c>
      <c r="J455" t="s">
        <v>4474</v>
      </c>
    </row>
    <row r="456" spans="1:10">
      <c r="A456" s="1" t="s">
        <v>1416</v>
      </c>
      <c r="B456" s="1" t="s">
        <v>4467</v>
      </c>
      <c r="C456" t="s">
        <v>5559</v>
      </c>
      <c r="D456" t="s">
        <v>5542</v>
      </c>
      <c r="E456" t="s">
        <v>4470</v>
      </c>
      <c r="F456" s="3" t="s">
        <v>4471</v>
      </c>
      <c r="G456" s="1">
        <v>2021</v>
      </c>
      <c r="H456" s="14" t="s">
        <v>5560</v>
      </c>
      <c r="I456" t="s">
        <v>4473</v>
      </c>
      <c r="J456" t="s">
        <v>4474</v>
      </c>
    </row>
    <row r="457" spans="1:10">
      <c r="A457" s="1" t="s">
        <v>1419</v>
      </c>
      <c r="B457" s="1" t="s">
        <v>4467</v>
      </c>
      <c r="C457" t="s">
        <v>5561</v>
      </c>
      <c r="D457" t="s">
        <v>5542</v>
      </c>
      <c r="E457" t="s">
        <v>4470</v>
      </c>
      <c r="F457" s="3" t="s">
        <v>4471</v>
      </c>
      <c r="G457" s="1">
        <v>2021</v>
      </c>
      <c r="H457" s="14" t="s">
        <v>5562</v>
      </c>
      <c r="I457" t="s">
        <v>4473</v>
      </c>
      <c r="J457" t="s">
        <v>4474</v>
      </c>
    </row>
    <row r="458" spans="1:10">
      <c r="A458" s="1" t="s">
        <v>1422</v>
      </c>
      <c r="B458" s="1" t="s">
        <v>4467</v>
      </c>
      <c r="C458" t="s">
        <v>5563</v>
      </c>
      <c r="D458" t="s">
        <v>5542</v>
      </c>
      <c r="E458" t="s">
        <v>4470</v>
      </c>
      <c r="F458" s="3" t="s">
        <v>4471</v>
      </c>
      <c r="G458" s="1">
        <v>2021</v>
      </c>
      <c r="H458" s="14" t="s">
        <v>5564</v>
      </c>
      <c r="I458" t="s">
        <v>4473</v>
      </c>
      <c r="J458" t="s">
        <v>4474</v>
      </c>
    </row>
    <row r="459" spans="1:10">
      <c r="A459" s="1" t="s">
        <v>1425</v>
      </c>
      <c r="B459" s="1" t="s">
        <v>4467</v>
      </c>
      <c r="C459" t="s">
        <v>5565</v>
      </c>
      <c r="D459" s="14" t="s">
        <v>5566</v>
      </c>
      <c r="E459" t="s">
        <v>4470</v>
      </c>
      <c r="F459" s="3" t="s">
        <v>4471</v>
      </c>
      <c r="G459" s="1">
        <v>2021</v>
      </c>
      <c r="H459" s="14" t="s">
        <v>5567</v>
      </c>
      <c r="I459" t="s">
        <v>5568</v>
      </c>
      <c r="J459" t="s">
        <v>4474</v>
      </c>
    </row>
    <row r="460" spans="1:10">
      <c r="A460" s="1" t="s">
        <v>1428</v>
      </c>
      <c r="B460" s="1" t="s">
        <v>4467</v>
      </c>
      <c r="C460" t="s">
        <v>5569</v>
      </c>
      <c r="D460" s="14" t="s">
        <v>5570</v>
      </c>
      <c r="E460" t="s">
        <v>4470</v>
      </c>
      <c r="F460" s="3" t="s">
        <v>4471</v>
      </c>
      <c r="G460" s="1">
        <v>2021</v>
      </c>
      <c r="H460" s="14" t="s">
        <v>5567</v>
      </c>
      <c r="I460" t="s">
        <v>5568</v>
      </c>
      <c r="J460" t="s">
        <v>4474</v>
      </c>
    </row>
    <row r="461" spans="1:10">
      <c r="A461" s="1" t="s">
        <v>1431</v>
      </c>
      <c r="B461" s="1" t="s">
        <v>4467</v>
      </c>
      <c r="C461" t="s">
        <v>5571</v>
      </c>
      <c r="D461" s="14" t="s">
        <v>5572</v>
      </c>
      <c r="E461" t="s">
        <v>4470</v>
      </c>
      <c r="F461" s="3" t="s">
        <v>4471</v>
      </c>
      <c r="G461" s="1">
        <v>2021</v>
      </c>
      <c r="H461" s="14" t="s">
        <v>5567</v>
      </c>
      <c r="I461" t="s">
        <v>5568</v>
      </c>
      <c r="J461" t="s">
        <v>4474</v>
      </c>
    </row>
    <row r="462" spans="1:10">
      <c r="A462" s="1" t="s">
        <v>1434</v>
      </c>
      <c r="B462" s="1" t="s">
        <v>4566</v>
      </c>
      <c r="C462" t="s">
        <v>5573</v>
      </c>
      <c r="D462" s="34" t="s">
        <v>5574</v>
      </c>
      <c r="E462" t="s">
        <v>4470</v>
      </c>
      <c r="F462" s="3" t="s">
        <v>4570</v>
      </c>
      <c r="G462" s="1">
        <v>2024</v>
      </c>
      <c r="H462" s="14" t="s">
        <v>5575</v>
      </c>
      <c r="I462" t="s">
        <v>4473</v>
      </c>
      <c r="J462" t="s">
        <v>4474</v>
      </c>
    </row>
    <row r="463" spans="1:10">
      <c r="A463" s="1" t="s">
        <v>1437</v>
      </c>
      <c r="B463" s="1" t="s">
        <v>4467</v>
      </c>
      <c r="C463" t="s">
        <v>5576</v>
      </c>
      <c r="D463" s="14" t="s">
        <v>5542</v>
      </c>
      <c r="E463" t="s">
        <v>4470</v>
      </c>
      <c r="F463" s="3" t="s">
        <v>4471</v>
      </c>
      <c r="G463" s="1">
        <v>2021</v>
      </c>
      <c r="H463" s="14" t="s">
        <v>5577</v>
      </c>
      <c r="I463" t="s">
        <v>4473</v>
      </c>
      <c r="J463" t="s">
        <v>4474</v>
      </c>
    </row>
    <row r="464" spans="1:10">
      <c r="A464" s="1" t="s">
        <v>1440</v>
      </c>
      <c r="B464" s="1" t="s">
        <v>4467</v>
      </c>
      <c r="C464" t="s">
        <v>5578</v>
      </c>
      <c r="D464" s="34" t="s">
        <v>5542</v>
      </c>
      <c r="E464" t="s">
        <v>4470</v>
      </c>
      <c r="F464" s="3" t="s">
        <v>4471</v>
      </c>
      <c r="G464" s="1">
        <v>2021</v>
      </c>
      <c r="H464" s="14" t="s">
        <v>5579</v>
      </c>
      <c r="I464" t="s">
        <v>4473</v>
      </c>
      <c r="J464" t="s">
        <v>4474</v>
      </c>
    </row>
    <row r="465" spans="1:10">
      <c r="A465" s="1" t="s">
        <v>1443</v>
      </c>
      <c r="B465" s="1" t="s">
        <v>4467</v>
      </c>
      <c r="C465" t="s">
        <v>5580</v>
      </c>
      <c r="D465" s="14" t="s">
        <v>5542</v>
      </c>
      <c r="E465" t="s">
        <v>4470</v>
      </c>
      <c r="F465" s="3" t="s">
        <v>4471</v>
      </c>
      <c r="G465" s="1">
        <v>2021</v>
      </c>
      <c r="H465" s="14" t="s">
        <v>5581</v>
      </c>
      <c r="I465" t="s">
        <v>4473</v>
      </c>
      <c r="J465" t="s">
        <v>4474</v>
      </c>
    </row>
    <row r="466" spans="1:10">
      <c r="A466" s="1" t="s">
        <v>1446</v>
      </c>
      <c r="B466" s="1" t="s">
        <v>4566</v>
      </c>
      <c r="C466" t="s">
        <v>5582</v>
      </c>
      <c r="D466" s="34" t="s">
        <v>4761</v>
      </c>
      <c r="E466" t="s">
        <v>4724</v>
      </c>
      <c r="F466" s="3" t="s">
        <v>4471</v>
      </c>
      <c r="G466" s="1">
        <v>2022</v>
      </c>
      <c r="H466" s="14" t="s">
        <v>4761</v>
      </c>
      <c r="I466" t="s">
        <v>4762</v>
      </c>
      <c r="J466" t="s">
        <v>4474</v>
      </c>
    </row>
    <row r="467" spans="1:10">
      <c r="A467" s="1" t="s">
        <v>1449</v>
      </c>
      <c r="B467" s="1" t="s">
        <v>4467</v>
      </c>
      <c r="C467" t="s">
        <v>5583</v>
      </c>
      <c r="D467" s="34" t="s">
        <v>5584</v>
      </c>
      <c r="E467" s="70" t="s">
        <v>5585</v>
      </c>
      <c r="F467" s="3" t="s">
        <v>4570</v>
      </c>
      <c r="G467" s="1">
        <v>2024</v>
      </c>
      <c r="H467" s="34" t="s">
        <v>5586</v>
      </c>
      <c r="I467" t="s">
        <v>5587</v>
      </c>
      <c r="J467" t="s">
        <v>4474</v>
      </c>
    </row>
    <row r="468" spans="1:10">
      <c r="A468" s="1" t="s">
        <v>1452</v>
      </c>
      <c r="B468" s="1" t="s">
        <v>4566</v>
      </c>
      <c r="C468" t="s">
        <v>5588</v>
      </c>
      <c r="D468" s="34" t="s">
        <v>5574</v>
      </c>
      <c r="E468" t="s">
        <v>4470</v>
      </c>
      <c r="F468" s="3" t="s">
        <v>4570</v>
      </c>
      <c r="G468" s="1">
        <v>2024</v>
      </c>
      <c r="H468" s="14" t="s">
        <v>5589</v>
      </c>
      <c r="I468" t="s">
        <v>4473</v>
      </c>
      <c r="J468" t="s">
        <v>4474</v>
      </c>
    </row>
    <row r="469" spans="1:10">
      <c r="A469" s="1" t="s">
        <v>1455</v>
      </c>
      <c r="B469" s="1" t="s">
        <v>4566</v>
      </c>
      <c r="C469" t="s">
        <v>5590</v>
      </c>
      <c r="D469" s="34" t="s">
        <v>5574</v>
      </c>
      <c r="E469" t="s">
        <v>4470</v>
      </c>
      <c r="F469" s="3" t="s">
        <v>4570</v>
      </c>
      <c r="G469" s="1">
        <v>2024</v>
      </c>
      <c r="H469" s="14" t="s">
        <v>5591</v>
      </c>
      <c r="I469" t="s">
        <v>4473</v>
      </c>
      <c r="J469" t="s">
        <v>4474</v>
      </c>
    </row>
    <row r="470" spans="1:10">
      <c r="A470" s="1" t="s">
        <v>1458</v>
      </c>
      <c r="B470" s="1" t="s">
        <v>4467</v>
      </c>
      <c r="C470" t="s">
        <v>5592</v>
      </c>
      <c r="D470" s="34" t="s">
        <v>5593</v>
      </c>
      <c r="E470" t="s">
        <v>4470</v>
      </c>
      <c r="F470" s="3" t="s">
        <v>4471</v>
      </c>
      <c r="G470" s="1">
        <v>2021</v>
      </c>
      <c r="H470" s="14" t="s">
        <v>5594</v>
      </c>
      <c r="I470" t="s">
        <v>4473</v>
      </c>
      <c r="J470" t="s">
        <v>4474</v>
      </c>
    </row>
    <row r="471" spans="1:10">
      <c r="A471" s="1" t="s">
        <v>1461</v>
      </c>
      <c r="B471" s="1" t="s">
        <v>4467</v>
      </c>
      <c r="C471" t="s">
        <v>5595</v>
      </c>
      <c r="D471" s="34" t="s">
        <v>5593</v>
      </c>
      <c r="E471" t="s">
        <v>4470</v>
      </c>
      <c r="F471" s="3" t="s">
        <v>4471</v>
      </c>
      <c r="G471" s="1">
        <v>2021</v>
      </c>
      <c r="H471" s="14" t="s">
        <v>5596</v>
      </c>
      <c r="I471" t="s">
        <v>4473</v>
      </c>
      <c r="J471" t="s">
        <v>4474</v>
      </c>
    </row>
    <row r="472" spans="1:10">
      <c r="A472" s="1" t="s">
        <v>1464</v>
      </c>
      <c r="B472" s="1" t="s">
        <v>4467</v>
      </c>
      <c r="C472" t="s">
        <v>5597</v>
      </c>
      <c r="D472" s="34" t="s">
        <v>5593</v>
      </c>
      <c r="E472" t="s">
        <v>4470</v>
      </c>
      <c r="F472" s="3" t="s">
        <v>4471</v>
      </c>
      <c r="G472" s="1">
        <v>2021</v>
      </c>
      <c r="H472" s="14" t="s">
        <v>5598</v>
      </c>
      <c r="I472" t="s">
        <v>4473</v>
      </c>
      <c r="J472" t="s">
        <v>4474</v>
      </c>
    </row>
    <row r="473" spans="1:10">
      <c r="A473" s="1" t="s">
        <v>1467</v>
      </c>
      <c r="B473" s="1" t="s">
        <v>4566</v>
      </c>
      <c r="C473" t="s">
        <v>5599</v>
      </c>
      <c r="D473" s="34" t="s">
        <v>5574</v>
      </c>
      <c r="E473" t="s">
        <v>4470</v>
      </c>
      <c r="F473" s="3" t="s">
        <v>4570</v>
      </c>
      <c r="G473" s="1">
        <v>2024</v>
      </c>
      <c r="H473" s="14" t="s">
        <v>5600</v>
      </c>
      <c r="I473" t="s">
        <v>4473</v>
      </c>
      <c r="J473" t="s">
        <v>4474</v>
      </c>
    </row>
    <row r="474" spans="1:10">
      <c r="A474" s="1" t="s">
        <v>1470</v>
      </c>
      <c r="B474" s="1" t="s">
        <v>4467</v>
      </c>
      <c r="C474" t="s">
        <v>5601</v>
      </c>
      <c r="D474" s="14" t="s">
        <v>5542</v>
      </c>
      <c r="E474" t="s">
        <v>4470</v>
      </c>
      <c r="F474" s="3" t="s">
        <v>4471</v>
      </c>
      <c r="G474" s="1">
        <v>2021</v>
      </c>
      <c r="H474" s="14" t="s">
        <v>5602</v>
      </c>
      <c r="I474" t="s">
        <v>4473</v>
      </c>
      <c r="J474" t="s">
        <v>4474</v>
      </c>
    </row>
    <row r="475" spans="1:10">
      <c r="A475" s="1" t="s">
        <v>5603</v>
      </c>
      <c r="B475" s="1" t="s">
        <v>4467</v>
      </c>
      <c r="C475" t="s">
        <v>5604</v>
      </c>
      <c r="D475" s="14" t="s">
        <v>5542</v>
      </c>
      <c r="E475" t="s">
        <v>4470</v>
      </c>
      <c r="F475" s="3" t="s">
        <v>4471</v>
      </c>
      <c r="G475" s="1">
        <v>2021</v>
      </c>
      <c r="H475" s="14" t="s">
        <v>5605</v>
      </c>
      <c r="I475" t="s">
        <v>4473</v>
      </c>
      <c r="J475" t="s">
        <v>4474</v>
      </c>
    </row>
    <row r="476" spans="1:10">
      <c r="A476" s="1" t="s">
        <v>1473</v>
      </c>
      <c r="B476" s="1" t="s">
        <v>4467</v>
      </c>
      <c r="C476" t="s">
        <v>5606</v>
      </c>
      <c r="D476" s="14" t="s">
        <v>5607</v>
      </c>
      <c r="E476" t="s">
        <v>4470</v>
      </c>
      <c r="F476" s="3" t="s">
        <v>4471</v>
      </c>
      <c r="G476" s="1">
        <v>2021</v>
      </c>
      <c r="H476" s="14" t="s">
        <v>5608</v>
      </c>
      <c r="I476" t="s">
        <v>5609</v>
      </c>
      <c r="J476" t="s">
        <v>4474</v>
      </c>
    </row>
    <row r="477" spans="1:10">
      <c r="A477" s="1" t="s">
        <v>1476</v>
      </c>
      <c r="B477" s="1" t="s">
        <v>4467</v>
      </c>
      <c r="C477" t="s">
        <v>5610</v>
      </c>
      <c r="D477" s="34" t="s">
        <v>5611</v>
      </c>
      <c r="E477" t="s">
        <v>5612</v>
      </c>
      <c r="F477" s="3" t="s">
        <v>4471</v>
      </c>
      <c r="G477" s="1">
        <v>2021</v>
      </c>
      <c r="H477" s="34" t="s">
        <v>5613</v>
      </c>
      <c r="I477" t="s">
        <v>5614</v>
      </c>
      <c r="J477" t="s">
        <v>4474</v>
      </c>
    </row>
    <row r="478" spans="1:10">
      <c r="A478" s="1" t="s">
        <v>1479</v>
      </c>
      <c r="B478" s="1" t="s">
        <v>4467</v>
      </c>
      <c r="C478" t="s">
        <v>5615</v>
      </c>
      <c r="D478" s="34" t="s">
        <v>5616</v>
      </c>
      <c r="E478" t="s">
        <v>5612</v>
      </c>
      <c r="F478" s="3" t="s">
        <v>4471</v>
      </c>
      <c r="G478" s="1">
        <v>2021</v>
      </c>
      <c r="H478" s="34" t="s">
        <v>5613</v>
      </c>
      <c r="I478" t="s">
        <v>5614</v>
      </c>
      <c r="J478" t="s">
        <v>4474</v>
      </c>
    </row>
    <row r="479" spans="1:10">
      <c r="A479" s="1" t="s">
        <v>1482</v>
      </c>
      <c r="B479" s="1" t="s">
        <v>4467</v>
      </c>
      <c r="C479" t="s">
        <v>5617</v>
      </c>
      <c r="D479" s="14" t="s">
        <v>5542</v>
      </c>
      <c r="E479" t="s">
        <v>4470</v>
      </c>
      <c r="F479" s="3" t="s">
        <v>4471</v>
      </c>
      <c r="G479" s="1">
        <v>2020</v>
      </c>
      <c r="H479" s="14" t="s">
        <v>5618</v>
      </c>
      <c r="I479" t="s">
        <v>4473</v>
      </c>
      <c r="J479" t="s">
        <v>4474</v>
      </c>
    </row>
    <row r="480" spans="1:10">
      <c r="A480" s="1" t="s">
        <v>1485</v>
      </c>
      <c r="B480" s="1" t="s">
        <v>4467</v>
      </c>
      <c r="C480" t="s">
        <v>5619</v>
      </c>
      <c r="D480" s="14" t="s">
        <v>5620</v>
      </c>
      <c r="E480" t="s">
        <v>4470</v>
      </c>
      <c r="F480" s="3" t="s">
        <v>4471</v>
      </c>
      <c r="G480" s="1">
        <v>2021</v>
      </c>
      <c r="H480" s="14" t="s">
        <v>5621</v>
      </c>
      <c r="I480" t="s">
        <v>5622</v>
      </c>
      <c r="J480" t="s">
        <v>4474</v>
      </c>
    </row>
    <row r="481" spans="1:10">
      <c r="A481" s="1" t="s">
        <v>1488</v>
      </c>
      <c r="B481" s="1" t="s">
        <v>4467</v>
      </c>
      <c r="C481" t="s">
        <v>5623</v>
      </c>
      <c r="D481" s="14" t="s">
        <v>5624</v>
      </c>
      <c r="E481" t="s">
        <v>4470</v>
      </c>
      <c r="F481" s="3" t="s">
        <v>4471</v>
      </c>
      <c r="G481" s="1">
        <v>2021</v>
      </c>
      <c r="H481" s="14" t="s">
        <v>5621</v>
      </c>
      <c r="I481" t="s">
        <v>5622</v>
      </c>
      <c r="J481" t="s">
        <v>4474</v>
      </c>
    </row>
    <row r="482" spans="1:10">
      <c r="A482" s="1" t="s">
        <v>1492</v>
      </c>
      <c r="B482" s="1" t="s">
        <v>4467</v>
      </c>
      <c r="C482" t="s">
        <v>5625</v>
      </c>
      <c r="D482" s="14" t="s">
        <v>5626</v>
      </c>
      <c r="E482" t="s">
        <v>4470</v>
      </c>
      <c r="F482" s="3" t="s">
        <v>4471</v>
      </c>
      <c r="G482" s="1">
        <v>2021</v>
      </c>
      <c r="H482" s="14" t="s">
        <v>5627</v>
      </c>
      <c r="I482" t="s">
        <v>5628</v>
      </c>
      <c r="J482" t="s">
        <v>4474</v>
      </c>
    </row>
    <row r="483" spans="1:10">
      <c r="A483" s="1" t="s">
        <v>1495</v>
      </c>
      <c r="B483" s="1" t="s">
        <v>4467</v>
      </c>
      <c r="C483" t="s">
        <v>5629</v>
      </c>
      <c r="D483" s="34" t="s">
        <v>5630</v>
      </c>
      <c r="E483" t="s">
        <v>4470</v>
      </c>
      <c r="F483" s="3" t="s">
        <v>4471</v>
      </c>
      <c r="G483" s="1">
        <v>2021</v>
      </c>
      <c r="H483" s="14" t="s">
        <v>5631</v>
      </c>
      <c r="I483" t="s">
        <v>5632</v>
      </c>
      <c r="J483" t="s">
        <v>4474</v>
      </c>
    </row>
    <row r="484" spans="1:10">
      <c r="A484" s="1" t="s">
        <v>1498</v>
      </c>
      <c r="B484" s="1" t="s">
        <v>4467</v>
      </c>
      <c r="C484" t="s">
        <v>5629</v>
      </c>
      <c r="D484" s="34" t="s">
        <v>5633</v>
      </c>
      <c r="E484" t="s">
        <v>4470</v>
      </c>
      <c r="F484" s="3" t="s">
        <v>4471</v>
      </c>
      <c r="G484" s="1">
        <v>2021</v>
      </c>
      <c r="H484" s="14" t="s">
        <v>5631</v>
      </c>
      <c r="I484" t="s">
        <v>5632</v>
      </c>
      <c r="J484" t="s">
        <v>4474</v>
      </c>
    </row>
    <row r="485" spans="1:10">
      <c r="A485" s="1" t="s">
        <v>1501</v>
      </c>
      <c r="B485" s="1" t="s">
        <v>4467</v>
      </c>
      <c r="C485" t="s">
        <v>5629</v>
      </c>
      <c r="D485" s="34" t="s">
        <v>5634</v>
      </c>
      <c r="E485" t="s">
        <v>4470</v>
      </c>
      <c r="F485" s="3" t="s">
        <v>4471</v>
      </c>
      <c r="G485" s="1">
        <v>2021</v>
      </c>
      <c r="H485" s="14" t="s">
        <v>5631</v>
      </c>
      <c r="I485" t="s">
        <v>5632</v>
      </c>
      <c r="J485" t="s">
        <v>4474</v>
      </c>
    </row>
    <row r="486" spans="1:10">
      <c r="A486" s="1" t="s">
        <v>1504</v>
      </c>
      <c r="B486" s="1" t="s">
        <v>4467</v>
      </c>
      <c r="C486" t="s">
        <v>5629</v>
      </c>
      <c r="D486" s="39" t="s">
        <v>5635</v>
      </c>
      <c r="E486" t="s">
        <v>4470</v>
      </c>
      <c r="F486" s="3" t="s">
        <v>4471</v>
      </c>
      <c r="G486" s="1">
        <v>2021</v>
      </c>
      <c r="H486" s="14" t="s">
        <v>5631</v>
      </c>
      <c r="I486" t="s">
        <v>5632</v>
      </c>
      <c r="J486" t="s">
        <v>4474</v>
      </c>
    </row>
    <row r="487" spans="1:10">
      <c r="A487" s="1" t="s">
        <v>1507</v>
      </c>
      <c r="B487" s="1" t="s">
        <v>4467</v>
      </c>
      <c r="C487" t="s">
        <v>5629</v>
      </c>
      <c r="D487" s="39" t="s">
        <v>5636</v>
      </c>
      <c r="E487" t="s">
        <v>4470</v>
      </c>
      <c r="F487" s="3" t="s">
        <v>4471</v>
      </c>
      <c r="G487" s="1">
        <v>2021</v>
      </c>
      <c r="H487" s="14" t="s">
        <v>5631</v>
      </c>
      <c r="I487" t="s">
        <v>5632</v>
      </c>
      <c r="J487" t="s">
        <v>4474</v>
      </c>
    </row>
    <row r="488" spans="1:10">
      <c r="A488" s="1" t="s">
        <v>1510</v>
      </c>
      <c r="B488" s="1" t="s">
        <v>4467</v>
      </c>
      <c r="C488" t="s">
        <v>5629</v>
      </c>
      <c r="D488" s="39" t="s">
        <v>5637</v>
      </c>
      <c r="E488" t="s">
        <v>4470</v>
      </c>
      <c r="F488" s="3" t="s">
        <v>4471</v>
      </c>
      <c r="G488" s="1">
        <v>2021</v>
      </c>
      <c r="H488" s="14" t="s">
        <v>5631</v>
      </c>
      <c r="I488" t="s">
        <v>5632</v>
      </c>
      <c r="J488" t="s">
        <v>4474</v>
      </c>
    </row>
    <row r="489" spans="1:10">
      <c r="A489" s="1" t="s">
        <v>1513</v>
      </c>
      <c r="B489" s="1" t="s">
        <v>4467</v>
      </c>
      <c r="C489" t="s">
        <v>5629</v>
      </c>
      <c r="D489" s="39" t="s">
        <v>5638</v>
      </c>
      <c r="E489" t="s">
        <v>4470</v>
      </c>
      <c r="F489" s="3" t="s">
        <v>4471</v>
      </c>
      <c r="G489" s="1">
        <v>2021</v>
      </c>
      <c r="H489" s="14" t="s">
        <v>5631</v>
      </c>
      <c r="I489" t="s">
        <v>5632</v>
      </c>
      <c r="J489" t="s">
        <v>4474</v>
      </c>
    </row>
    <row r="490" spans="1:10">
      <c r="A490" s="1" t="s">
        <v>1516</v>
      </c>
      <c r="B490" s="1" t="s">
        <v>4467</v>
      </c>
      <c r="C490" t="s">
        <v>5629</v>
      </c>
      <c r="D490" s="39" t="s">
        <v>5639</v>
      </c>
      <c r="E490" t="s">
        <v>4470</v>
      </c>
      <c r="F490" s="3" t="s">
        <v>4471</v>
      </c>
      <c r="G490" s="1">
        <v>2021</v>
      </c>
      <c r="H490" s="14" t="s">
        <v>5631</v>
      </c>
      <c r="I490" t="s">
        <v>5632</v>
      </c>
      <c r="J490" t="s">
        <v>4474</v>
      </c>
    </row>
    <row r="491" spans="1:10">
      <c r="A491" s="1" t="s">
        <v>5640</v>
      </c>
      <c r="B491" s="1" t="s">
        <v>4467</v>
      </c>
      <c r="C491" t="s">
        <v>5629</v>
      </c>
      <c r="D491" s="14" t="s">
        <v>5641</v>
      </c>
      <c r="E491" t="s">
        <v>4470</v>
      </c>
      <c r="F491" s="3" t="s">
        <v>4471</v>
      </c>
      <c r="G491" s="1">
        <v>2021</v>
      </c>
      <c r="H491" s="14" t="s">
        <v>5631</v>
      </c>
      <c r="I491" t="s">
        <v>5632</v>
      </c>
      <c r="J491" t="s">
        <v>4474</v>
      </c>
    </row>
    <row r="492" spans="1:10">
      <c r="A492" s="1" t="s">
        <v>1520</v>
      </c>
      <c r="B492" s="1" t="s">
        <v>4467</v>
      </c>
      <c r="C492" t="s">
        <v>5642</v>
      </c>
      <c r="D492" s="34" t="s">
        <v>5643</v>
      </c>
      <c r="E492" t="s">
        <v>4470</v>
      </c>
      <c r="F492" s="3" t="s">
        <v>4471</v>
      </c>
      <c r="G492" s="1">
        <v>2021</v>
      </c>
      <c r="H492" s="14" t="s">
        <v>5055</v>
      </c>
      <c r="I492" t="s">
        <v>5056</v>
      </c>
      <c r="J492" t="s">
        <v>4474</v>
      </c>
    </row>
    <row r="493" spans="1:10">
      <c r="A493" s="1" t="s">
        <v>1523</v>
      </c>
      <c r="B493" s="1" t="s">
        <v>4467</v>
      </c>
      <c r="C493" t="s">
        <v>5642</v>
      </c>
      <c r="D493" s="34" t="s">
        <v>5644</v>
      </c>
      <c r="E493" t="s">
        <v>4470</v>
      </c>
      <c r="F493" s="3" t="s">
        <v>4471</v>
      </c>
      <c r="G493" s="1">
        <v>2021</v>
      </c>
      <c r="H493" s="14" t="s">
        <v>5055</v>
      </c>
      <c r="I493" t="s">
        <v>5056</v>
      </c>
      <c r="J493" t="s">
        <v>4474</v>
      </c>
    </row>
    <row r="494" spans="1:10">
      <c r="A494" s="1" t="s">
        <v>1526</v>
      </c>
      <c r="B494" s="1" t="s">
        <v>4467</v>
      </c>
      <c r="C494" t="s">
        <v>5642</v>
      </c>
      <c r="D494" s="34" t="s">
        <v>5645</v>
      </c>
      <c r="E494" t="s">
        <v>4470</v>
      </c>
      <c r="F494" s="3" t="s">
        <v>4471</v>
      </c>
      <c r="G494" s="1">
        <v>2021</v>
      </c>
      <c r="H494" s="14" t="s">
        <v>5055</v>
      </c>
      <c r="I494" t="s">
        <v>5056</v>
      </c>
      <c r="J494" t="s">
        <v>4474</v>
      </c>
    </row>
    <row r="495" spans="1:10">
      <c r="A495" s="1" t="s">
        <v>1530</v>
      </c>
      <c r="B495" s="1" t="s">
        <v>4467</v>
      </c>
      <c r="C495" t="s">
        <v>5642</v>
      </c>
      <c r="D495" s="39" t="s">
        <v>5646</v>
      </c>
      <c r="E495" t="s">
        <v>4470</v>
      </c>
      <c r="F495" s="3" t="s">
        <v>4471</v>
      </c>
      <c r="G495" s="1">
        <v>2021</v>
      </c>
      <c r="H495" s="14" t="s">
        <v>5055</v>
      </c>
      <c r="I495" t="s">
        <v>5056</v>
      </c>
      <c r="J495" t="s">
        <v>4474</v>
      </c>
    </row>
    <row r="496" spans="1:10">
      <c r="A496" s="1" t="s">
        <v>1533</v>
      </c>
      <c r="B496" s="1" t="s">
        <v>4467</v>
      </c>
      <c r="C496" t="s">
        <v>5642</v>
      </c>
      <c r="D496" s="39" t="s">
        <v>5647</v>
      </c>
      <c r="E496" t="s">
        <v>4470</v>
      </c>
      <c r="F496" s="3" t="s">
        <v>4471</v>
      </c>
      <c r="G496" s="1">
        <v>2021</v>
      </c>
      <c r="H496" s="14" t="s">
        <v>5055</v>
      </c>
      <c r="I496" t="s">
        <v>5056</v>
      </c>
      <c r="J496" t="s">
        <v>4474</v>
      </c>
    </row>
    <row r="497" spans="1:10">
      <c r="A497" s="1" t="s">
        <v>1536</v>
      </c>
      <c r="B497" s="1" t="s">
        <v>4467</v>
      </c>
      <c r="C497" t="s">
        <v>5642</v>
      </c>
      <c r="D497" s="39" t="s">
        <v>5648</v>
      </c>
      <c r="E497" t="s">
        <v>4470</v>
      </c>
      <c r="F497" s="3" t="s">
        <v>4471</v>
      </c>
      <c r="G497" s="1">
        <v>2021</v>
      </c>
      <c r="H497" s="14" t="s">
        <v>5055</v>
      </c>
      <c r="I497" t="s">
        <v>5056</v>
      </c>
      <c r="J497" t="s">
        <v>4474</v>
      </c>
    </row>
    <row r="498" spans="1:10">
      <c r="A498" s="1" t="s">
        <v>1539</v>
      </c>
      <c r="B498" s="1" t="s">
        <v>4467</v>
      </c>
      <c r="C498" t="s">
        <v>5642</v>
      </c>
      <c r="D498" s="39" t="s">
        <v>5649</v>
      </c>
      <c r="E498" t="s">
        <v>4470</v>
      </c>
      <c r="F498" s="3" t="s">
        <v>4471</v>
      </c>
      <c r="G498" s="1">
        <v>2021</v>
      </c>
      <c r="H498" s="14" t="s">
        <v>5055</v>
      </c>
      <c r="I498" t="s">
        <v>5056</v>
      </c>
      <c r="J498" t="s">
        <v>4474</v>
      </c>
    </row>
    <row r="499" spans="1:10">
      <c r="A499" s="1" t="s">
        <v>1542</v>
      </c>
      <c r="B499" s="1" t="s">
        <v>4467</v>
      </c>
      <c r="C499" t="s">
        <v>5642</v>
      </c>
      <c r="D499" s="34" t="s">
        <v>5650</v>
      </c>
      <c r="E499" t="s">
        <v>4470</v>
      </c>
      <c r="F499" s="3" t="s">
        <v>4471</v>
      </c>
      <c r="G499" s="1">
        <v>2021</v>
      </c>
      <c r="H499" s="14" t="s">
        <v>5055</v>
      </c>
      <c r="I499" t="s">
        <v>5056</v>
      </c>
      <c r="J499" t="s">
        <v>4474</v>
      </c>
    </row>
    <row r="500" spans="1:10">
      <c r="A500" s="1" t="s">
        <v>1545</v>
      </c>
      <c r="B500" s="1" t="s">
        <v>4467</v>
      </c>
      <c r="C500" t="s">
        <v>5642</v>
      </c>
      <c r="D500" s="34" t="s">
        <v>5651</v>
      </c>
      <c r="E500" t="s">
        <v>4470</v>
      </c>
      <c r="F500" s="3" t="s">
        <v>4471</v>
      </c>
      <c r="G500" s="1">
        <v>2021</v>
      </c>
      <c r="H500" s="14" t="s">
        <v>5055</v>
      </c>
      <c r="I500" t="s">
        <v>5056</v>
      </c>
      <c r="J500" t="s">
        <v>4474</v>
      </c>
    </row>
    <row r="501" spans="1:10">
      <c r="A501" s="1" t="s">
        <v>1548</v>
      </c>
      <c r="B501" s="1" t="s">
        <v>4467</v>
      </c>
      <c r="C501" t="s">
        <v>5652</v>
      </c>
      <c r="D501" s="14" t="s">
        <v>5653</v>
      </c>
      <c r="E501" t="s">
        <v>4470</v>
      </c>
      <c r="F501" s="3" t="s">
        <v>4471</v>
      </c>
      <c r="G501" s="1">
        <v>2021</v>
      </c>
      <c r="H501" s="14" t="s">
        <v>5654</v>
      </c>
      <c r="I501" t="s">
        <v>5655</v>
      </c>
      <c r="J501" t="s">
        <v>4474</v>
      </c>
    </row>
    <row r="502" spans="1:10">
      <c r="A502" s="1" t="s">
        <v>1551</v>
      </c>
      <c r="B502" s="1" t="s">
        <v>4566</v>
      </c>
      <c r="C502" t="s">
        <v>5656</v>
      </c>
      <c r="D502" s="14" t="s">
        <v>4761</v>
      </c>
      <c r="E502" t="s">
        <v>4724</v>
      </c>
      <c r="F502" s="3" t="s">
        <v>4471</v>
      </c>
      <c r="G502" s="1">
        <v>2022</v>
      </c>
      <c r="H502" s="14" t="s">
        <v>4761</v>
      </c>
      <c r="I502" t="s">
        <v>4762</v>
      </c>
      <c r="J502" t="s">
        <v>4474</v>
      </c>
    </row>
    <row r="503" spans="1:10">
      <c r="A503" s="1" t="s">
        <v>1554</v>
      </c>
      <c r="B503" s="1" t="s">
        <v>4566</v>
      </c>
      <c r="C503" t="s">
        <v>5657</v>
      </c>
      <c r="D503" s="14" t="s">
        <v>4761</v>
      </c>
      <c r="E503" t="s">
        <v>4724</v>
      </c>
      <c r="F503" s="3" t="s">
        <v>4471</v>
      </c>
      <c r="G503" s="1">
        <v>2022</v>
      </c>
      <c r="H503" s="14" t="s">
        <v>4761</v>
      </c>
      <c r="I503" t="s">
        <v>4762</v>
      </c>
      <c r="J503" t="s">
        <v>4474</v>
      </c>
    </row>
    <row r="504" spans="1:10">
      <c r="A504" s="1" t="s">
        <v>1557</v>
      </c>
      <c r="B504" s="1" t="s">
        <v>4566</v>
      </c>
      <c r="C504" t="s">
        <v>5658</v>
      </c>
      <c r="D504" s="14" t="s">
        <v>4761</v>
      </c>
      <c r="E504" t="s">
        <v>4724</v>
      </c>
      <c r="F504" s="3" t="s">
        <v>4471</v>
      </c>
      <c r="G504" s="1">
        <v>2022</v>
      </c>
      <c r="H504" s="14" t="s">
        <v>4761</v>
      </c>
      <c r="I504" t="s">
        <v>4762</v>
      </c>
      <c r="J504" t="s">
        <v>4474</v>
      </c>
    </row>
    <row r="505" spans="1:10">
      <c r="A505" s="1" t="s">
        <v>1560</v>
      </c>
      <c r="B505" s="1" t="s">
        <v>4566</v>
      </c>
      <c r="C505" t="s">
        <v>5659</v>
      </c>
      <c r="D505" s="14" t="s">
        <v>4761</v>
      </c>
      <c r="E505" t="s">
        <v>4724</v>
      </c>
      <c r="F505" s="3" t="s">
        <v>4471</v>
      </c>
      <c r="G505" s="1">
        <v>2022</v>
      </c>
      <c r="H505" s="14" t="s">
        <v>4761</v>
      </c>
      <c r="I505" t="s">
        <v>4762</v>
      </c>
      <c r="J505" t="s">
        <v>4474</v>
      </c>
    </row>
    <row r="506" spans="1:10">
      <c r="A506" s="1" t="s">
        <v>1563</v>
      </c>
      <c r="B506" s="1" t="s">
        <v>4566</v>
      </c>
      <c r="C506" t="s">
        <v>5660</v>
      </c>
      <c r="D506" s="14" t="s">
        <v>4761</v>
      </c>
      <c r="E506" t="s">
        <v>4724</v>
      </c>
      <c r="F506" s="3" t="s">
        <v>4471</v>
      </c>
      <c r="G506" s="1">
        <v>2022</v>
      </c>
      <c r="H506" s="14" t="s">
        <v>4761</v>
      </c>
      <c r="I506" t="s">
        <v>4762</v>
      </c>
      <c r="J506" t="s">
        <v>4474</v>
      </c>
    </row>
    <row r="507" spans="1:10">
      <c r="A507" s="1" t="s">
        <v>1566</v>
      </c>
      <c r="B507" s="1" t="s">
        <v>4467</v>
      </c>
      <c r="C507" t="s">
        <v>5661</v>
      </c>
      <c r="D507" t="s">
        <v>5113</v>
      </c>
      <c r="E507" t="s">
        <v>4470</v>
      </c>
      <c r="F507" s="3" t="s">
        <v>4471</v>
      </c>
      <c r="G507" s="1">
        <v>2020</v>
      </c>
      <c r="H507" s="14" t="s">
        <v>5662</v>
      </c>
      <c r="I507" t="s">
        <v>4473</v>
      </c>
      <c r="J507" t="s">
        <v>4474</v>
      </c>
    </row>
    <row r="508" spans="1:10">
      <c r="A508" s="38" t="s">
        <v>1569</v>
      </c>
      <c r="B508" s="38" t="s">
        <v>4467</v>
      </c>
      <c r="C508" s="37" t="s">
        <v>5663</v>
      </c>
      <c r="D508" s="37" t="s">
        <v>4738</v>
      </c>
      <c r="E508" s="37" t="s">
        <v>4470</v>
      </c>
      <c r="F508" s="37" t="s">
        <v>4471</v>
      </c>
      <c r="G508" s="38">
        <v>2023</v>
      </c>
      <c r="H508" s="34" t="s">
        <v>5664</v>
      </c>
      <c r="I508" s="37" t="s">
        <v>4473</v>
      </c>
      <c r="J508" s="37" t="s">
        <v>4474</v>
      </c>
    </row>
    <row r="509" spans="1:10">
      <c r="A509" s="38" t="s">
        <v>1572</v>
      </c>
      <c r="B509" s="38" t="s">
        <v>4467</v>
      </c>
      <c r="C509" s="37" t="s">
        <v>5665</v>
      </c>
      <c r="D509" s="37" t="s">
        <v>4738</v>
      </c>
      <c r="E509" s="37" t="s">
        <v>4470</v>
      </c>
      <c r="F509" s="37" t="s">
        <v>4471</v>
      </c>
      <c r="G509" s="38">
        <v>2023</v>
      </c>
      <c r="H509" s="34" t="s">
        <v>5666</v>
      </c>
      <c r="I509" s="37" t="s">
        <v>4473</v>
      </c>
      <c r="J509" s="37" t="s">
        <v>4474</v>
      </c>
    </row>
    <row r="510" spans="1:10">
      <c r="A510" s="38" t="s">
        <v>1575</v>
      </c>
      <c r="B510" s="38" t="s">
        <v>4467</v>
      </c>
      <c r="C510" s="37" t="s">
        <v>5667</v>
      </c>
      <c r="D510" s="37" t="s">
        <v>4738</v>
      </c>
      <c r="E510" s="37" t="s">
        <v>4470</v>
      </c>
      <c r="F510" s="37" t="s">
        <v>4471</v>
      </c>
      <c r="G510" s="38">
        <v>2023</v>
      </c>
      <c r="H510" s="34" t="s">
        <v>5668</v>
      </c>
      <c r="I510" s="37" t="s">
        <v>4473</v>
      </c>
      <c r="J510" s="37" t="s">
        <v>4474</v>
      </c>
    </row>
    <row r="511" spans="1:10">
      <c r="A511" s="38" t="s">
        <v>1578</v>
      </c>
      <c r="B511" s="1" t="s">
        <v>4467</v>
      </c>
      <c r="C511" t="s">
        <v>5669</v>
      </c>
      <c r="D511" s="34" t="s">
        <v>5670</v>
      </c>
      <c r="E511" t="s">
        <v>5671</v>
      </c>
      <c r="F511" s="3" t="s">
        <v>4471</v>
      </c>
      <c r="G511" s="1">
        <v>2023</v>
      </c>
      <c r="H511" s="34" t="s">
        <v>5672</v>
      </c>
      <c r="I511" t="s">
        <v>5673</v>
      </c>
      <c r="J511" t="s">
        <v>4474</v>
      </c>
    </row>
    <row r="512" spans="1:10">
      <c r="A512" s="38" t="s">
        <v>5674</v>
      </c>
      <c r="B512" s="1" t="s">
        <v>4467</v>
      </c>
      <c r="C512" t="s">
        <v>5675</v>
      </c>
      <c r="D512" s="34" t="s">
        <v>5676</v>
      </c>
      <c r="E512" t="s">
        <v>5677</v>
      </c>
      <c r="F512" s="3" t="s">
        <v>4471</v>
      </c>
      <c r="G512" s="1">
        <v>2023</v>
      </c>
      <c r="H512" s="34" t="s">
        <v>4802</v>
      </c>
      <c r="I512" s="39" t="s">
        <v>5678</v>
      </c>
      <c r="J512" t="s">
        <v>4474</v>
      </c>
    </row>
    <row r="513" spans="1:10">
      <c r="A513" s="38" t="s">
        <v>1581</v>
      </c>
      <c r="B513" s="1" t="s">
        <v>4467</v>
      </c>
      <c r="C513" t="s">
        <v>5679</v>
      </c>
      <c r="D513" s="34" t="s">
        <v>5680</v>
      </c>
      <c r="E513" t="s">
        <v>5681</v>
      </c>
      <c r="F513" s="3" t="s">
        <v>4471</v>
      </c>
      <c r="G513" s="1">
        <v>2023</v>
      </c>
      <c r="H513" s="34" t="s">
        <v>4802</v>
      </c>
      <c r="I513" s="39" t="s">
        <v>5682</v>
      </c>
      <c r="J513" t="s">
        <v>4474</v>
      </c>
    </row>
    <row r="514" spans="1:10">
      <c r="A514" s="38" t="s">
        <v>5683</v>
      </c>
      <c r="B514" s="1" t="s">
        <v>4467</v>
      </c>
      <c r="C514" t="s">
        <v>5684</v>
      </c>
      <c r="D514" s="34" t="s">
        <v>5685</v>
      </c>
      <c r="E514" t="s">
        <v>5686</v>
      </c>
      <c r="F514" s="3" t="s">
        <v>4471</v>
      </c>
      <c r="G514" s="1">
        <v>2023</v>
      </c>
      <c r="H514" s="34" t="s">
        <v>4802</v>
      </c>
      <c r="I514" s="39" t="s">
        <v>5687</v>
      </c>
      <c r="J514" t="s">
        <v>4474</v>
      </c>
    </row>
    <row r="515" spans="1:10">
      <c r="A515" s="38" t="s">
        <v>1584</v>
      </c>
      <c r="B515" s="1" t="s">
        <v>4467</v>
      </c>
      <c r="C515" t="s">
        <v>5688</v>
      </c>
      <c r="D515" s="34" t="s">
        <v>5689</v>
      </c>
      <c r="E515" t="s">
        <v>5690</v>
      </c>
      <c r="F515" s="3" t="s">
        <v>4471</v>
      </c>
      <c r="G515" s="1">
        <v>2023</v>
      </c>
      <c r="H515" s="34" t="s">
        <v>5691</v>
      </c>
      <c r="I515" t="s">
        <v>5692</v>
      </c>
      <c r="J515" t="s">
        <v>4474</v>
      </c>
    </row>
    <row r="516" spans="1:10">
      <c r="A516" s="38" t="s">
        <v>1587</v>
      </c>
      <c r="B516" s="1" t="s">
        <v>4467</v>
      </c>
      <c r="C516" t="s">
        <v>5693</v>
      </c>
      <c r="D516" s="34" t="s">
        <v>5694</v>
      </c>
      <c r="E516" t="s">
        <v>4500</v>
      </c>
      <c r="F516" s="3" t="s">
        <v>4471</v>
      </c>
      <c r="G516" s="1">
        <v>2023</v>
      </c>
      <c r="H516" s="34" t="s">
        <v>5695</v>
      </c>
      <c r="I516" t="s">
        <v>5692</v>
      </c>
      <c r="J516" t="s">
        <v>4474</v>
      </c>
    </row>
    <row r="517" spans="1:10">
      <c r="A517" s="38" t="s">
        <v>1590</v>
      </c>
      <c r="B517" s="1" t="s">
        <v>4467</v>
      </c>
      <c r="C517" t="s">
        <v>5696</v>
      </c>
      <c r="D517" s="34" t="s">
        <v>5697</v>
      </c>
      <c r="E517" t="s">
        <v>4500</v>
      </c>
      <c r="F517" s="3" t="s">
        <v>4471</v>
      </c>
      <c r="G517" s="1">
        <v>2023</v>
      </c>
      <c r="H517" s="34" t="s">
        <v>5698</v>
      </c>
      <c r="I517" t="s">
        <v>5692</v>
      </c>
      <c r="J517" t="s">
        <v>4474</v>
      </c>
    </row>
    <row r="518" spans="1:10">
      <c r="A518" s="38" t="s">
        <v>1593</v>
      </c>
      <c r="B518" s="1" t="s">
        <v>4467</v>
      </c>
      <c r="C518" t="s">
        <v>5699</v>
      </c>
      <c r="D518" s="34" t="s">
        <v>5700</v>
      </c>
      <c r="E518" t="s">
        <v>4500</v>
      </c>
      <c r="F518" s="3" t="s">
        <v>4471</v>
      </c>
      <c r="G518" s="1">
        <v>2023</v>
      </c>
      <c r="H518" s="34" t="s">
        <v>5701</v>
      </c>
      <c r="I518" t="s">
        <v>5702</v>
      </c>
      <c r="J518" t="s">
        <v>4474</v>
      </c>
    </row>
    <row r="519" spans="1:10">
      <c r="A519" s="38" t="s">
        <v>1596</v>
      </c>
      <c r="B519" s="1" t="s">
        <v>4467</v>
      </c>
      <c r="C519" t="s">
        <v>5703</v>
      </c>
      <c r="D519" s="34" t="s">
        <v>5704</v>
      </c>
      <c r="E519" t="s">
        <v>4500</v>
      </c>
      <c r="F519" s="3" t="s">
        <v>4471</v>
      </c>
      <c r="G519" s="1">
        <v>2023</v>
      </c>
      <c r="H519" s="34" t="s">
        <v>5705</v>
      </c>
      <c r="I519" t="s">
        <v>5706</v>
      </c>
      <c r="J519" t="s">
        <v>4474</v>
      </c>
    </row>
    <row r="520" spans="1:10">
      <c r="A520" s="38" t="s">
        <v>1599</v>
      </c>
      <c r="B520" s="1" t="s">
        <v>4467</v>
      </c>
      <c r="C520" s="14" t="s">
        <v>5137</v>
      </c>
      <c r="D520" s="14" t="s">
        <v>5138</v>
      </c>
      <c r="E520" t="s">
        <v>4495</v>
      </c>
      <c r="F520" s="3" t="s">
        <v>4471</v>
      </c>
      <c r="G520" s="1">
        <v>2023</v>
      </c>
      <c r="H520" s="34" t="s">
        <v>5139</v>
      </c>
      <c r="I520" t="s">
        <v>5707</v>
      </c>
      <c r="J520" t="s">
        <v>4474</v>
      </c>
    </row>
    <row r="521" spans="1:10">
      <c r="A521" s="38" t="s">
        <v>1602</v>
      </c>
      <c r="B521" s="1" t="s">
        <v>4467</v>
      </c>
      <c r="C521" s="14" t="s">
        <v>5708</v>
      </c>
      <c r="D521" s="14" t="s">
        <v>5709</v>
      </c>
      <c r="E521" t="s">
        <v>4495</v>
      </c>
      <c r="F521" s="3" t="s">
        <v>4471</v>
      </c>
      <c r="G521" s="1">
        <v>2023</v>
      </c>
      <c r="H521" s="34" t="s">
        <v>5710</v>
      </c>
      <c r="I521" t="s">
        <v>5711</v>
      </c>
      <c r="J521" t="s">
        <v>4474</v>
      </c>
    </row>
    <row r="522" spans="1:10">
      <c r="A522" s="38" t="s">
        <v>1605</v>
      </c>
      <c r="B522" s="1" t="s">
        <v>4467</v>
      </c>
      <c r="C522" s="14" t="s">
        <v>5712</v>
      </c>
      <c r="D522" s="14" t="s">
        <v>5713</v>
      </c>
      <c r="E522" t="s">
        <v>4495</v>
      </c>
      <c r="F522" s="3" t="s">
        <v>4471</v>
      </c>
      <c r="G522" s="1">
        <v>2023</v>
      </c>
      <c r="H522" s="34" t="s">
        <v>5714</v>
      </c>
      <c r="I522" t="s">
        <v>5715</v>
      </c>
      <c r="J522" t="s">
        <v>4474</v>
      </c>
    </row>
    <row r="523" spans="1:10">
      <c r="A523" s="38" t="s">
        <v>1608</v>
      </c>
      <c r="B523" s="1" t="s">
        <v>4467</v>
      </c>
      <c r="C523" s="14" t="s">
        <v>5716</v>
      </c>
      <c r="D523" s="14" t="s">
        <v>5717</v>
      </c>
      <c r="E523" t="s">
        <v>4495</v>
      </c>
      <c r="F523" s="3" t="s">
        <v>4471</v>
      </c>
      <c r="G523" s="1">
        <v>2023</v>
      </c>
      <c r="H523" s="34" t="s">
        <v>5718</v>
      </c>
      <c r="I523" t="s">
        <v>5719</v>
      </c>
      <c r="J523" t="s">
        <v>4474</v>
      </c>
    </row>
    <row r="524" spans="1:10">
      <c r="A524" s="38" t="s">
        <v>1611</v>
      </c>
      <c r="B524" s="1" t="s">
        <v>4467</v>
      </c>
      <c r="C524" s="14" t="s">
        <v>5720</v>
      </c>
      <c r="D524" s="14" t="s">
        <v>5721</v>
      </c>
      <c r="E524" t="s">
        <v>4495</v>
      </c>
      <c r="F524" s="3" t="s">
        <v>4471</v>
      </c>
      <c r="G524" s="1">
        <v>2023</v>
      </c>
      <c r="H524" s="34" t="s">
        <v>5722</v>
      </c>
      <c r="I524" t="s">
        <v>5723</v>
      </c>
      <c r="J524" t="s">
        <v>4474</v>
      </c>
    </row>
    <row r="525" spans="1:10">
      <c r="A525" s="38" t="s">
        <v>1614</v>
      </c>
      <c r="B525" s="1" t="s">
        <v>4467</v>
      </c>
      <c r="C525" s="14" t="s">
        <v>5724</v>
      </c>
      <c r="D525" s="14" t="s">
        <v>5725</v>
      </c>
      <c r="E525" t="s">
        <v>4495</v>
      </c>
      <c r="F525" s="3" t="s">
        <v>4471</v>
      </c>
      <c r="G525" s="1">
        <v>2023</v>
      </c>
      <c r="H525" s="34" t="s">
        <v>5726</v>
      </c>
      <c r="I525" t="s">
        <v>5727</v>
      </c>
      <c r="J525" t="s">
        <v>4474</v>
      </c>
    </row>
    <row r="526" spans="1:10">
      <c r="A526" s="38" t="s">
        <v>1617</v>
      </c>
      <c r="B526" s="1" t="s">
        <v>4467</v>
      </c>
      <c r="C526" s="14" t="s">
        <v>5728</v>
      </c>
      <c r="D526" s="14" t="s">
        <v>5729</v>
      </c>
      <c r="E526" t="s">
        <v>4495</v>
      </c>
      <c r="F526" s="3" t="s">
        <v>4471</v>
      </c>
      <c r="G526" s="1">
        <v>2023</v>
      </c>
      <c r="H526" s="34" t="s">
        <v>5730</v>
      </c>
      <c r="I526" t="s">
        <v>5731</v>
      </c>
      <c r="J526" t="s">
        <v>4474</v>
      </c>
    </row>
    <row r="527" spans="1:10">
      <c r="A527" s="38" t="s">
        <v>1620</v>
      </c>
      <c r="B527" s="38" t="s">
        <v>4467</v>
      </c>
      <c r="C527" s="37" t="s">
        <v>5732</v>
      </c>
      <c r="D527" s="37" t="s">
        <v>4738</v>
      </c>
      <c r="E527" s="37" t="s">
        <v>4470</v>
      </c>
      <c r="F527" s="37" t="s">
        <v>4471</v>
      </c>
      <c r="G527" s="38">
        <v>2023</v>
      </c>
      <c r="H527" s="34" t="s">
        <v>5733</v>
      </c>
      <c r="I527" s="37" t="s">
        <v>4473</v>
      </c>
      <c r="J527" s="37" t="s">
        <v>4474</v>
      </c>
    </row>
    <row r="528" spans="1:10">
      <c r="A528" s="38" t="s">
        <v>1623</v>
      </c>
      <c r="B528" s="38" t="s">
        <v>4467</v>
      </c>
      <c r="C528" s="37" t="s">
        <v>5734</v>
      </c>
      <c r="D528" s="34" t="s">
        <v>4551</v>
      </c>
      <c r="E528" s="37" t="s">
        <v>4470</v>
      </c>
      <c r="F528" s="37" t="s">
        <v>4471</v>
      </c>
      <c r="G528" s="38">
        <v>2023</v>
      </c>
      <c r="H528" s="34" t="s">
        <v>5735</v>
      </c>
      <c r="I528" s="37" t="s">
        <v>4473</v>
      </c>
      <c r="J528" s="37" t="s">
        <v>4474</v>
      </c>
    </row>
    <row r="529" spans="1:10">
      <c r="A529" s="38" t="s">
        <v>1626</v>
      </c>
      <c r="B529" s="38" t="s">
        <v>4467</v>
      </c>
      <c r="C529" s="37" t="s">
        <v>5736</v>
      </c>
      <c r="D529" s="34" t="s">
        <v>4551</v>
      </c>
      <c r="E529" s="37" t="s">
        <v>4470</v>
      </c>
      <c r="F529" s="37" t="s">
        <v>4471</v>
      </c>
      <c r="G529" s="38">
        <v>2023</v>
      </c>
      <c r="H529" s="34" t="s">
        <v>5737</v>
      </c>
      <c r="I529" s="37" t="s">
        <v>4473</v>
      </c>
      <c r="J529" s="37" t="s">
        <v>4474</v>
      </c>
    </row>
    <row r="530" spans="1:10">
      <c r="A530" s="38" t="s">
        <v>1629</v>
      </c>
      <c r="B530" s="1" t="s">
        <v>4566</v>
      </c>
      <c r="C530" s="37" t="s">
        <v>5738</v>
      </c>
      <c r="D530" s="34" t="s">
        <v>4778</v>
      </c>
      <c r="E530" s="39" t="s">
        <v>4724</v>
      </c>
      <c r="F530" s="10" t="s">
        <v>4570</v>
      </c>
      <c r="G530" s="39">
        <v>2024</v>
      </c>
      <c r="H530" s="34" t="s">
        <v>4778</v>
      </c>
      <c r="I530" s="39" t="s">
        <v>4779</v>
      </c>
      <c r="J530" s="39" t="s">
        <v>4573</v>
      </c>
    </row>
    <row r="531" spans="1:10">
      <c r="A531" s="38" t="s">
        <v>1632</v>
      </c>
      <c r="B531" s="1" t="s">
        <v>4566</v>
      </c>
      <c r="C531" s="37" t="s">
        <v>5739</v>
      </c>
      <c r="D531" s="34" t="s">
        <v>4778</v>
      </c>
      <c r="E531" s="39" t="s">
        <v>4724</v>
      </c>
      <c r="F531" s="10" t="s">
        <v>4570</v>
      </c>
      <c r="G531" s="39">
        <v>2024</v>
      </c>
      <c r="H531" s="34" t="s">
        <v>4778</v>
      </c>
      <c r="I531" s="39" t="s">
        <v>4779</v>
      </c>
      <c r="J531" s="39" t="s">
        <v>4573</v>
      </c>
    </row>
    <row r="532" spans="1:10">
      <c r="A532" s="38" t="s">
        <v>1635</v>
      </c>
      <c r="B532" s="38" t="s">
        <v>4467</v>
      </c>
      <c r="C532" s="37" t="s">
        <v>5740</v>
      </c>
      <c r="D532" s="34" t="s">
        <v>4551</v>
      </c>
      <c r="E532" s="37" t="s">
        <v>4470</v>
      </c>
      <c r="F532" s="37" t="s">
        <v>4471</v>
      </c>
      <c r="G532" s="38">
        <v>2023</v>
      </c>
      <c r="H532" s="34" t="s">
        <v>5741</v>
      </c>
      <c r="I532" s="37" t="s">
        <v>4473</v>
      </c>
      <c r="J532" s="37" t="s">
        <v>4474</v>
      </c>
    </row>
    <row r="533" spans="1:10">
      <c r="A533" s="38" t="s">
        <v>1638</v>
      </c>
      <c r="B533" s="1" t="s">
        <v>4467</v>
      </c>
      <c r="C533" s="14" t="s">
        <v>5742</v>
      </c>
      <c r="D533" t="s">
        <v>4564</v>
      </c>
      <c r="E533" t="s">
        <v>4470</v>
      </c>
      <c r="F533" s="3" t="s">
        <v>4471</v>
      </c>
      <c r="G533" s="1">
        <v>2023</v>
      </c>
      <c r="H533" s="34" t="s">
        <v>5743</v>
      </c>
      <c r="I533" t="s">
        <v>4473</v>
      </c>
      <c r="J533" t="s">
        <v>4474</v>
      </c>
    </row>
    <row r="534" spans="1:10">
      <c r="A534" s="38" t="s">
        <v>1641</v>
      </c>
      <c r="B534" s="1" t="s">
        <v>4467</v>
      </c>
      <c r="C534" s="14" t="s">
        <v>5744</v>
      </c>
      <c r="D534" t="s">
        <v>4564</v>
      </c>
      <c r="E534" t="s">
        <v>4470</v>
      </c>
      <c r="F534" s="3" t="s">
        <v>4471</v>
      </c>
      <c r="G534" s="1">
        <v>2023</v>
      </c>
      <c r="H534" s="34" t="s">
        <v>5745</v>
      </c>
      <c r="I534" t="s">
        <v>4473</v>
      </c>
      <c r="J534" t="s">
        <v>4474</v>
      </c>
    </row>
    <row r="535" spans="1:10">
      <c r="A535" s="38" t="s">
        <v>1644</v>
      </c>
      <c r="B535" s="1" t="s">
        <v>5496</v>
      </c>
      <c r="C535" t="s">
        <v>5746</v>
      </c>
      <c r="D535" s="14" t="s">
        <v>5498</v>
      </c>
      <c r="E535" t="s">
        <v>5499</v>
      </c>
      <c r="F535" s="3" t="s">
        <v>4471</v>
      </c>
      <c r="G535" s="1">
        <v>2023</v>
      </c>
      <c r="H535" s="34" t="s">
        <v>5500</v>
      </c>
      <c r="I535" t="s">
        <v>5501</v>
      </c>
      <c r="J535" t="s">
        <v>4474</v>
      </c>
    </row>
    <row r="536" spans="1:10">
      <c r="A536" s="38" t="s">
        <v>1647</v>
      </c>
      <c r="B536" s="1" t="s">
        <v>5496</v>
      </c>
      <c r="C536" t="s">
        <v>5747</v>
      </c>
      <c r="D536" s="14" t="s">
        <v>5498</v>
      </c>
      <c r="E536" t="s">
        <v>5499</v>
      </c>
      <c r="F536" s="3" t="s">
        <v>4471</v>
      </c>
      <c r="G536" s="1">
        <v>2023</v>
      </c>
      <c r="H536" s="34" t="s">
        <v>5500</v>
      </c>
      <c r="I536" t="s">
        <v>5501</v>
      </c>
      <c r="J536" t="s">
        <v>4474</v>
      </c>
    </row>
    <row r="537" spans="1:10">
      <c r="A537" s="38" t="s">
        <v>1650</v>
      </c>
      <c r="B537" s="1" t="s">
        <v>4467</v>
      </c>
      <c r="C537" t="s">
        <v>5748</v>
      </c>
      <c r="D537" s="34" t="s">
        <v>5749</v>
      </c>
      <c r="E537" t="s">
        <v>4500</v>
      </c>
      <c r="F537" s="3" t="s">
        <v>4471</v>
      </c>
      <c r="G537" s="1">
        <v>2023</v>
      </c>
      <c r="H537" s="34" t="s">
        <v>5750</v>
      </c>
      <c r="I537" t="s">
        <v>5692</v>
      </c>
      <c r="J537" t="s">
        <v>4474</v>
      </c>
    </row>
    <row r="538" spans="1:10">
      <c r="A538" s="38" t="s">
        <v>1653</v>
      </c>
      <c r="B538" s="1" t="s">
        <v>4467</v>
      </c>
      <c r="C538" t="s">
        <v>5751</v>
      </c>
      <c r="D538" s="34" t="s">
        <v>5752</v>
      </c>
      <c r="E538" t="s">
        <v>4500</v>
      </c>
      <c r="F538" s="3" t="s">
        <v>4471</v>
      </c>
      <c r="G538" s="1">
        <v>2023</v>
      </c>
      <c r="H538" s="34" t="s">
        <v>5753</v>
      </c>
      <c r="I538" t="s">
        <v>5692</v>
      </c>
      <c r="J538" t="s">
        <v>4474</v>
      </c>
    </row>
    <row r="539" spans="1:10">
      <c r="A539" s="38" t="s">
        <v>1656</v>
      </c>
      <c r="B539" s="1" t="s">
        <v>4467</v>
      </c>
      <c r="C539" t="s">
        <v>5754</v>
      </c>
      <c r="D539" s="34" t="s">
        <v>5755</v>
      </c>
      <c r="E539" t="s">
        <v>4500</v>
      </c>
      <c r="F539" s="3" t="s">
        <v>4471</v>
      </c>
      <c r="G539" s="1">
        <v>2023</v>
      </c>
      <c r="H539" s="34" t="s">
        <v>5756</v>
      </c>
      <c r="I539" t="s">
        <v>5692</v>
      </c>
      <c r="J539" t="s">
        <v>4474</v>
      </c>
    </row>
    <row r="540" spans="1:10">
      <c r="A540" s="38" t="s">
        <v>1659</v>
      </c>
      <c r="B540" s="1" t="s">
        <v>4566</v>
      </c>
      <c r="C540" t="s">
        <v>5757</v>
      </c>
      <c r="D540" s="34" t="s">
        <v>5758</v>
      </c>
      <c r="E540" t="s">
        <v>4724</v>
      </c>
      <c r="F540" s="3" t="s">
        <v>4471</v>
      </c>
      <c r="G540" s="1">
        <v>2023</v>
      </c>
      <c r="H540" s="34" t="s">
        <v>5759</v>
      </c>
      <c r="I540" t="s">
        <v>4808</v>
      </c>
      <c r="J540" t="s">
        <v>4474</v>
      </c>
    </row>
    <row r="541" spans="1:10">
      <c r="A541" s="38" t="s">
        <v>1662</v>
      </c>
      <c r="B541" s="1" t="s">
        <v>4566</v>
      </c>
      <c r="C541" t="s">
        <v>5760</v>
      </c>
      <c r="D541" s="34" t="s">
        <v>5761</v>
      </c>
      <c r="E541" t="s">
        <v>4724</v>
      </c>
      <c r="F541" s="3" t="s">
        <v>4471</v>
      </c>
      <c r="G541" s="1">
        <v>2023</v>
      </c>
      <c r="H541" s="34" t="s">
        <v>5759</v>
      </c>
      <c r="I541" t="s">
        <v>4808</v>
      </c>
      <c r="J541" t="s">
        <v>4474</v>
      </c>
    </row>
    <row r="542" spans="1:10">
      <c r="A542" s="38" t="s">
        <v>1665</v>
      </c>
      <c r="B542" s="1" t="s">
        <v>4566</v>
      </c>
      <c r="C542" t="s">
        <v>5762</v>
      </c>
      <c r="D542" s="34" t="s">
        <v>5763</v>
      </c>
      <c r="E542" t="s">
        <v>4724</v>
      </c>
      <c r="F542" s="3" t="s">
        <v>4471</v>
      </c>
      <c r="G542" s="1">
        <v>2023</v>
      </c>
      <c r="H542" s="14" t="s">
        <v>4807</v>
      </c>
      <c r="I542" t="s">
        <v>4808</v>
      </c>
      <c r="J542" t="s">
        <v>4474</v>
      </c>
    </row>
    <row r="543" spans="1:10">
      <c r="A543" s="38" t="s">
        <v>1668</v>
      </c>
      <c r="B543" s="1" t="s">
        <v>4566</v>
      </c>
      <c r="C543" t="s">
        <v>5764</v>
      </c>
      <c r="D543" s="34" t="s">
        <v>5765</v>
      </c>
      <c r="E543" t="s">
        <v>4724</v>
      </c>
      <c r="F543" s="3" t="s">
        <v>4471</v>
      </c>
      <c r="G543" s="1">
        <v>2023</v>
      </c>
      <c r="H543" s="14" t="s">
        <v>4807</v>
      </c>
      <c r="I543" t="s">
        <v>4808</v>
      </c>
      <c r="J543" t="s">
        <v>4474</v>
      </c>
    </row>
    <row r="544" spans="1:10">
      <c r="A544" s="38" t="s">
        <v>1671</v>
      </c>
      <c r="B544" s="1" t="s">
        <v>4566</v>
      </c>
      <c r="C544" t="s">
        <v>5766</v>
      </c>
      <c r="D544" s="34" t="s">
        <v>5767</v>
      </c>
      <c r="E544" t="s">
        <v>4724</v>
      </c>
      <c r="F544" s="3" t="s">
        <v>4471</v>
      </c>
      <c r="G544" s="1">
        <v>2023</v>
      </c>
      <c r="H544" s="14" t="s">
        <v>4807</v>
      </c>
      <c r="I544" t="s">
        <v>4808</v>
      </c>
      <c r="J544" t="s">
        <v>4474</v>
      </c>
    </row>
    <row r="545" spans="1:10">
      <c r="A545" s="38" t="s">
        <v>1674</v>
      </c>
      <c r="B545" s="1" t="s">
        <v>4566</v>
      </c>
      <c r="C545" t="s">
        <v>5768</v>
      </c>
      <c r="D545" s="34" t="s">
        <v>5769</v>
      </c>
      <c r="E545" t="s">
        <v>4724</v>
      </c>
      <c r="F545" s="3" t="s">
        <v>4471</v>
      </c>
      <c r="G545" s="1">
        <v>2023</v>
      </c>
      <c r="H545" s="14" t="s">
        <v>4807</v>
      </c>
      <c r="I545" t="s">
        <v>4808</v>
      </c>
      <c r="J545" t="s">
        <v>4474</v>
      </c>
    </row>
    <row r="546" spans="1:10">
      <c r="A546" s="38" t="s">
        <v>1677</v>
      </c>
      <c r="B546" s="1" t="s">
        <v>4566</v>
      </c>
      <c r="C546" t="s">
        <v>5770</v>
      </c>
      <c r="D546" s="34" t="s">
        <v>5771</v>
      </c>
      <c r="E546" t="s">
        <v>4724</v>
      </c>
      <c r="F546" s="3" t="s">
        <v>4471</v>
      </c>
      <c r="G546" s="1">
        <v>2023</v>
      </c>
      <c r="H546" s="14" t="s">
        <v>4807</v>
      </c>
      <c r="I546" t="s">
        <v>4808</v>
      </c>
      <c r="J546" t="s">
        <v>4474</v>
      </c>
    </row>
    <row r="547" spans="1:10">
      <c r="A547" s="38" t="s">
        <v>1680</v>
      </c>
      <c r="B547" s="1" t="s">
        <v>4566</v>
      </c>
      <c r="C547" t="s">
        <v>5772</v>
      </c>
      <c r="D547" s="34" t="s">
        <v>5773</v>
      </c>
      <c r="E547" t="s">
        <v>4724</v>
      </c>
      <c r="F547" s="3" t="s">
        <v>4471</v>
      </c>
      <c r="G547" s="1">
        <v>2023</v>
      </c>
      <c r="H547" s="14" t="s">
        <v>4807</v>
      </c>
      <c r="I547" t="s">
        <v>4808</v>
      </c>
      <c r="J547" t="s">
        <v>4474</v>
      </c>
    </row>
    <row r="548" spans="1:10">
      <c r="A548" s="38" t="s">
        <v>1683</v>
      </c>
      <c r="B548" s="1" t="s">
        <v>4566</v>
      </c>
      <c r="C548" t="s">
        <v>5774</v>
      </c>
      <c r="D548" s="34" t="s">
        <v>5775</v>
      </c>
      <c r="E548" t="s">
        <v>4724</v>
      </c>
      <c r="F548" s="3" t="s">
        <v>4471</v>
      </c>
      <c r="G548" s="1">
        <v>2023</v>
      </c>
      <c r="H548" s="14" t="s">
        <v>4807</v>
      </c>
      <c r="I548" t="s">
        <v>4808</v>
      </c>
      <c r="J548" t="s">
        <v>4474</v>
      </c>
    </row>
    <row r="549" spans="1:10">
      <c r="A549" s="38" t="s">
        <v>1686</v>
      </c>
      <c r="B549" s="1" t="s">
        <v>4566</v>
      </c>
      <c r="C549" t="s">
        <v>5776</v>
      </c>
      <c r="D549" s="34" t="s">
        <v>5777</v>
      </c>
      <c r="E549" t="s">
        <v>4724</v>
      </c>
      <c r="F549" s="3" t="s">
        <v>4471</v>
      </c>
      <c r="G549" s="1">
        <v>2023</v>
      </c>
      <c r="H549" s="14" t="s">
        <v>4807</v>
      </c>
      <c r="I549" t="s">
        <v>4808</v>
      </c>
      <c r="J549" t="s">
        <v>4474</v>
      </c>
    </row>
    <row r="550" spans="1:10">
      <c r="A550" s="38" t="s">
        <v>1689</v>
      </c>
      <c r="B550" s="1" t="s">
        <v>4566</v>
      </c>
      <c r="C550" t="s">
        <v>5778</v>
      </c>
      <c r="D550" s="34" t="s">
        <v>5779</v>
      </c>
      <c r="E550" t="s">
        <v>4724</v>
      </c>
      <c r="F550" s="3" t="s">
        <v>4471</v>
      </c>
      <c r="G550" s="1">
        <v>2023</v>
      </c>
      <c r="H550" s="14" t="s">
        <v>4807</v>
      </c>
      <c r="I550" t="s">
        <v>4808</v>
      </c>
      <c r="J550" t="s">
        <v>4474</v>
      </c>
    </row>
    <row r="551" spans="1:10">
      <c r="A551" s="38" t="s">
        <v>1692</v>
      </c>
      <c r="B551" s="1" t="s">
        <v>4566</v>
      </c>
      <c r="C551" t="s">
        <v>5780</v>
      </c>
      <c r="D551" s="34" t="s">
        <v>5781</v>
      </c>
      <c r="E551" t="s">
        <v>4724</v>
      </c>
      <c r="F551" s="3" t="s">
        <v>4471</v>
      </c>
      <c r="G551" s="1">
        <v>2023</v>
      </c>
      <c r="H551" s="14" t="s">
        <v>4807</v>
      </c>
      <c r="I551" t="s">
        <v>4808</v>
      </c>
      <c r="J551" t="s">
        <v>4474</v>
      </c>
    </row>
    <row r="552" spans="1:10">
      <c r="A552" s="38" t="s">
        <v>1695</v>
      </c>
      <c r="B552" s="1" t="s">
        <v>4566</v>
      </c>
      <c r="C552" t="s">
        <v>5782</v>
      </c>
      <c r="D552" s="34" t="s">
        <v>5783</v>
      </c>
      <c r="E552" t="s">
        <v>4724</v>
      </c>
      <c r="F552" s="3" t="s">
        <v>4471</v>
      </c>
      <c r="G552" s="1">
        <v>2023</v>
      </c>
      <c r="H552" s="14" t="s">
        <v>4807</v>
      </c>
      <c r="I552" t="s">
        <v>4808</v>
      </c>
      <c r="J552" t="s">
        <v>4474</v>
      </c>
    </row>
    <row r="553" spans="1:10">
      <c r="A553" s="38" t="s">
        <v>1698</v>
      </c>
      <c r="B553" s="1" t="s">
        <v>4566</v>
      </c>
      <c r="C553" t="s">
        <v>5784</v>
      </c>
      <c r="D553" s="34" t="s">
        <v>5785</v>
      </c>
      <c r="E553" t="s">
        <v>4724</v>
      </c>
      <c r="F553" s="3" t="s">
        <v>4471</v>
      </c>
      <c r="G553" s="1">
        <v>2023</v>
      </c>
      <c r="H553" s="14" t="s">
        <v>4807</v>
      </c>
      <c r="I553" t="s">
        <v>4808</v>
      </c>
      <c r="J553" t="s">
        <v>4474</v>
      </c>
    </row>
    <row r="554" spans="1:10">
      <c r="A554" s="38" t="s">
        <v>1701</v>
      </c>
      <c r="B554" s="1" t="s">
        <v>4566</v>
      </c>
      <c r="C554" t="s">
        <v>5786</v>
      </c>
      <c r="D554" s="34" t="s">
        <v>5787</v>
      </c>
      <c r="E554" t="s">
        <v>4724</v>
      </c>
      <c r="F554" s="3" t="s">
        <v>4471</v>
      </c>
      <c r="G554" s="1">
        <v>2023</v>
      </c>
      <c r="H554" s="14" t="s">
        <v>4807</v>
      </c>
      <c r="I554" t="s">
        <v>4808</v>
      </c>
      <c r="J554" t="s">
        <v>4474</v>
      </c>
    </row>
    <row r="555" spans="1:10">
      <c r="A555" s="38" t="s">
        <v>1704</v>
      </c>
      <c r="B555" s="1" t="s">
        <v>4566</v>
      </c>
      <c r="C555" t="s">
        <v>5788</v>
      </c>
      <c r="D555" s="34" t="s">
        <v>5789</v>
      </c>
      <c r="E555" t="s">
        <v>4724</v>
      </c>
      <c r="F555" s="3" t="s">
        <v>4471</v>
      </c>
      <c r="G555" s="1">
        <v>2023</v>
      </c>
      <c r="H555" s="14" t="s">
        <v>4807</v>
      </c>
      <c r="I555" t="s">
        <v>4808</v>
      </c>
      <c r="J555" t="s">
        <v>4474</v>
      </c>
    </row>
    <row r="556" spans="1:10">
      <c r="A556" s="38" t="s">
        <v>1707</v>
      </c>
      <c r="B556" s="1" t="s">
        <v>4566</v>
      </c>
      <c r="C556" t="s">
        <v>5790</v>
      </c>
      <c r="D556" s="34" t="s">
        <v>5791</v>
      </c>
      <c r="E556" t="s">
        <v>4724</v>
      </c>
      <c r="F556" s="3" t="s">
        <v>4471</v>
      </c>
      <c r="G556" s="1">
        <v>2023</v>
      </c>
      <c r="H556" s="14" t="s">
        <v>4807</v>
      </c>
      <c r="I556" t="s">
        <v>4808</v>
      </c>
      <c r="J556" t="s">
        <v>4474</v>
      </c>
    </row>
    <row r="557" spans="1:10">
      <c r="A557" s="38" t="s">
        <v>1710</v>
      </c>
      <c r="B557" s="1" t="s">
        <v>4566</v>
      </c>
      <c r="C557" s="42" t="s">
        <v>5792</v>
      </c>
      <c r="D557" s="34" t="s">
        <v>5793</v>
      </c>
      <c r="E557" t="s">
        <v>4724</v>
      </c>
      <c r="F557" s="3" t="s">
        <v>4471</v>
      </c>
      <c r="G557" s="1">
        <v>2023</v>
      </c>
      <c r="H557" s="14" t="s">
        <v>4807</v>
      </c>
      <c r="I557" t="s">
        <v>4808</v>
      </c>
      <c r="J557" t="s">
        <v>4474</v>
      </c>
    </row>
    <row r="558" spans="1:10">
      <c r="A558" s="38" t="s">
        <v>1713</v>
      </c>
      <c r="B558" s="1" t="s">
        <v>4566</v>
      </c>
      <c r="C558" t="s">
        <v>5794</v>
      </c>
      <c r="D558" s="34" t="s">
        <v>5795</v>
      </c>
      <c r="E558" t="s">
        <v>4724</v>
      </c>
      <c r="F558" s="3" t="s">
        <v>4471</v>
      </c>
      <c r="G558" s="1">
        <v>2023</v>
      </c>
      <c r="H558" s="14" t="s">
        <v>4807</v>
      </c>
      <c r="I558" t="s">
        <v>4808</v>
      </c>
      <c r="J558" t="s">
        <v>4474</v>
      </c>
    </row>
    <row r="559" spans="1:10">
      <c r="A559" s="38" t="s">
        <v>1716</v>
      </c>
      <c r="B559" s="1" t="s">
        <v>4467</v>
      </c>
      <c r="C559" s="14" t="s">
        <v>5796</v>
      </c>
      <c r="D559" t="s">
        <v>4564</v>
      </c>
      <c r="E559" t="s">
        <v>4470</v>
      </c>
      <c r="F559" s="3" t="s">
        <v>4471</v>
      </c>
      <c r="G559" s="1">
        <v>2023</v>
      </c>
      <c r="H559" s="34" t="s">
        <v>5797</v>
      </c>
      <c r="I559" t="s">
        <v>4473</v>
      </c>
      <c r="J559" t="s">
        <v>4474</v>
      </c>
    </row>
    <row r="560" spans="1:10">
      <c r="A560" s="38" t="s">
        <v>1719</v>
      </c>
      <c r="B560" s="1" t="s">
        <v>4467</v>
      </c>
      <c r="C560" t="s">
        <v>5798</v>
      </c>
      <c r="D560" s="34" t="s">
        <v>5799</v>
      </c>
      <c r="E560" t="s">
        <v>4529</v>
      </c>
      <c r="F560" s="3" t="s">
        <v>4471</v>
      </c>
      <c r="G560" s="1">
        <v>2023</v>
      </c>
      <c r="H560" s="34" t="s">
        <v>5800</v>
      </c>
      <c r="I560" t="s">
        <v>5692</v>
      </c>
      <c r="J560" t="s">
        <v>4474</v>
      </c>
    </row>
    <row r="561" spans="1:10">
      <c r="A561" s="38" t="s">
        <v>1722</v>
      </c>
      <c r="B561" s="1" t="s">
        <v>4467</v>
      </c>
      <c r="C561" s="14" t="s">
        <v>5801</v>
      </c>
      <c r="D561" s="34" t="s">
        <v>5802</v>
      </c>
      <c r="E561" t="s">
        <v>5803</v>
      </c>
      <c r="F561" t="s">
        <v>4471</v>
      </c>
      <c r="G561" s="10">
        <v>2023</v>
      </c>
      <c r="H561" s="34" t="s">
        <v>5804</v>
      </c>
      <c r="I561" t="s">
        <v>5687</v>
      </c>
      <c r="J561" t="s">
        <v>4474</v>
      </c>
    </row>
    <row r="562" spans="1:10">
      <c r="A562" s="38" t="s">
        <v>1725</v>
      </c>
      <c r="B562" s="1" t="s">
        <v>4467</v>
      </c>
      <c r="C562" s="14" t="s">
        <v>5805</v>
      </c>
      <c r="D562" s="34" t="s">
        <v>5806</v>
      </c>
      <c r="E562" t="s">
        <v>5807</v>
      </c>
      <c r="F562" t="s">
        <v>4471</v>
      </c>
      <c r="G562" s="10">
        <v>2023</v>
      </c>
      <c r="H562" s="34" t="s">
        <v>5804</v>
      </c>
      <c r="I562" t="s">
        <v>5687</v>
      </c>
      <c r="J562" t="s">
        <v>4474</v>
      </c>
    </row>
    <row r="563" spans="1:10">
      <c r="A563" s="38" t="s">
        <v>1728</v>
      </c>
      <c r="B563" s="1" t="s">
        <v>4467</v>
      </c>
      <c r="C563" s="14" t="s">
        <v>5808</v>
      </c>
      <c r="D563" s="34" t="s">
        <v>5809</v>
      </c>
      <c r="E563" t="s">
        <v>5810</v>
      </c>
      <c r="F563" t="s">
        <v>4471</v>
      </c>
      <c r="G563" s="10">
        <v>2023</v>
      </c>
      <c r="H563" s="34" t="s">
        <v>5118</v>
      </c>
      <c r="I563" t="s">
        <v>5687</v>
      </c>
      <c r="J563" t="s">
        <v>4474</v>
      </c>
    </row>
    <row r="564" spans="1:10">
      <c r="A564" s="38" t="s">
        <v>1731</v>
      </c>
      <c r="B564" s="1" t="s">
        <v>4467</v>
      </c>
      <c r="C564" s="14" t="s">
        <v>5811</v>
      </c>
      <c r="D564" s="14" t="s">
        <v>5812</v>
      </c>
      <c r="E564" t="s">
        <v>5813</v>
      </c>
      <c r="F564" t="s">
        <v>4471</v>
      </c>
      <c r="G564" s="10">
        <v>2023</v>
      </c>
      <c r="H564" s="34" t="s">
        <v>4802</v>
      </c>
      <c r="I564" t="s">
        <v>5687</v>
      </c>
      <c r="J564" t="s">
        <v>4474</v>
      </c>
    </row>
    <row r="565" spans="1:10">
      <c r="A565" s="38" t="s">
        <v>1734</v>
      </c>
      <c r="B565" s="1" t="s">
        <v>4467</v>
      </c>
      <c r="C565" s="14" t="s">
        <v>5684</v>
      </c>
      <c r="D565" s="34" t="s">
        <v>5685</v>
      </c>
      <c r="E565" t="s">
        <v>5686</v>
      </c>
      <c r="F565" t="s">
        <v>4471</v>
      </c>
      <c r="G565" s="1">
        <v>2023</v>
      </c>
      <c r="H565" s="34" t="s">
        <v>4802</v>
      </c>
      <c r="I565" t="s">
        <v>5687</v>
      </c>
      <c r="J565" t="s">
        <v>4474</v>
      </c>
    </row>
    <row r="566" spans="1:10">
      <c r="A566" s="38" t="s">
        <v>1737</v>
      </c>
      <c r="B566" s="1" t="s">
        <v>4467</v>
      </c>
      <c r="C566" s="14" t="s">
        <v>5814</v>
      </c>
      <c r="D566" s="34" t="s">
        <v>5815</v>
      </c>
      <c r="E566" t="s">
        <v>5816</v>
      </c>
      <c r="F566" t="s">
        <v>4471</v>
      </c>
      <c r="G566" s="1">
        <v>2023</v>
      </c>
      <c r="H566" s="34" t="s">
        <v>4802</v>
      </c>
      <c r="I566" t="s">
        <v>5817</v>
      </c>
      <c r="J566" t="s">
        <v>4474</v>
      </c>
    </row>
    <row r="567" spans="1:10">
      <c r="A567" s="38" t="s">
        <v>1740</v>
      </c>
      <c r="B567" s="1" t="s">
        <v>4467</v>
      </c>
      <c r="C567" s="14" t="s">
        <v>5818</v>
      </c>
      <c r="D567" s="34" t="s">
        <v>5819</v>
      </c>
      <c r="E567" t="s">
        <v>5816</v>
      </c>
      <c r="F567" t="s">
        <v>4471</v>
      </c>
      <c r="G567" s="1">
        <v>2023</v>
      </c>
      <c r="H567" s="34" t="s">
        <v>4802</v>
      </c>
      <c r="I567" t="s">
        <v>5817</v>
      </c>
      <c r="J567" t="s">
        <v>4474</v>
      </c>
    </row>
    <row r="568" spans="1:10">
      <c r="A568" s="38" t="s">
        <v>1743</v>
      </c>
      <c r="B568" s="1" t="s">
        <v>4566</v>
      </c>
      <c r="C568" s="48" t="s">
        <v>5820</v>
      </c>
      <c r="D568" s="34" t="s">
        <v>5821</v>
      </c>
      <c r="E568" t="s">
        <v>4724</v>
      </c>
      <c r="F568" t="s">
        <v>4471</v>
      </c>
      <c r="G568" s="1">
        <v>2023</v>
      </c>
      <c r="H568" s="34" t="s">
        <v>5821</v>
      </c>
      <c r="J568" t="s">
        <v>4474</v>
      </c>
    </row>
    <row r="569" spans="1:10">
      <c r="A569" s="38" t="s">
        <v>1746</v>
      </c>
      <c r="B569" s="1" t="s">
        <v>4566</v>
      </c>
      <c r="C569" s="48" t="s">
        <v>5822</v>
      </c>
      <c r="D569" s="34" t="s">
        <v>5821</v>
      </c>
      <c r="E569" t="s">
        <v>4724</v>
      </c>
      <c r="F569" t="s">
        <v>4471</v>
      </c>
      <c r="G569" s="1">
        <v>2023</v>
      </c>
      <c r="H569" s="34" t="s">
        <v>5821</v>
      </c>
      <c r="J569" t="s">
        <v>4474</v>
      </c>
    </row>
    <row r="570" spans="1:10">
      <c r="A570" s="38" t="s">
        <v>1750</v>
      </c>
      <c r="B570" t="s">
        <v>4467</v>
      </c>
      <c r="C570" s="14" t="s">
        <v>5823</v>
      </c>
      <c r="D570" s="34" t="s">
        <v>5824</v>
      </c>
      <c r="E570" t="s">
        <v>4470</v>
      </c>
      <c r="F570" t="s">
        <v>4570</v>
      </c>
      <c r="G570" s="1">
        <v>2024</v>
      </c>
      <c r="H570" s="14" t="s">
        <v>5825</v>
      </c>
      <c r="I570" t="s">
        <v>5826</v>
      </c>
      <c r="J570" t="s">
        <v>4474</v>
      </c>
    </row>
    <row r="571" spans="1:10">
      <c r="A571" s="38" t="s">
        <v>1755</v>
      </c>
      <c r="B571" s="1" t="s">
        <v>4467</v>
      </c>
      <c r="C571" s="14" t="s">
        <v>5827</v>
      </c>
      <c r="D571" s="34" t="s">
        <v>5828</v>
      </c>
      <c r="E571" t="s">
        <v>4470</v>
      </c>
      <c r="F571" t="s">
        <v>4471</v>
      </c>
      <c r="G571" s="1">
        <v>2024</v>
      </c>
      <c r="H571" s="53" t="s">
        <v>5829</v>
      </c>
      <c r="I571" t="s">
        <v>5830</v>
      </c>
      <c r="J571" t="s">
        <v>4474</v>
      </c>
    </row>
    <row r="572" spans="1:10">
      <c r="A572" s="38" t="s">
        <v>1758</v>
      </c>
      <c r="B572" s="1" t="s">
        <v>4467</v>
      </c>
      <c r="C572" s="14" t="s">
        <v>5831</v>
      </c>
      <c r="D572" s="34" t="s">
        <v>5832</v>
      </c>
      <c r="E572" t="s">
        <v>4470</v>
      </c>
      <c r="F572" t="s">
        <v>4471</v>
      </c>
      <c r="G572" s="1">
        <v>2024</v>
      </c>
      <c r="H572" s="53" t="s">
        <v>5829</v>
      </c>
      <c r="I572" t="s">
        <v>5833</v>
      </c>
      <c r="J572" t="s">
        <v>4474</v>
      </c>
    </row>
    <row r="573" spans="1:10">
      <c r="A573" s="38" t="s">
        <v>1761</v>
      </c>
      <c r="B573" s="1" t="s">
        <v>4467</v>
      </c>
      <c r="C573" s="14" t="s">
        <v>5834</v>
      </c>
      <c r="D573" s="34" t="s">
        <v>5835</v>
      </c>
      <c r="E573" t="s">
        <v>4470</v>
      </c>
      <c r="F573" t="s">
        <v>4471</v>
      </c>
      <c r="G573" s="1">
        <v>2024</v>
      </c>
      <c r="H573" s="53" t="s">
        <v>5829</v>
      </c>
      <c r="I573" t="s">
        <v>5836</v>
      </c>
      <c r="J573" t="s">
        <v>4474</v>
      </c>
    </row>
    <row r="574" spans="1:10">
      <c r="A574" s="38" t="s">
        <v>1764</v>
      </c>
      <c r="B574" s="1" t="s">
        <v>4467</v>
      </c>
      <c r="C574" s="14" t="s">
        <v>5837</v>
      </c>
      <c r="D574" s="34" t="s">
        <v>5838</v>
      </c>
      <c r="E574" t="s">
        <v>4470</v>
      </c>
      <c r="F574" t="s">
        <v>4471</v>
      </c>
      <c r="G574" s="1">
        <v>2024</v>
      </c>
      <c r="H574" s="53" t="s">
        <v>5829</v>
      </c>
      <c r="I574" t="s">
        <v>5839</v>
      </c>
      <c r="J574" t="s">
        <v>4474</v>
      </c>
    </row>
    <row r="575" spans="1:10">
      <c r="A575" s="38" t="s">
        <v>1767</v>
      </c>
      <c r="B575" s="1" t="s">
        <v>4467</v>
      </c>
      <c r="C575" s="14" t="s">
        <v>5840</v>
      </c>
      <c r="D575" s="34" t="s">
        <v>5841</v>
      </c>
      <c r="E575" t="s">
        <v>4470</v>
      </c>
      <c r="F575" t="s">
        <v>4471</v>
      </c>
      <c r="G575" s="1">
        <v>2024</v>
      </c>
      <c r="H575" s="34" t="s">
        <v>5842</v>
      </c>
      <c r="I575" t="s">
        <v>5843</v>
      </c>
      <c r="J575" t="s">
        <v>4474</v>
      </c>
    </row>
    <row r="576" spans="1:10">
      <c r="A576" s="38" t="s">
        <v>1770</v>
      </c>
      <c r="B576" s="1" t="s">
        <v>4467</v>
      </c>
      <c r="C576" s="14" t="s">
        <v>5844</v>
      </c>
      <c r="D576" s="34" t="s">
        <v>5845</v>
      </c>
      <c r="E576" t="s">
        <v>4470</v>
      </c>
      <c r="F576" t="s">
        <v>4471</v>
      </c>
      <c r="G576" s="1">
        <v>2024</v>
      </c>
      <c r="H576" s="34" t="s">
        <v>5846</v>
      </c>
      <c r="I576" t="s">
        <v>5847</v>
      </c>
      <c r="J576" t="s">
        <v>4474</v>
      </c>
    </row>
    <row r="577" spans="1:10">
      <c r="A577" s="38" t="s">
        <v>1773</v>
      </c>
      <c r="B577" s="1" t="s">
        <v>4467</v>
      </c>
      <c r="C577" s="14" t="s">
        <v>5378</v>
      </c>
      <c r="D577" s="34" t="s">
        <v>5379</v>
      </c>
      <c r="E577" t="s">
        <v>4470</v>
      </c>
      <c r="F577" t="s">
        <v>4471</v>
      </c>
      <c r="G577" s="1">
        <v>2024</v>
      </c>
      <c r="H577" s="34" t="s">
        <v>5848</v>
      </c>
      <c r="I577" t="s">
        <v>5849</v>
      </c>
      <c r="J577" t="s">
        <v>4474</v>
      </c>
    </row>
    <row r="578" spans="1:10">
      <c r="A578" s="38" t="s">
        <v>1776</v>
      </c>
      <c r="B578" s="1" t="s">
        <v>4467</v>
      </c>
      <c r="C578" s="14" t="s">
        <v>5850</v>
      </c>
      <c r="D578" s="34" t="s">
        <v>5851</v>
      </c>
      <c r="E578" t="s">
        <v>4470</v>
      </c>
      <c r="F578" t="s">
        <v>4471</v>
      </c>
      <c r="G578" s="1">
        <v>2024</v>
      </c>
      <c r="H578" s="34" t="s">
        <v>5852</v>
      </c>
      <c r="I578" t="s">
        <v>5853</v>
      </c>
      <c r="J578" t="s">
        <v>4474</v>
      </c>
    </row>
    <row r="579" spans="1:10">
      <c r="A579" s="38" t="s">
        <v>1779</v>
      </c>
      <c r="B579" s="1" t="s">
        <v>4467</v>
      </c>
      <c r="C579" s="14" t="s">
        <v>5854</v>
      </c>
      <c r="D579" s="34" t="s">
        <v>5855</v>
      </c>
      <c r="E579" t="s">
        <v>4470</v>
      </c>
      <c r="F579" t="s">
        <v>4471</v>
      </c>
      <c r="G579" s="1">
        <v>2024</v>
      </c>
      <c r="H579" s="34" t="s">
        <v>5856</v>
      </c>
      <c r="I579" t="s">
        <v>5857</v>
      </c>
      <c r="J579" t="s">
        <v>4474</v>
      </c>
    </row>
    <row r="580" spans="1:10">
      <c r="A580" s="38" t="s">
        <v>1782</v>
      </c>
      <c r="B580" s="1" t="s">
        <v>4467</v>
      </c>
      <c r="C580" s="14" t="s">
        <v>5858</v>
      </c>
      <c r="D580" s="34" t="s">
        <v>5859</v>
      </c>
      <c r="E580" t="s">
        <v>4470</v>
      </c>
      <c r="F580" t="s">
        <v>4471</v>
      </c>
      <c r="G580" s="1">
        <v>2024</v>
      </c>
      <c r="H580" s="34" t="s">
        <v>5860</v>
      </c>
      <c r="I580" t="s">
        <v>5861</v>
      </c>
      <c r="J580" t="s">
        <v>4474</v>
      </c>
    </row>
    <row r="581" spans="1:10">
      <c r="A581" s="38" t="s">
        <v>1785</v>
      </c>
      <c r="B581" s="1" t="s">
        <v>4467</v>
      </c>
      <c r="C581" s="14" t="s">
        <v>5862</v>
      </c>
      <c r="D581" s="34" t="s">
        <v>5863</v>
      </c>
      <c r="E581" t="s">
        <v>4470</v>
      </c>
      <c r="F581" t="s">
        <v>4471</v>
      </c>
      <c r="G581" s="1">
        <v>2024</v>
      </c>
      <c r="H581" s="34" t="s">
        <v>5864</v>
      </c>
      <c r="I581" t="s">
        <v>5865</v>
      </c>
      <c r="J581" t="s">
        <v>4474</v>
      </c>
    </row>
    <row r="582" spans="1:10">
      <c r="A582" s="38" t="s">
        <v>1788</v>
      </c>
      <c r="B582" s="1" t="s">
        <v>4566</v>
      </c>
      <c r="C582" s="14" t="s">
        <v>5866</v>
      </c>
      <c r="D582" s="34" t="s">
        <v>4778</v>
      </c>
      <c r="E582" s="39" t="s">
        <v>4724</v>
      </c>
      <c r="F582" s="10" t="s">
        <v>4570</v>
      </c>
      <c r="G582" s="39">
        <v>2024</v>
      </c>
      <c r="H582" s="34" t="s">
        <v>4778</v>
      </c>
      <c r="I582" s="39" t="s">
        <v>4779</v>
      </c>
      <c r="J582" s="39" t="s">
        <v>4573</v>
      </c>
    </row>
    <row r="583" spans="1:10">
      <c r="A583" s="38" t="s">
        <v>5867</v>
      </c>
      <c r="B583" s="1" t="s">
        <v>4566</v>
      </c>
      <c r="C583" s="14" t="s">
        <v>5868</v>
      </c>
      <c r="D583" s="34" t="s">
        <v>4571</v>
      </c>
      <c r="E583" t="s">
        <v>4724</v>
      </c>
      <c r="F583" s="3" t="s">
        <v>4471</v>
      </c>
      <c r="G583" s="1">
        <v>2024</v>
      </c>
      <c r="H583" s="34" t="s">
        <v>4571</v>
      </c>
      <c r="I583" t="s">
        <v>4572</v>
      </c>
      <c r="J583" t="s">
        <v>4573</v>
      </c>
    </row>
    <row r="584" spans="1:10">
      <c r="A584" s="38" t="s">
        <v>5869</v>
      </c>
      <c r="B584" s="1" t="s">
        <v>4566</v>
      </c>
      <c r="C584" s="14" t="s">
        <v>5870</v>
      </c>
      <c r="D584" s="34" t="s">
        <v>4571</v>
      </c>
      <c r="E584" t="s">
        <v>4724</v>
      </c>
      <c r="F584" s="3" t="s">
        <v>4471</v>
      </c>
      <c r="G584" s="1">
        <v>2024</v>
      </c>
      <c r="H584" s="34" t="s">
        <v>4571</v>
      </c>
      <c r="I584" t="s">
        <v>4572</v>
      </c>
      <c r="J584" t="s">
        <v>4573</v>
      </c>
    </row>
    <row r="585" spans="1:10">
      <c r="A585" s="38" t="s">
        <v>1791</v>
      </c>
      <c r="B585" s="1" t="s">
        <v>4467</v>
      </c>
      <c r="C585" s="14" t="s">
        <v>5871</v>
      </c>
      <c r="D585" s="34" t="s">
        <v>5872</v>
      </c>
      <c r="E585" t="s">
        <v>4470</v>
      </c>
      <c r="F585" s="3" t="s">
        <v>4471</v>
      </c>
      <c r="G585" s="1">
        <v>2024</v>
      </c>
      <c r="H585" s="14" t="s">
        <v>4674</v>
      </c>
      <c r="I585" t="s">
        <v>4675</v>
      </c>
      <c r="J585" t="s">
        <v>4474</v>
      </c>
    </row>
    <row r="586" spans="1:10">
      <c r="A586" s="38" t="s">
        <v>1794</v>
      </c>
      <c r="B586" s="1" t="s">
        <v>4467</v>
      </c>
      <c r="C586" s="14" t="s">
        <v>5873</v>
      </c>
      <c r="D586" s="34" t="s">
        <v>5874</v>
      </c>
      <c r="E586" t="s">
        <v>4470</v>
      </c>
      <c r="F586" s="3" t="s">
        <v>4471</v>
      </c>
      <c r="G586" s="1">
        <v>2024</v>
      </c>
      <c r="H586" s="14" t="s">
        <v>4674</v>
      </c>
      <c r="I586" t="s">
        <v>4675</v>
      </c>
      <c r="J586" t="s">
        <v>4474</v>
      </c>
    </row>
    <row r="587" spans="1:10">
      <c r="A587" s="38" t="s">
        <v>1797</v>
      </c>
      <c r="B587" s="1" t="s">
        <v>4467</v>
      </c>
      <c r="C587" s="14" t="s">
        <v>5875</v>
      </c>
      <c r="D587" s="34" t="s">
        <v>5876</v>
      </c>
      <c r="E587" t="s">
        <v>4470</v>
      </c>
      <c r="F587" s="3" t="s">
        <v>4471</v>
      </c>
      <c r="G587" s="1">
        <v>2024</v>
      </c>
      <c r="H587" s="14" t="s">
        <v>4674</v>
      </c>
      <c r="I587" t="s">
        <v>4675</v>
      </c>
      <c r="J587" t="s">
        <v>4474</v>
      </c>
    </row>
    <row r="588" spans="1:10">
      <c r="A588" s="38" t="s">
        <v>5877</v>
      </c>
      <c r="B588" t="s">
        <v>4566</v>
      </c>
      <c r="C588" s="14" t="s">
        <v>5878</v>
      </c>
      <c r="D588" s="34" t="s">
        <v>5879</v>
      </c>
      <c r="E588" t="s">
        <v>4724</v>
      </c>
      <c r="F588" s="10" t="s">
        <v>4471</v>
      </c>
      <c r="G588" s="10">
        <v>2024</v>
      </c>
      <c r="H588" s="34" t="s">
        <v>5879</v>
      </c>
      <c r="I588" t="s">
        <v>5880</v>
      </c>
      <c r="J588" t="s">
        <v>4573</v>
      </c>
    </row>
    <row r="589" spans="1:10">
      <c r="A589" s="38" t="s">
        <v>1800</v>
      </c>
      <c r="B589" t="s">
        <v>4467</v>
      </c>
      <c r="C589" s="14" t="s">
        <v>5881</v>
      </c>
      <c r="D589" s="34" t="s">
        <v>5882</v>
      </c>
      <c r="E589" t="s">
        <v>5883</v>
      </c>
      <c r="F589" s="10" t="s">
        <v>4471</v>
      </c>
      <c r="G589" s="10">
        <v>2024</v>
      </c>
      <c r="H589" s="34" t="s">
        <v>5884</v>
      </c>
      <c r="I589" s="34" t="s">
        <v>5885</v>
      </c>
      <c r="J589" t="s">
        <v>4474</v>
      </c>
    </row>
    <row r="590" spans="1:10">
      <c r="A590" s="38" t="s">
        <v>1803</v>
      </c>
      <c r="B590" t="s">
        <v>4467</v>
      </c>
      <c r="C590" s="14" t="s">
        <v>5886</v>
      </c>
      <c r="D590" s="34" t="s">
        <v>5887</v>
      </c>
      <c r="E590" t="s">
        <v>5888</v>
      </c>
      <c r="F590" s="10" t="s">
        <v>4471</v>
      </c>
      <c r="G590" s="10">
        <v>2024</v>
      </c>
      <c r="H590" s="34" t="s">
        <v>5884</v>
      </c>
      <c r="I590" s="34" t="s">
        <v>5889</v>
      </c>
      <c r="J590" t="s">
        <v>4474</v>
      </c>
    </row>
    <row r="591" spans="1:10">
      <c r="A591" s="38" t="s">
        <v>1806</v>
      </c>
      <c r="B591" s="1" t="s">
        <v>4566</v>
      </c>
      <c r="C591" t="s">
        <v>5890</v>
      </c>
      <c r="D591" s="34" t="s">
        <v>5891</v>
      </c>
      <c r="E591" t="s">
        <v>4724</v>
      </c>
      <c r="F591" s="3" t="s">
        <v>4471</v>
      </c>
      <c r="G591" s="1">
        <v>2024</v>
      </c>
      <c r="H591" s="53" t="s">
        <v>4929</v>
      </c>
      <c r="I591" t="s">
        <v>4808</v>
      </c>
      <c r="J591" t="s">
        <v>4474</v>
      </c>
    </row>
    <row r="592" spans="1:10">
      <c r="A592" s="38" t="s">
        <v>1809</v>
      </c>
      <c r="B592" s="1" t="s">
        <v>4566</v>
      </c>
      <c r="C592" t="s">
        <v>5892</v>
      </c>
      <c r="D592" s="34" t="s">
        <v>5893</v>
      </c>
      <c r="E592" t="s">
        <v>4724</v>
      </c>
      <c r="F592" s="3" t="s">
        <v>4471</v>
      </c>
      <c r="G592" s="1">
        <v>2024</v>
      </c>
      <c r="H592" s="53" t="s">
        <v>4929</v>
      </c>
      <c r="I592" t="s">
        <v>4808</v>
      </c>
      <c r="J592" t="s">
        <v>4474</v>
      </c>
    </row>
    <row r="593" spans="1:10">
      <c r="A593" s="38" t="s">
        <v>1812</v>
      </c>
      <c r="B593" s="1" t="s">
        <v>4566</v>
      </c>
      <c r="C593" t="s">
        <v>5894</v>
      </c>
      <c r="D593" s="34" t="s">
        <v>5895</v>
      </c>
      <c r="E593" t="s">
        <v>4724</v>
      </c>
      <c r="F593" s="3" t="s">
        <v>4471</v>
      </c>
      <c r="G593" s="1">
        <v>2024</v>
      </c>
      <c r="H593" s="53" t="s">
        <v>4929</v>
      </c>
      <c r="I593" t="s">
        <v>4808</v>
      </c>
      <c r="J593" t="s">
        <v>4474</v>
      </c>
    </row>
    <row r="594" spans="1:10">
      <c r="A594" s="38" t="s">
        <v>1815</v>
      </c>
      <c r="B594" s="1" t="s">
        <v>4566</v>
      </c>
      <c r="C594" t="s">
        <v>5896</v>
      </c>
      <c r="D594" s="34" t="s">
        <v>5897</v>
      </c>
      <c r="E594" t="s">
        <v>4724</v>
      </c>
      <c r="F594" s="3" t="s">
        <v>4471</v>
      </c>
      <c r="G594" s="1">
        <v>2024</v>
      </c>
      <c r="H594" s="53" t="s">
        <v>4929</v>
      </c>
      <c r="I594" t="s">
        <v>4808</v>
      </c>
      <c r="J594" t="s">
        <v>4474</v>
      </c>
    </row>
    <row r="595" spans="1:10">
      <c r="A595" s="38" t="s">
        <v>1818</v>
      </c>
      <c r="B595" s="1" t="s">
        <v>4566</v>
      </c>
      <c r="C595" t="s">
        <v>5898</v>
      </c>
      <c r="D595" s="34" t="s">
        <v>5899</v>
      </c>
      <c r="E595" t="s">
        <v>4724</v>
      </c>
      <c r="F595" s="3" t="s">
        <v>4471</v>
      </c>
      <c r="G595" s="1">
        <v>2024</v>
      </c>
      <c r="H595" s="53" t="s">
        <v>4929</v>
      </c>
      <c r="I595" t="s">
        <v>4808</v>
      </c>
      <c r="J595" t="s">
        <v>4474</v>
      </c>
    </row>
    <row r="596" spans="1:10">
      <c r="A596" s="38" t="s">
        <v>1821</v>
      </c>
      <c r="B596" s="1" t="s">
        <v>4566</v>
      </c>
      <c r="C596" t="s">
        <v>5900</v>
      </c>
      <c r="D596" s="34" t="s">
        <v>5901</v>
      </c>
      <c r="E596" t="s">
        <v>4724</v>
      </c>
      <c r="F596" s="3" t="s">
        <v>4471</v>
      </c>
      <c r="G596" s="1">
        <v>2024</v>
      </c>
      <c r="H596" s="53" t="s">
        <v>4929</v>
      </c>
      <c r="I596" t="s">
        <v>4808</v>
      </c>
      <c r="J596" t="s">
        <v>4474</v>
      </c>
    </row>
    <row r="597" spans="1:10">
      <c r="A597" s="38" t="s">
        <v>1824</v>
      </c>
      <c r="B597" s="1" t="s">
        <v>4566</v>
      </c>
      <c r="C597" t="s">
        <v>5902</v>
      </c>
      <c r="D597" s="34" t="s">
        <v>5903</v>
      </c>
      <c r="E597" t="s">
        <v>4724</v>
      </c>
      <c r="F597" s="3" t="s">
        <v>4471</v>
      </c>
      <c r="G597" s="1">
        <v>2024</v>
      </c>
      <c r="H597" s="53" t="s">
        <v>4929</v>
      </c>
      <c r="I597" t="s">
        <v>4808</v>
      </c>
      <c r="J597" t="s">
        <v>4474</v>
      </c>
    </row>
    <row r="598" spans="1:10">
      <c r="A598" s="38" t="s">
        <v>1827</v>
      </c>
      <c r="B598" s="1" t="s">
        <v>4566</v>
      </c>
      <c r="C598" t="s">
        <v>5904</v>
      </c>
      <c r="D598" s="34" t="s">
        <v>5905</v>
      </c>
      <c r="E598" t="s">
        <v>4724</v>
      </c>
      <c r="F598" s="3" t="s">
        <v>4471</v>
      </c>
      <c r="G598" s="1">
        <v>2024</v>
      </c>
      <c r="H598" s="53" t="s">
        <v>4929</v>
      </c>
      <c r="I598" t="s">
        <v>4808</v>
      </c>
      <c r="J598" t="s">
        <v>4474</v>
      </c>
    </row>
    <row r="599" spans="1:10">
      <c r="A599" s="38" t="s">
        <v>1830</v>
      </c>
      <c r="B599" s="1" t="s">
        <v>4566</v>
      </c>
      <c r="C599" t="s">
        <v>5906</v>
      </c>
      <c r="D599" s="34" t="s">
        <v>5907</v>
      </c>
      <c r="E599" t="s">
        <v>4724</v>
      </c>
      <c r="F599" s="3" t="s">
        <v>4471</v>
      </c>
      <c r="G599" s="1">
        <v>2024</v>
      </c>
      <c r="H599" s="14" t="s">
        <v>4807</v>
      </c>
      <c r="I599" t="s">
        <v>4808</v>
      </c>
      <c r="J599" t="s">
        <v>4474</v>
      </c>
    </row>
    <row r="600" spans="1:10">
      <c r="A600" s="38" t="s">
        <v>1833</v>
      </c>
      <c r="B600" s="1" t="s">
        <v>4566</v>
      </c>
      <c r="C600" t="s">
        <v>5908</v>
      </c>
      <c r="D600" s="34" t="s">
        <v>5909</v>
      </c>
      <c r="E600" t="s">
        <v>4724</v>
      </c>
      <c r="F600" s="3" t="s">
        <v>4471</v>
      </c>
      <c r="G600" s="1">
        <v>2024</v>
      </c>
      <c r="H600" s="53" t="s">
        <v>5910</v>
      </c>
      <c r="I600" t="s">
        <v>4808</v>
      </c>
      <c r="J600" t="s">
        <v>4474</v>
      </c>
    </row>
    <row r="601" spans="1:10">
      <c r="A601" s="38" t="s">
        <v>1836</v>
      </c>
      <c r="B601" s="1" t="s">
        <v>4566</v>
      </c>
      <c r="C601" t="s">
        <v>5911</v>
      </c>
      <c r="D601" s="34" t="s">
        <v>5912</v>
      </c>
      <c r="E601" t="s">
        <v>4724</v>
      </c>
      <c r="F601" s="3" t="s">
        <v>4471</v>
      </c>
      <c r="G601" s="1">
        <v>2024</v>
      </c>
      <c r="H601" s="53" t="s">
        <v>5910</v>
      </c>
      <c r="I601" t="s">
        <v>4808</v>
      </c>
      <c r="J601" t="s">
        <v>4474</v>
      </c>
    </row>
    <row r="602" spans="1:10">
      <c r="A602" s="38" t="s">
        <v>1839</v>
      </c>
      <c r="B602" s="1" t="s">
        <v>4467</v>
      </c>
      <c r="C602" s="14" t="s">
        <v>5913</v>
      </c>
      <c r="D602" s="34" t="s">
        <v>5914</v>
      </c>
      <c r="E602" t="s">
        <v>4470</v>
      </c>
      <c r="F602" t="s">
        <v>4471</v>
      </c>
      <c r="G602" s="1">
        <v>2024</v>
      </c>
      <c r="H602" s="53" t="s">
        <v>5915</v>
      </c>
      <c r="I602" t="s">
        <v>5916</v>
      </c>
      <c r="J602" t="s">
        <v>4474</v>
      </c>
    </row>
    <row r="603" spans="1:10">
      <c r="A603" s="38" t="s">
        <v>1842</v>
      </c>
      <c r="B603" s="1" t="s">
        <v>4467</v>
      </c>
      <c r="C603" s="14" t="s">
        <v>5917</v>
      </c>
      <c r="D603" s="34" t="s">
        <v>5918</v>
      </c>
      <c r="E603" t="s">
        <v>4470</v>
      </c>
      <c r="F603" t="s">
        <v>4471</v>
      </c>
      <c r="G603" s="1">
        <v>2024</v>
      </c>
      <c r="H603" s="34" t="s">
        <v>5919</v>
      </c>
      <c r="I603" t="s">
        <v>5920</v>
      </c>
      <c r="J603" t="s">
        <v>4474</v>
      </c>
    </row>
    <row r="604" spans="1:10">
      <c r="A604" s="38" t="s">
        <v>1845</v>
      </c>
      <c r="B604" s="1" t="s">
        <v>4467</v>
      </c>
      <c r="C604" s="14" t="s">
        <v>5921</v>
      </c>
      <c r="D604" s="34" t="s">
        <v>5922</v>
      </c>
      <c r="E604" t="s">
        <v>4470</v>
      </c>
      <c r="F604" t="s">
        <v>4471</v>
      </c>
      <c r="G604" s="1">
        <v>2024</v>
      </c>
      <c r="H604" s="34" t="s">
        <v>5923</v>
      </c>
      <c r="I604" t="s">
        <v>5924</v>
      </c>
      <c r="J604" t="s">
        <v>4474</v>
      </c>
    </row>
    <row r="605" spans="1:10">
      <c r="A605" s="38" t="s">
        <v>1848</v>
      </c>
      <c r="B605" s="1" t="s">
        <v>4566</v>
      </c>
      <c r="C605" t="s">
        <v>5925</v>
      </c>
      <c r="D605" s="34" t="s">
        <v>5926</v>
      </c>
      <c r="E605" t="s">
        <v>4724</v>
      </c>
      <c r="F605" s="3" t="s">
        <v>4471</v>
      </c>
      <c r="G605" s="1">
        <v>2024</v>
      </c>
      <c r="H605" s="53" t="s">
        <v>5927</v>
      </c>
      <c r="I605" t="s">
        <v>4808</v>
      </c>
      <c r="J605" t="s">
        <v>4474</v>
      </c>
    </row>
    <row r="606" spans="1:10">
      <c r="A606" s="38" t="s">
        <v>1851</v>
      </c>
      <c r="B606" s="1" t="s">
        <v>4566</v>
      </c>
      <c r="C606" t="s">
        <v>5928</v>
      </c>
      <c r="D606" s="34" t="s">
        <v>5929</v>
      </c>
      <c r="E606" t="s">
        <v>4724</v>
      </c>
      <c r="F606" s="3" t="s">
        <v>4471</v>
      </c>
      <c r="G606" s="1">
        <v>2024</v>
      </c>
      <c r="H606" s="53" t="s">
        <v>4935</v>
      </c>
      <c r="I606" t="s">
        <v>4808</v>
      </c>
      <c r="J606" t="s">
        <v>4474</v>
      </c>
    </row>
    <row r="607" spans="1:10">
      <c r="A607" s="38" t="s">
        <v>1854</v>
      </c>
      <c r="B607" s="1" t="s">
        <v>4566</v>
      </c>
      <c r="C607" t="s">
        <v>5930</v>
      </c>
      <c r="D607" s="34" t="s">
        <v>5931</v>
      </c>
      <c r="E607" t="s">
        <v>4724</v>
      </c>
      <c r="F607" s="3" t="s">
        <v>4471</v>
      </c>
      <c r="G607" s="1">
        <v>2024</v>
      </c>
      <c r="H607" s="53" t="s">
        <v>4935</v>
      </c>
      <c r="I607" t="s">
        <v>4808</v>
      </c>
      <c r="J607" t="s">
        <v>4474</v>
      </c>
    </row>
    <row r="608" spans="1:10">
      <c r="A608" s="38" t="s">
        <v>1857</v>
      </c>
      <c r="B608" s="1" t="s">
        <v>4566</v>
      </c>
      <c r="C608" t="s">
        <v>5932</v>
      </c>
      <c r="D608" s="34" t="s">
        <v>5933</v>
      </c>
      <c r="E608" t="s">
        <v>4724</v>
      </c>
      <c r="F608" s="3" t="s">
        <v>4471</v>
      </c>
      <c r="G608" s="1">
        <v>2024</v>
      </c>
      <c r="H608" s="53" t="s">
        <v>4935</v>
      </c>
      <c r="I608" t="s">
        <v>4808</v>
      </c>
      <c r="J608" t="s">
        <v>4474</v>
      </c>
    </row>
    <row r="609" spans="1:10">
      <c r="A609" s="38" t="s">
        <v>1860</v>
      </c>
      <c r="B609" s="1" t="s">
        <v>4566</v>
      </c>
      <c r="C609" t="s">
        <v>5934</v>
      </c>
      <c r="D609" s="34" t="s">
        <v>5935</v>
      </c>
      <c r="E609" t="s">
        <v>4724</v>
      </c>
      <c r="F609" s="3" t="s">
        <v>4471</v>
      </c>
      <c r="G609" s="1">
        <v>2024</v>
      </c>
      <c r="H609" s="53" t="s">
        <v>4935</v>
      </c>
      <c r="I609" t="s">
        <v>4808</v>
      </c>
      <c r="J609" t="s">
        <v>4474</v>
      </c>
    </row>
    <row r="610" spans="1:10">
      <c r="A610" s="38" t="s">
        <v>1863</v>
      </c>
      <c r="B610" s="1" t="s">
        <v>4566</v>
      </c>
      <c r="C610" t="s">
        <v>5936</v>
      </c>
      <c r="D610" s="34" t="s">
        <v>5937</v>
      </c>
      <c r="E610" t="s">
        <v>4724</v>
      </c>
      <c r="F610" s="3" t="s">
        <v>4471</v>
      </c>
      <c r="G610" s="1">
        <v>2024</v>
      </c>
      <c r="H610" s="53" t="s">
        <v>4935</v>
      </c>
      <c r="I610" t="s">
        <v>4808</v>
      </c>
      <c r="J610" t="s">
        <v>4474</v>
      </c>
    </row>
    <row r="611" spans="1:10">
      <c r="A611" s="38" t="s">
        <v>1866</v>
      </c>
      <c r="B611" s="1" t="s">
        <v>4566</v>
      </c>
      <c r="C611" t="s">
        <v>5938</v>
      </c>
      <c r="D611" s="34" t="s">
        <v>5939</v>
      </c>
      <c r="E611" t="s">
        <v>4724</v>
      </c>
      <c r="F611" s="3" t="s">
        <v>4471</v>
      </c>
      <c r="G611" s="1">
        <v>2024</v>
      </c>
      <c r="H611" s="53" t="s">
        <v>4935</v>
      </c>
      <c r="I611" t="s">
        <v>4808</v>
      </c>
      <c r="J611" t="s">
        <v>4474</v>
      </c>
    </row>
    <row r="612" spans="1:10">
      <c r="A612" s="38" t="s">
        <v>1869</v>
      </c>
      <c r="B612" s="1" t="s">
        <v>4566</v>
      </c>
      <c r="C612" t="s">
        <v>5940</v>
      </c>
      <c r="D612" s="34" t="s">
        <v>5941</v>
      </c>
      <c r="E612" t="s">
        <v>4724</v>
      </c>
      <c r="F612" s="3" t="s">
        <v>4471</v>
      </c>
      <c r="G612" s="1">
        <v>2024</v>
      </c>
      <c r="H612" s="53" t="s">
        <v>4935</v>
      </c>
      <c r="I612" t="s">
        <v>4808</v>
      </c>
      <c r="J612" t="s">
        <v>4474</v>
      </c>
    </row>
    <row r="613" spans="1:10">
      <c r="A613" s="38" t="s">
        <v>1872</v>
      </c>
      <c r="B613" s="1" t="s">
        <v>4566</v>
      </c>
      <c r="C613" t="s">
        <v>5942</v>
      </c>
      <c r="D613" s="34" t="s">
        <v>5943</v>
      </c>
      <c r="E613" t="s">
        <v>4724</v>
      </c>
      <c r="F613" s="3" t="s">
        <v>4471</v>
      </c>
      <c r="G613" s="1">
        <v>2024</v>
      </c>
      <c r="H613" s="53" t="s">
        <v>4935</v>
      </c>
      <c r="I613" t="s">
        <v>4808</v>
      </c>
      <c r="J613" t="s">
        <v>4474</v>
      </c>
    </row>
    <row r="614" spans="1:10">
      <c r="A614" s="38" t="s">
        <v>1875</v>
      </c>
      <c r="B614" s="1" t="s">
        <v>4566</v>
      </c>
      <c r="C614" t="s">
        <v>5944</v>
      </c>
      <c r="D614" s="34" t="s">
        <v>5945</v>
      </c>
      <c r="E614" t="s">
        <v>4724</v>
      </c>
      <c r="F614" s="3" t="s">
        <v>4471</v>
      </c>
      <c r="G614" s="1">
        <v>2024</v>
      </c>
      <c r="H614" s="53" t="s">
        <v>4935</v>
      </c>
      <c r="I614" t="s">
        <v>4808</v>
      </c>
      <c r="J614" t="s">
        <v>4474</v>
      </c>
    </row>
    <row r="615" spans="1:10">
      <c r="A615" s="38" t="s">
        <v>1878</v>
      </c>
      <c r="B615" s="1" t="s">
        <v>4566</v>
      </c>
      <c r="C615" t="s">
        <v>5946</v>
      </c>
      <c r="D615" s="34" t="s">
        <v>5947</v>
      </c>
      <c r="E615" t="s">
        <v>4724</v>
      </c>
      <c r="F615" s="3" t="s">
        <v>4471</v>
      </c>
      <c r="G615" s="1">
        <v>2024</v>
      </c>
      <c r="H615" s="53" t="s">
        <v>4935</v>
      </c>
      <c r="I615" t="s">
        <v>4808</v>
      </c>
      <c r="J615" t="s">
        <v>4474</v>
      </c>
    </row>
    <row r="616" spans="1:10">
      <c r="A616" s="38" t="s">
        <v>1881</v>
      </c>
      <c r="B616" s="1" t="s">
        <v>4566</v>
      </c>
      <c r="C616" t="s">
        <v>5948</v>
      </c>
      <c r="D616" s="34" t="s">
        <v>4934</v>
      </c>
      <c r="E616" t="s">
        <v>4724</v>
      </c>
      <c r="F616" s="3" t="s">
        <v>4471</v>
      </c>
      <c r="G616" s="1">
        <v>2024</v>
      </c>
      <c r="H616" s="53" t="s">
        <v>4935</v>
      </c>
      <c r="I616" t="s">
        <v>4808</v>
      </c>
      <c r="J616" t="s">
        <v>4474</v>
      </c>
    </row>
    <row r="617" spans="1:10">
      <c r="A617" s="38" t="s">
        <v>1884</v>
      </c>
      <c r="B617" s="1" t="s">
        <v>4566</v>
      </c>
      <c r="C617" t="s">
        <v>5949</v>
      </c>
      <c r="D617" s="34" t="s">
        <v>5950</v>
      </c>
      <c r="E617" t="s">
        <v>4724</v>
      </c>
      <c r="F617" s="3" t="s">
        <v>4471</v>
      </c>
      <c r="G617" s="1">
        <v>2024</v>
      </c>
      <c r="H617" s="53" t="s">
        <v>4935</v>
      </c>
      <c r="I617" t="s">
        <v>4808</v>
      </c>
      <c r="J617" t="s">
        <v>4474</v>
      </c>
    </row>
    <row r="618" spans="1:10">
      <c r="A618" s="38" t="s">
        <v>1887</v>
      </c>
      <c r="B618" s="1" t="s">
        <v>4566</v>
      </c>
      <c r="C618" t="s">
        <v>5951</v>
      </c>
      <c r="D618" s="34" t="s">
        <v>5952</v>
      </c>
      <c r="E618" t="s">
        <v>4724</v>
      </c>
      <c r="F618" s="3" t="s">
        <v>4471</v>
      </c>
      <c r="G618" s="1">
        <v>2024</v>
      </c>
      <c r="H618" s="53" t="s">
        <v>4935</v>
      </c>
      <c r="I618" t="s">
        <v>4808</v>
      </c>
      <c r="J618" t="s">
        <v>4474</v>
      </c>
    </row>
    <row r="619" spans="1:10">
      <c r="A619" s="38" t="s">
        <v>1890</v>
      </c>
      <c r="B619" s="1" t="s">
        <v>4566</v>
      </c>
      <c r="C619" t="s">
        <v>5953</v>
      </c>
      <c r="D619" s="34" t="s">
        <v>5954</v>
      </c>
      <c r="E619" t="s">
        <v>4724</v>
      </c>
      <c r="F619" s="3" t="s">
        <v>4471</v>
      </c>
      <c r="G619" s="1">
        <v>2024</v>
      </c>
      <c r="H619" s="53" t="s">
        <v>4935</v>
      </c>
      <c r="I619" t="s">
        <v>4808</v>
      </c>
      <c r="J619" t="s">
        <v>4474</v>
      </c>
    </row>
    <row r="620" spans="1:10">
      <c r="A620" s="38" t="s">
        <v>1893</v>
      </c>
      <c r="B620" s="1" t="s">
        <v>4566</v>
      </c>
      <c r="C620" t="s">
        <v>5955</v>
      </c>
      <c r="D620" s="34" t="s">
        <v>5956</v>
      </c>
      <c r="E620" t="s">
        <v>4724</v>
      </c>
      <c r="F620" s="3" t="s">
        <v>4471</v>
      </c>
      <c r="G620" s="1">
        <v>2024</v>
      </c>
      <c r="H620" s="53" t="s">
        <v>4935</v>
      </c>
      <c r="I620" t="s">
        <v>4808</v>
      </c>
      <c r="J620" t="s">
        <v>4474</v>
      </c>
    </row>
    <row r="621" spans="1:10">
      <c r="A621" s="38" t="s">
        <v>1896</v>
      </c>
      <c r="B621" s="1" t="s">
        <v>4566</v>
      </c>
      <c r="C621" t="s">
        <v>5957</v>
      </c>
      <c r="D621" s="34" t="s">
        <v>5958</v>
      </c>
      <c r="E621" t="s">
        <v>4724</v>
      </c>
      <c r="F621" s="3" t="s">
        <v>4471</v>
      </c>
      <c r="G621" s="1">
        <v>2024</v>
      </c>
      <c r="H621" s="53" t="s">
        <v>4935</v>
      </c>
      <c r="I621" t="s">
        <v>4808</v>
      </c>
      <c r="J621" t="s">
        <v>4474</v>
      </c>
    </row>
    <row r="622" spans="1:10">
      <c r="A622" s="38" t="s">
        <v>1899</v>
      </c>
      <c r="B622" s="1" t="s">
        <v>4566</v>
      </c>
      <c r="C622" t="s">
        <v>5959</v>
      </c>
      <c r="D622" s="34" t="s">
        <v>5960</v>
      </c>
      <c r="E622" t="s">
        <v>4724</v>
      </c>
      <c r="F622" s="3" t="s">
        <v>4471</v>
      </c>
      <c r="G622" s="1">
        <v>2024</v>
      </c>
      <c r="H622" s="53" t="s">
        <v>4935</v>
      </c>
      <c r="I622" t="s">
        <v>4808</v>
      </c>
      <c r="J622" t="s">
        <v>4474</v>
      </c>
    </row>
    <row r="623" spans="1:10">
      <c r="A623" s="38" t="s">
        <v>1902</v>
      </c>
      <c r="B623" s="1" t="s">
        <v>4566</v>
      </c>
      <c r="C623" t="s">
        <v>5961</v>
      </c>
      <c r="D623" s="34" t="s">
        <v>5962</v>
      </c>
      <c r="E623" t="s">
        <v>4724</v>
      </c>
      <c r="F623" s="3" t="s">
        <v>4471</v>
      </c>
      <c r="G623" s="1">
        <v>2024</v>
      </c>
      <c r="H623" s="53" t="s">
        <v>4935</v>
      </c>
      <c r="I623" t="s">
        <v>4808</v>
      </c>
      <c r="J623" t="s">
        <v>4474</v>
      </c>
    </row>
    <row r="624" spans="1:10">
      <c r="A624" s="38" t="s">
        <v>1905</v>
      </c>
      <c r="B624" s="1" t="s">
        <v>4566</v>
      </c>
      <c r="C624" t="s">
        <v>5963</v>
      </c>
      <c r="D624" s="34" t="s">
        <v>5964</v>
      </c>
      <c r="E624" t="s">
        <v>4724</v>
      </c>
      <c r="F624" s="3" t="s">
        <v>4471</v>
      </c>
      <c r="G624" s="1">
        <v>2024</v>
      </c>
      <c r="H624" s="53" t="s">
        <v>4935</v>
      </c>
      <c r="I624" t="s">
        <v>4808</v>
      </c>
      <c r="J624" t="s">
        <v>4474</v>
      </c>
    </row>
    <row r="625" spans="1:12">
      <c r="A625" s="38" t="s">
        <v>1908</v>
      </c>
      <c r="B625" s="1" t="s">
        <v>4566</v>
      </c>
      <c r="C625" t="s">
        <v>5965</v>
      </c>
      <c r="D625" s="34" t="s">
        <v>5966</v>
      </c>
      <c r="E625" t="s">
        <v>4724</v>
      </c>
      <c r="F625" s="3" t="s">
        <v>4471</v>
      </c>
      <c r="G625" s="1">
        <v>2024</v>
      </c>
      <c r="H625" s="53" t="s">
        <v>4935</v>
      </c>
      <c r="I625" t="s">
        <v>4808</v>
      </c>
      <c r="J625" t="s">
        <v>4474</v>
      </c>
    </row>
    <row r="626" spans="1:12">
      <c r="A626" s="38" t="s">
        <v>1911</v>
      </c>
      <c r="B626" s="39" t="s">
        <v>4480</v>
      </c>
      <c r="C626" s="54" t="s">
        <v>5967</v>
      </c>
      <c r="D626" s="39" t="s">
        <v>5968</v>
      </c>
      <c r="E626" s="39" t="s">
        <v>4492</v>
      </c>
      <c r="F626" s="44" t="s">
        <v>4471</v>
      </c>
      <c r="G626" s="44">
        <v>2024</v>
      </c>
      <c r="H626" s="34" t="s">
        <v>5969</v>
      </c>
      <c r="I626" s="39" t="s">
        <v>4473</v>
      </c>
      <c r="J626" s="39" t="s">
        <v>4474</v>
      </c>
      <c r="K626" s="39"/>
      <c r="L626" s="39"/>
    </row>
    <row r="627" spans="1:12">
      <c r="A627" s="38" t="s">
        <v>1915</v>
      </c>
      <c r="B627" s="39" t="s">
        <v>4480</v>
      </c>
      <c r="C627" s="54" t="s">
        <v>5970</v>
      </c>
      <c r="D627" s="39" t="s">
        <v>5968</v>
      </c>
      <c r="E627" s="39" t="s">
        <v>4492</v>
      </c>
      <c r="F627" s="44" t="s">
        <v>4471</v>
      </c>
      <c r="G627" s="44">
        <v>2024</v>
      </c>
      <c r="H627" s="34" t="s">
        <v>5971</v>
      </c>
      <c r="I627" s="39" t="s">
        <v>4473</v>
      </c>
      <c r="J627" s="39" t="s">
        <v>4474</v>
      </c>
      <c r="K627" s="39"/>
      <c r="L627" s="39"/>
    </row>
    <row r="628" spans="1:12">
      <c r="A628" s="38" t="s">
        <v>1920</v>
      </c>
      <c r="B628" s="1" t="s">
        <v>4467</v>
      </c>
      <c r="C628" s="14" t="s">
        <v>5972</v>
      </c>
      <c r="D628" s="34" t="s">
        <v>5973</v>
      </c>
      <c r="E628" t="s">
        <v>4470</v>
      </c>
      <c r="F628" s="3" t="s">
        <v>4471</v>
      </c>
      <c r="G628" s="1">
        <v>2024</v>
      </c>
      <c r="H628" s="34" t="s">
        <v>5974</v>
      </c>
      <c r="I628" t="s">
        <v>4473</v>
      </c>
      <c r="J628" t="s">
        <v>4474</v>
      </c>
    </row>
    <row r="629" spans="1:12">
      <c r="A629" s="38" t="s">
        <v>1923</v>
      </c>
      <c r="B629" s="1" t="s">
        <v>4467</v>
      </c>
      <c r="C629" s="14" t="s">
        <v>5975</v>
      </c>
      <c r="D629" s="14" t="s">
        <v>5976</v>
      </c>
      <c r="E629" t="s">
        <v>4495</v>
      </c>
      <c r="F629" s="3" t="s">
        <v>4471</v>
      </c>
      <c r="G629" s="1">
        <v>2024</v>
      </c>
      <c r="H629" s="34" t="s">
        <v>5977</v>
      </c>
      <c r="I629" t="s">
        <v>5978</v>
      </c>
      <c r="J629" t="s">
        <v>4474</v>
      </c>
    </row>
    <row r="630" spans="1:12">
      <c r="A630" s="38" t="s">
        <v>1926</v>
      </c>
      <c r="B630" s="1" t="s">
        <v>4467</v>
      </c>
      <c r="C630" s="14" t="s">
        <v>5979</v>
      </c>
      <c r="D630" s="14" t="s">
        <v>5980</v>
      </c>
      <c r="E630" t="s">
        <v>4495</v>
      </c>
      <c r="F630" s="3" t="s">
        <v>4471</v>
      </c>
      <c r="G630" s="1">
        <v>2024</v>
      </c>
      <c r="H630" s="34" t="s">
        <v>5981</v>
      </c>
      <c r="I630" t="s">
        <v>5982</v>
      </c>
      <c r="J630" t="s">
        <v>4474</v>
      </c>
    </row>
    <row r="631" spans="1:12">
      <c r="A631" s="38" t="s">
        <v>1929</v>
      </c>
      <c r="B631" s="1" t="s">
        <v>4467</v>
      </c>
      <c r="C631" s="14" t="s">
        <v>5983</v>
      </c>
      <c r="D631" s="14" t="s">
        <v>5984</v>
      </c>
      <c r="E631" t="s">
        <v>4495</v>
      </c>
      <c r="F631" s="3" t="s">
        <v>4471</v>
      </c>
      <c r="G631" s="1">
        <v>2024</v>
      </c>
      <c r="H631" s="58" t="s">
        <v>5985</v>
      </c>
      <c r="I631" t="s">
        <v>5986</v>
      </c>
      <c r="J631" t="s">
        <v>4474</v>
      </c>
    </row>
    <row r="632" spans="1:12">
      <c r="A632" s="38" t="s">
        <v>1932</v>
      </c>
      <c r="B632" s="1" t="s">
        <v>4467</v>
      </c>
      <c r="C632" s="14" t="s">
        <v>5987</v>
      </c>
      <c r="D632" s="34" t="s">
        <v>5988</v>
      </c>
      <c r="E632" t="s">
        <v>4470</v>
      </c>
      <c r="F632" s="3" t="s">
        <v>4471</v>
      </c>
      <c r="G632" s="1">
        <v>2024</v>
      </c>
      <c r="H632" s="34" t="s">
        <v>5974</v>
      </c>
      <c r="I632" t="s">
        <v>4473</v>
      </c>
      <c r="J632" t="s">
        <v>4474</v>
      </c>
    </row>
    <row r="633" spans="1:12">
      <c r="A633" s="38" t="s">
        <v>1936</v>
      </c>
      <c r="B633" s="1" t="s">
        <v>4467</v>
      </c>
      <c r="C633" s="14" t="s">
        <v>5989</v>
      </c>
      <c r="D633" s="34" t="s">
        <v>5988</v>
      </c>
      <c r="E633" t="s">
        <v>4470</v>
      </c>
      <c r="F633" s="3" t="s">
        <v>4471</v>
      </c>
      <c r="G633" s="1">
        <v>2024</v>
      </c>
      <c r="H633" s="60" t="s">
        <v>5990</v>
      </c>
      <c r="I633" t="s">
        <v>4473</v>
      </c>
      <c r="J633" t="s">
        <v>4474</v>
      </c>
    </row>
    <row r="634" spans="1:12">
      <c r="A634" s="38" t="s">
        <v>1939</v>
      </c>
      <c r="B634" s="1" t="s">
        <v>4467</v>
      </c>
      <c r="C634" s="14" t="s">
        <v>5991</v>
      </c>
      <c r="D634" s="34" t="s">
        <v>5992</v>
      </c>
      <c r="E634" t="s">
        <v>4470</v>
      </c>
      <c r="F634" s="3" t="s">
        <v>4471</v>
      </c>
      <c r="G634" s="1">
        <v>2024</v>
      </c>
      <c r="H634" s="60" t="s">
        <v>5993</v>
      </c>
      <c r="I634" t="s">
        <v>4473</v>
      </c>
      <c r="J634" t="s">
        <v>4474</v>
      </c>
    </row>
    <row r="635" spans="1:12">
      <c r="A635" s="38" t="s">
        <v>1942</v>
      </c>
      <c r="B635" s="1" t="s">
        <v>4467</v>
      </c>
      <c r="C635" s="14" t="s">
        <v>5994</v>
      </c>
      <c r="D635" s="34" t="s">
        <v>5995</v>
      </c>
      <c r="E635" t="s">
        <v>4470</v>
      </c>
      <c r="F635" s="3" t="s">
        <v>4471</v>
      </c>
      <c r="G635" s="1">
        <v>2024</v>
      </c>
      <c r="H635" s="60" t="s">
        <v>5993</v>
      </c>
      <c r="I635" t="s">
        <v>4473</v>
      </c>
      <c r="J635" t="s">
        <v>4474</v>
      </c>
    </row>
    <row r="636" spans="1:12">
      <c r="A636" s="38" t="s">
        <v>1945</v>
      </c>
      <c r="B636" s="1" t="s">
        <v>4467</v>
      </c>
      <c r="C636" s="14" t="s">
        <v>5996</v>
      </c>
      <c r="D636" s="34" t="s">
        <v>5997</v>
      </c>
      <c r="E636" t="s">
        <v>4470</v>
      </c>
      <c r="F636" s="3" t="s">
        <v>4471</v>
      </c>
      <c r="G636" s="1">
        <v>2024</v>
      </c>
      <c r="H636" s="60" t="s">
        <v>5993</v>
      </c>
      <c r="I636" t="s">
        <v>4473</v>
      </c>
      <c r="J636" t="s">
        <v>4474</v>
      </c>
    </row>
    <row r="637" spans="1:12">
      <c r="A637" s="38" t="s">
        <v>1948</v>
      </c>
      <c r="B637" s="1" t="s">
        <v>4467</v>
      </c>
      <c r="C637" s="14" t="s">
        <v>5998</v>
      </c>
      <c r="D637" s="34" t="s">
        <v>5999</v>
      </c>
      <c r="E637" t="s">
        <v>4470</v>
      </c>
      <c r="F637" s="3" t="s">
        <v>4471</v>
      </c>
      <c r="G637" s="1">
        <v>2024</v>
      </c>
      <c r="H637" s="60" t="s">
        <v>5993</v>
      </c>
      <c r="I637" t="s">
        <v>4473</v>
      </c>
      <c r="J637" t="s">
        <v>4474</v>
      </c>
    </row>
    <row r="638" spans="1:12">
      <c r="A638" s="38" t="s">
        <v>1951</v>
      </c>
      <c r="B638" s="1" t="s">
        <v>4467</v>
      </c>
      <c r="C638" s="14" t="s">
        <v>6000</v>
      </c>
      <c r="D638" s="34" t="s">
        <v>6001</v>
      </c>
      <c r="E638" t="s">
        <v>4470</v>
      </c>
      <c r="F638" s="3" t="s">
        <v>4471</v>
      </c>
      <c r="G638" s="1">
        <v>2024</v>
      </c>
      <c r="H638" s="60" t="s">
        <v>5993</v>
      </c>
      <c r="I638" t="s">
        <v>4473</v>
      </c>
      <c r="J638" t="s">
        <v>4474</v>
      </c>
    </row>
    <row r="639" spans="1:12">
      <c r="A639" s="38" t="s">
        <v>1954</v>
      </c>
      <c r="B639" s="44" t="s">
        <v>4467</v>
      </c>
      <c r="C639" s="54" t="s">
        <v>6002</v>
      </c>
      <c r="D639" s="34" t="s">
        <v>6003</v>
      </c>
      <c r="E639" s="39" t="s">
        <v>4470</v>
      </c>
      <c r="F639" s="39" t="s">
        <v>4471</v>
      </c>
      <c r="G639" s="10">
        <v>2024</v>
      </c>
      <c r="H639" s="34" t="s">
        <v>6004</v>
      </c>
      <c r="I639" s="39" t="s">
        <v>4473</v>
      </c>
    </row>
    <row r="640" spans="1:12">
      <c r="A640" s="38" t="s">
        <v>1957</v>
      </c>
      <c r="B640" s="1" t="s">
        <v>4480</v>
      </c>
      <c r="C640" t="s">
        <v>6005</v>
      </c>
      <c r="D640" s="39" t="s">
        <v>5215</v>
      </c>
      <c r="E640" s="39" t="s">
        <v>4492</v>
      </c>
      <c r="F640" s="3" t="s">
        <v>4471</v>
      </c>
      <c r="G640" s="10">
        <v>2024</v>
      </c>
      <c r="H640" s="14" t="s">
        <v>4483</v>
      </c>
      <c r="I640" t="s">
        <v>4484</v>
      </c>
      <c r="J640" t="s">
        <v>4474</v>
      </c>
    </row>
    <row r="641" spans="1:12">
      <c r="A641" s="38" t="s">
        <v>1961</v>
      </c>
      <c r="B641" s="44" t="s">
        <v>4467</v>
      </c>
      <c r="C641" s="39" t="s">
        <v>6006</v>
      </c>
      <c r="D641" s="34" t="s">
        <v>6007</v>
      </c>
      <c r="E641" s="39" t="s">
        <v>6008</v>
      </c>
      <c r="F641" s="39" t="s">
        <v>4471</v>
      </c>
      <c r="G641" s="10">
        <v>2024</v>
      </c>
      <c r="H641" s="39" t="s">
        <v>4802</v>
      </c>
      <c r="I641" s="39" t="s">
        <v>4803</v>
      </c>
      <c r="J641" s="39" t="s">
        <v>4474</v>
      </c>
      <c r="K641" s="39"/>
      <c r="L641" s="39"/>
    </row>
    <row r="642" spans="1:12">
      <c r="A642" s="38" t="s">
        <v>1964</v>
      </c>
      <c r="B642" s="1" t="s">
        <v>4467</v>
      </c>
      <c r="C642" t="s">
        <v>6009</v>
      </c>
      <c r="D642" s="34" t="s">
        <v>6010</v>
      </c>
      <c r="E642" t="s">
        <v>6011</v>
      </c>
      <c r="F642" s="3" t="s">
        <v>4471</v>
      </c>
      <c r="G642" s="10">
        <v>2024</v>
      </c>
      <c r="H642" s="14" t="s">
        <v>4802</v>
      </c>
      <c r="I642" t="s">
        <v>4803</v>
      </c>
      <c r="J642" t="s">
        <v>4474</v>
      </c>
    </row>
    <row r="643" spans="1:12">
      <c r="A643" s="38" t="s">
        <v>1967</v>
      </c>
      <c r="B643" s="1" t="s">
        <v>4467</v>
      </c>
      <c r="C643" t="s">
        <v>5629</v>
      </c>
      <c r="D643" s="34" t="s">
        <v>6012</v>
      </c>
      <c r="E643" t="s">
        <v>4470</v>
      </c>
      <c r="F643" s="3" t="s">
        <v>4471</v>
      </c>
      <c r="G643" s="1">
        <v>2024</v>
      </c>
      <c r="H643" s="14" t="s">
        <v>5631</v>
      </c>
      <c r="I643" t="s">
        <v>5632</v>
      </c>
      <c r="J643" t="s">
        <v>4474</v>
      </c>
    </row>
    <row r="644" spans="1:12">
      <c r="A644" s="38" t="s">
        <v>1970</v>
      </c>
      <c r="B644" s="1" t="s">
        <v>4467</v>
      </c>
      <c r="C644" t="s">
        <v>5629</v>
      </c>
      <c r="D644" s="34" t="s">
        <v>6013</v>
      </c>
      <c r="E644" t="s">
        <v>4470</v>
      </c>
      <c r="F644" s="3" t="s">
        <v>4471</v>
      </c>
      <c r="G644" s="1">
        <v>2024</v>
      </c>
      <c r="H644" s="14" t="s">
        <v>5631</v>
      </c>
      <c r="I644" t="s">
        <v>5632</v>
      </c>
      <c r="J644" t="s">
        <v>4474</v>
      </c>
    </row>
    <row r="645" spans="1:12">
      <c r="A645" s="38" t="s">
        <v>1973</v>
      </c>
      <c r="B645" s="1" t="s">
        <v>4467</v>
      </c>
      <c r="C645" t="s">
        <v>5629</v>
      </c>
      <c r="D645" s="34" t="s">
        <v>6014</v>
      </c>
      <c r="E645" t="s">
        <v>4470</v>
      </c>
      <c r="F645" s="3" t="s">
        <v>4471</v>
      </c>
      <c r="G645" s="1">
        <v>2024</v>
      </c>
      <c r="H645" s="14" t="s">
        <v>5631</v>
      </c>
      <c r="I645" t="s">
        <v>5632</v>
      </c>
      <c r="J645" t="s">
        <v>4474</v>
      </c>
    </row>
    <row r="646" spans="1:12">
      <c r="A646" s="38" t="s">
        <v>1976</v>
      </c>
      <c r="B646" s="1" t="s">
        <v>4467</v>
      </c>
      <c r="C646" t="s">
        <v>5629</v>
      </c>
      <c r="D646" s="34" t="s">
        <v>6015</v>
      </c>
      <c r="E646" t="s">
        <v>4470</v>
      </c>
      <c r="F646" s="3" t="s">
        <v>4471</v>
      </c>
      <c r="G646" s="1">
        <v>2024</v>
      </c>
      <c r="H646" s="14" t="s">
        <v>5631</v>
      </c>
      <c r="I646" t="s">
        <v>5632</v>
      </c>
      <c r="J646" t="s">
        <v>4474</v>
      </c>
    </row>
    <row r="647" spans="1:12">
      <c r="A647" s="38" t="s">
        <v>1979</v>
      </c>
      <c r="B647" s="1" t="s">
        <v>4467</v>
      </c>
      <c r="C647" t="s">
        <v>5629</v>
      </c>
      <c r="D647" s="34" t="s">
        <v>6016</v>
      </c>
      <c r="E647" t="s">
        <v>4470</v>
      </c>
      <c r="F647" s="3" t="s">
        <v>4471</v>
      </c>
      <c r="G647" s="1">
        <v>2024</v>
      </c>
      <c r="H647" s="14" t="s">
        <v>5631</v>
      </c>
      <c r="I647" t="s">
        <v>5632</v>
      </c>
      <c r="J647" t="s">
        <v>4474</v>
      </c>
    </row>
    <row r="648" spans="1:12">
      <c r="A648" s="38" t="s">
        <v>1982</v>
      </c>
      <c r="B648" s="1" t="s">
        <v>4467</v>
      </c>
      <c r="C648" t="s">
        <v>5629</v>
      </c>
      <c r="D648" s="34" t="s">
        <v>6017</v>
      </c>
      <c r="E648" t="s">
        <v>4470</v>
      </c>
      <c r="F648" s="3" t="s">
        <v>4471</v>
      </c>
      <c r="G648" s="1">
        <v>2024</v>
      </c>
      <c r="H648" s="14" t="s">
        <v>5631</v>
      </c>
      <c r="I648" t="s">
        <v>5632</v>
      </c>
      <c r="J648" t="s">
        <v>4474</v>
      </c>
    </row>
    <row r="649" spans="1:12">
      <c r="A649" s="38" t="s">
        <v>1985</v>
      </c>
      <c r="B649" s="1" t="s">
        <v>4467</v>
      </c>
      <c r="C649" t="s">
        <v>5629</v>
      </c>
      <c r="D649" s="34" t="s">
        <v>6018</v>
      </c>
      <c r="E649" t="s">
        <v>4470</v>
      </c>
      <c r="F649" s="3" t="s">
        <v>4471</v>
      </c>
      <c r="G649" s="1">
        <v>2024</v>
      </c>
      <c r="H649" s="14" t="s">
        <v>5631</v>
      </c>
      <c r="I649" t="s">
        <v>5632</v>
      </c>
      <c r="J649" t="s">
        <v>4474</v>
      </c>
    </row>
    <row r="650" spans="1:12">
      <c r="A650" s="38" t="s">
        <v>1988</v>
      </c>
      <c r="B650" s="1" t="s">
        <v>4467</v>
      </c>
      <c r="C650" t="s">
        <v>5629</v>
      </c>
      <c r="D650" s="34" t="s">
        <v>6019</v>
      </c>
      <c r="E650" t="s">
        <v>4470</v>
      </c>
      <c r="F650" s="3" t="s">
        <v>4471</v>
      </c>
      <c r="G650" s="1">
        <v>2024</v>
      </c>
      <c r="H650" s="14" t="s">
        <v>5631</v>
      </c>
      <c r="I650" t="s">
        <v>5632</v>
      </c>
      <c r="J650" t="s">
        <v>4474</v>
      </c>
    </row>
    <row r="651" spans="1:12">
      <c r="A651" s="38" t="s">
        <v>1991</v>
      </c>
      <c r="B651" s="1" t="s">
        <v>4467</v>
      </c>
      <c r="C651" t="s">
        <v>5629</v>
      </c>
      <c r="D651" s="34" t="s">
        <v>6020</v>
      </c>
      <c r="E651" t="s">
        <v>4470</v>
      </c>
      <c r="F651" s="3" t="s">
        <v>4471</v>
      </c>
      <c r="G651" s="1">
        <v>2024</v>
      </c>
      <c r="H651" s="14" t="s">
        <v>5631</v>
      </c>
      <c r="I651" t="s">
        <v>5632</v>
      </c>
      <c r="J651" t="s">
        <v>4474</v>
      </c>
    </row>
    <row r="652" spans="1:12">
      <c r="A652" s="38" t="s">
        <v>1994</v>
      </c>
      <c r="B652" s="1" t="s">
        <v>4467</v>
      </c>
      <c r="C652" t="s">
        <v>5629</v>
      </c>
      <c r="D652" s="34" t="s">
        <v>6021</v>
      </c>
      <c r="E652" t="s">
        <v>4470</v>
      </c>
      <c r="F652" s="3" t="s">
        <v>4471</v>
      </c>
      <c r="G652" s="1">
        <v>2024</v>
      </c>
      <c r="H652" s="14" t="s">
        <v>5631</v>
      </c>
      <c r="I652" t="s">
        <v>5632</v>
      </c>
      <c r="J652" t="s">
        <v>4474</v>
      </c>
    </row>
    <row r="653" spans="1:12">
      <c r="A653" s="38" t="s">
        <v>1997</v>
      </c>
      <c r="B653" s="1" t="s">
        <v>4467</v>
      </c>
      <c r="C653" t="s">
        <v>5629</v>
      </c>
      <c r="D653" s="34" t="s">
        <v>6022</v>
      </c>
      <c r="E653" t="s">
        <v>4470</v>
      </c>
      <c r="F653" s="3" t="s">
        <v>4471</v>
      </c>
      <c r="G653" s="1">
        <v>2024</v>
      </c>
      <c r="H653" s="14" t="s">
        <v>5631</v>
      </c>
      <c r="I653" t="s">
        <v>5632</v>
      </c>
      <c r="J653" t="s">
        <v>4474</v>
      </c>
    </row>
    <row r="654" spans="1:12">
      <c r="A654" s="38" t="s">
        <v>2000</v>
      </c>
      <c r="B654" s="1" t="s">
        <v>4467</v>
      </c>
      <c r="C654" t="s">
        <v>5629</v>
      </c>
      <c r="D654" s="34" t="s">
        <v>6023</v>
      </c>
      <c r="E654" t="s">
        <v>4470</v>
      </c>
      <c r="F654" s="3" t="s">
        <v>4471</v>
      </c>
      <c r="G654" s="1">
        <v>2024</v>
      </c>
      <c r="H654" s="14" t="s">
        <v>5631</v>
      </c>
      <c r="I654" t="s">
        <v>5632</v>
      </c>
      <c r="J654" t="s">
        <v>4474</v>
      </c>
    </row>
    <row r="655" spans="1:12">
      <c r="A655" s="38" t="s">
        <v>2003</v>
      </c>
      <c r="B655" s="1" t="s">
        <v>4467</v>
      </c>
      <c r="C655" t="s">
        <v>5629</v>
      </c>
      <c r="D655" s="34" t="s">
        <v>6024</v>
      </c>
      <c r="E655" t="s">
        <v>4470</v>
      </c>
      <c r="F655" s="3" t="s">
        <v>4471</v>
      </c>
      <c r="G655" s="1">
        <v>2024</v>
      </c>
      <c r="H655" s="14" t="s">
        <v>5631</v>
      </c>
      <c r="I655" t="s">
        <v>5632</v>
      </c>
      <c r="J655" t="s">
        <v>4474</v>
      </c>
    </row>
    <row r="656" spans="1:12">
      <c r="A656" s="38" t="s">
        <v>2006</v>
      </c>
      <c r="B656" s="1" t="s">
        <v>4467</v>
      </c>
      <c r="C656" t="s">
        <v>5629</v>
      </c>
      <c r="D656" s="34" t="s">
        <v>6025</v>
      </c>
      <c r="E656" t="s">
        <v>4470</v>
      </c>
      <c r="F656" s="3" t="s">
        <v>4471</v>
      </c>
      <c r="G656" s="1">
        <v>2024</v>
      </c>
      <c r="H656" s="14" t="s">
        <v>5631</v>
      </c>
      <c r="I656" t="s">
        <v>5632</v>
      </c>
      <c r="J656" t="s">
        <v>4474</v>
      </c>
    </row>
    <row r="657" spans="1:10">
      <c r="A657" s="38" t="s">
        <v>2009</v>
      </c>
      <c r="B657" s="1" t="s">
        <v>4467</v>
      </c>
      <c r="C657" t="s">
        <v>5642</v>
      </c>
      <c r="D657" s="34" t="s">
        <v>6026</v>
      </c>
      <c r="E657" t="s">
        <v>4470</v>
      </c>
      <c r="F657" s="3" t="s">
        <v>4471</v>
      </c>
      <c r="G657" s="1">
        <v>2024</v>
      </c>
      <c r="H657" s="14" t="s">
        <v>5055</v>
      </c>
      <c r="I657" t="s">
        <v>5056</v>
      </c>
      <c r="J657" t="s">
        <v>4474</v>
      </c>
    </row>
    <row r="658" spans="1:10">
      <c r="A658" s="38" t="s">
        <v>2012</v>
      </c>
      <c r="B658" s="1" t="s">
        <v>4467</v>
      </c>
      <c r="C658" t="s">
        <v>5642</v>
      </c>
      <c r="D658" s="34" t="s">
        <v>6027</v>
      </c>
      <c r="E658" t="s">
        <v>4470</v>
      </c>
      <c r="F658" s="3" t="s">
        <v>4471</v>
      </c>
      <c r="G658" s="1">
        <v>2024</v>
      </c>
      <c r="H658" s="14" t="s">
        <v>5055</v>
      </c>
      <c r="I658" t="s">
        <v>5056</v>
      </c>
      <c r="J658" t="s">
        <v>4474</v>
      </c>
    </row>
    <row r="659" spans="1:10">
      <c r="A659" s="38" t="s">
        <v>2015</v>
      </c>
      <c r="B659" s="1" t="s">
        <v>4467</v>
      </c>
      <c r="C659" t="s">
        <v>5642</v>
      </c>
      <c r="D659" s="34" t="s">
        <v>6028</v>
      </c>
      <c r="E659" t="s">
        <v>4470</v>
      </c>
      <c r="F659" s="3" t="s">
        <v>4471</v>
      </c>
      <c r="G659" s="1">
        <v>2024</v>
      </c>
      <c r="H659" s="14" t="s">
        <v>5055</v>
      </c>
      <c r="I659" t="s">
        <v>5056</v>
      </c>
      <c r="J659" t="s">
        <v>4474</v>
      </c>
    </row>
    <row r="660" spans="1:10">
      <c r="A660" s="38" t="s">
        <v>2018</v>
      </c>
      <c r="B660" s="1" t="s">
        <v>4467</v>
      </c>
      <c r="C660" t="s">
        <v>5642</v>
      </c>
      <c r="D660" s="34" t="s">
        <v>6029</v>
      </c>
      <c r="E660" t="s">
        <v>4470</v>
      </c>
      <c r="F660" s="3" t="s">
        <v>4471</v>
      </c>
      <c r="G660" s="1">
        <v>2024</v>
      </c>
      <c r="H660" s="14" t="s">
        <v>5055</v>
      </c>
      <c r="I660" t="s">
        <v>5056</v>
      </c>
      <c r="J660" t="s">
        <v>4474</v>
      </c>
    </row>
    <row r="661" spans="1:10">
      <c r="A661" s="38" t="s">
        <v>2021</v>
      </c>
      <c r="B661" s="1" t="s">
        <v>4467</v>
      </c>
      <c r="C661" t="s">
        <v>5642</v>
      </c>
      <c r="D661" s="34" t="s">
        <v>6030</v>
      </c>
      <c r="E661" t="s">
        <v>4470</v>
      </c>
      <c r="F661" s="3" t="s">
        <v>4471</v>
      </c>
      <c r="G661" s="1">
        <v>2024</v>
      </c>
      <c r="H661" s="14" t="s">
        <v>5055</v>
      </c>
      <c r="I661" t="s">
        <v>5056</v>
      </c>
      <c r="J661" t="s">
        <v>4474</v>
      </c>
    </row>
    <row r="662" spans="1:10">
      <c r="A662" s="38" t="s">
        <v>2024</v>
      </c>
      <c r="B662" s="1" t="s">
        <v>4467</v>
      </c>
      <c r="C662" t="s">
        <v>5642</v>
      </c>
      <c r="D662" s="34" t="s">
        <v>6031</v>
      </c>
      <c r="E662" t="s">
        <v>4470</v>
      </c>
      <c r="F662" s="3" t="s">
        <v>4471</v>
      </c>
      <c r="G662" s="1">
        <v>2024</v>
      </c>
      <c r="H662" s="14" t="s">
        <v>5055</v>
      </c>
      <c r="I662" t="s">
        <v>5056</v>
      </c>
      <c r="J662" t="s">
        <v>4474</v>
      </c>
    </row>
    <row r="663" spans="1:10">
      <c r="A663" s="38" t="s">
        <v>2027</v>
      </c>
      <c r="B663" s="1" t="s">
        <v>4467</v>
      </c>
      <c r="C663" t="s">
        <v>5642</v>
      </c>
      <c r="D663" s="34" t="s">
        <v>6032</v>
      </c>
      <c r="E663" t="s">
        <v>4470</v>
      </c>
      <c r="F663" s="3" t="s">
        <v>4471</v>
      </c>
      <c r="G663" s="1">
        <v>2024</v>
      </c>
      <c r="H663" s="14" t="s">
        <v>5055</v>
      </c>
      <c r="I663" t="s">
        <v>5056</v>
      </c>
      <c r="J663" t="s">
        <v>4474</v>
      </c>
    </row>
    <row r="664" spans="1:10">
      <c r="A664" s="38" t="s">
        <v>2030</v>
      </c>
      <c r="B664" s="1" t="s">
        <v>4467</v>
      </c>
      <c r="C664" t="s">
        <v>5642</v>
      </c>
      <c r="D664" s="34" t="s">
        <v>6033</v>
      </c>
      <c r="E664" t="s">
        <v>4470</v>
      </c>
      <c r="F664" s="3" t="s">
        <v>4471</v>
      </c>
      <c r="G664" s="1">
        <v>2024</v>
      </c>
      <c r="H664" s="14" t="s">
        <v>5055</v>
      </c>
      <c r="I664" t="s">
        <v>5056</v>
      </c>
      <c r="J664" t="s">
        <v>4474</v>
      </c>
    </row>
    <row r="665" spans="1:10">
      <c r="A665" s="38" t="s">
        <v>2033</v>
      </c>
      <c r="B665" s="1" t="s">
        <v>4467</v>
      </c>
      <c r="C665" t="s">
        <v>5642</v>
      </c>
      <c r="D665" s="34" t="s">
        <v>6034</v>
      </c>
      <c r="E665" t="s">
        <v>4470</v>
      </c>
      <c r="F665" s="3" t="s">
        <v>4471</v>
      </c>
      <c r="G665" s="1">
        <v>2024</v>
      </c>
      <c r="H665" s="14" t="s">
        <v>5055</v>
      </c>
      <c r="I665" t="s">
        <v>5056</v>
      </c>
      <c r="J665" t="s">
        <v>4474</v>
      </c>
    </row>
    <row r="666" spans="1:10">
      <c r="A666" s="38" t="s">
        <v>2036</v>
      </c>
      <c r="B666" s="1" t="s">
        <v>4467</v>
      </c>
      <c r="C666" t="s">
        <v>5642</v>
      </c>
      <c r="D666" s="34" t="s">
        <v>6035</v>
      </c>
      <c r="E666" t="s">
        <v>4470</v>
      </c>
      <c r="F666" s="3" t="s">
        <v>4471</v>
      </c>
      <c r="G666" s="1">
        <v>2024</v>
      </c>
      <c r="H666" s="14" t="s">
        <v>5055</v>
      </c>
      <c r="I666" t="s">
        <v>5056</v>
      </c>
      <c r="J666" t="s">
        <v>4474</v>
      </c>
    </row>
    <row r="667" spans="1:10">
      <c r="A667" s="38" t="s">
        <v>2039</v>
      </c>
      <c r="B667" s="1" t="s">
        <v>4467</v>
      </c>
      <c r="C667" t="s">
        <v>5642</v>
      </c>
      <c r="D667" s="34" t="s">
        <v>6036</v>
      </c>
      <c r="E667" t="s">
        <v>4470</v>
      </c>
      <c r="F667" s="3" t="s">
        <v>4471</v>
      </c>
      <c r="G667" s="1">
        <v>2024</v>
      </c>
      <c r="H667" s="14" t="s">
        <v>5055</v>
      </c>
      <c r="I667" t="s">
        <v>5056</v>
      </c>
      <c r="J667" t="s">
        <v>4474</v>
      </c>
    </row>
    <row r="668" spans="1:10">
      <c r="A668" s="38" t="s">
        <v>2042</v>
      </c>
      <c r="B668" s="1" t="s">
        <v>4467</v>
      </c>
      <c r="C668" t="s">
        <v>5642</v>
      </c>
      <c r="D668" s="34" t="s">
        <v>6037</v>
      </c>
      <c r="E668" t="s">
        <v>4470</v>
      </c>
      <c r="F668" s="3" t="s">
        <v>4471</v>
      </c>
      <c r="G668" s="1">
        <v>2024</v>
      </c>
      <c r="H668" s="14" t="s">
        <v>5055</v>
      </c>
      <c r="I668" t="s">
        <v>5056</v>
      </c>
      <c r="J668" t="s">
        <v>4474</v>
      </c>
    </row>
    <row r="669" spans="1:10">
      <c r="A669" s="38" t="s">
        <v>2045</v>
      </c>
      <c r="B669" s="1" t="s">
        <v>4467</v>
      </c>
      <c r="C669" t="s">
        <v>5642</v>
      </c>
      <c r="D669" s="34" t="s">
        <v>6038</v>
      </c>
      <c r="E669" t="s">
        <v>4470</v>
      </c>
      <c r="F669" s="3" t="s">
        <v>4471</v>
      </c>
      <c r="G669" s="1">
        <v>2024</v>
      </c>
      <c r="H669" s="14" t="s">
        <v>5055</v>
      </c>
      <c r="I669" t="s">
        <v>5056</v>
      </c>
      <c r="J669" t="s">
        <v>4474</v>
      </c>
    </row>
    <row r="670" spans="1:10">
      <c r="A670" s="38" t="s">
        <v>2048</v>
      </c>
      <c r="B670" s="1" t="s">
        <v>4467</v>
      </c>
      <c r="C670" t="s">
        <v>6039</v>
      </c>
      <c r="D670" s="34" t="s">
        <v>6040</v>
      </c>
      <c r="E670" t="s">
        <v>4470</v>
      </c>
      <c r="F670" s="3" t="s">
        <v>4471</v>
      </c>
      <c r="G670" s="1">
        <v>2024</v>
      </c>
      <c r="H670" s="70" t="s">
        <v>5549</v>
      </c>
      <c r="I670" t="s">
        <v>5550</v>
      </c>
      <c r="J670" t="s">
        <v>4474</v>
      </c>
    </row>
    <row r="671" spans="1:10">
      <c r="A671" s="38" t="s">
        <v>2051</v>
      </c>
      <c r="B671" s="1" t="s">
        <v>4467</v>
      </c>
      <c r="C671" t="s">
        <v>6041</v>
      </c>
      <c r="D671" s="34" t="s">
        <v>6042</v>
      </c>
      <c r="E671" t="s">
        <v>4470</v>
      </c>
      <c r="F671" s="3" t="s">
        <v>4471</v>
      </c>
      <c r="G671" s="1">
        <v>2024</v>
      </c>
      <c r="H671" s="70" t="s">
        <v>5549</v>
      </c>
      <c r="I671" t="s">
        <v>5550</v>
      </c>
      <c r="J671" t="s">
        <v>4474</v>
      </c>
    </row>
    <row r="672" spans="1:10">
      <c r="A672" s="38" t="s">
        <v>2054</v>
      </c>
      <c r="B672" s="1" t="s">
        <v>4467</v>
      </c>
      <c r="C672" t="s">
        <v>6043</v>
      </c>
      <c r="D672" s="34" t="s">
        <v>6044</v>
      </c>
      <c r="E672" t="s">
        <v>4470</v>
      </c>
      <c r="F672" s="3" t="s">
        <v>4471</v>
      </c>
      <c r="G672" s="1">
        <v>2024</v>
      </c>
      <c r="H672" s="70" t="s">
        <v>5549</v>
      </c>
      <c r="I672" t="s">
        <v>5550</v>
      </c>
      <c r="J672" t="s">
        <v>4474</v>
      </c>
    </row>
    <row r="673" spans="1:10">
      <c r="A673" s="38" t="s">
        <v>2057</v>
      </c>
      <c r="B673" s="1" t="s">
        <v>4467</v>
      </c>
      <c r="C673" t="s">
        <v>6045</v>
      </c>
      <c r="D673" s="34" t="s">
        <v>6046</v>
      </c>
      <c r="E673" t="s">
        <v>4470</v>
      </c>
      <c r="F673" s="3" t="s">
        <v>4471</v>
      </c>
      <c r="G673" s="1">
        <v>2024</v>
      </c>
      <c r="H673" s="34" t="s">
        <v>6047</v>
      </c>
      <c r="I673" t="s">
        <v>5550</v>
      </c>
      <c r="J673" t="s">
        <v>4474</v>
      </c>
    </row>
    <row r="674" spans="1:10">
      <c r="A674" s="38" t="s">
        <v>2060</v>
      </c>
      <c r="B674" s="1" t="s">
        <v>4467</v>
      </c>
      <c r="C674" t="s">
        <v>6048</v>
      </c>
      <c r="D674" s="34" t="s">
        <v>6049</v>
      </c>
      <c r="E674" t="s">
        <v>4470</v>
      </c>
      <c r="F674" s="3" t="s">
        <v>4471</v>
      </c>
      <c r="G674" s="1">
        <v>2024</v>
      </c>
      <c r="H674" s="34" t="s">
        <v>6047</v>
      </c>
      <c r="I674" t="s">
        <v>5550</v>
      </c>
      <c r="J674" t="s">
        <v>4474</v>
      </c>
    </row>
    <row r="675" spans="1:10">
      <c r="A675" s="38" t="s">
        <v>2063</v>
      </c>
      <c r="B675" s="1" t="s">
        <v>4467</v>
      </c>
      <c r="C675" t="s">
        <v>6050</v>
      </c>
      <c r="D675" s="34" t="s">
        <v>6051</v>
      </c>
      <c r="E675" t="s">
        <v>4470</v>
      </c>
      <c r="F675" s="3" t="s">
        <v>4471</v>
      </c>
      <c r="G675" s="1">
        <v>2024</v>
      </c>
      <c r="H675" s="34" t="s">
        <v>6047</v>
      </c>
      <c r="I675" t="s">
        <v>5550</v>
      </c>
      <c r="J675" t="s">
        <v>4474</v>
      </c>
    </row>
    <row r="676" spans="1:10">
      <c r="A676" s="38" t="s">
        <v>2066</v>
      </c>
      <c r="B676" s="1" t="s">
        <v>4467</v>
      </c>
      <c r="C676" t="s">
        <v>6052</v>
      </c>
      <c r="D676" s="34" t="s">
        <v>6053</v>
      </c>
      <c r="E676" t="s">
        <v>4470</v>
      </c>
      <c r="F676" s="3" t="s">
        <v>4471</v>
      </c>
      <c r="G676" s="1">
        <v>2024</v>
      </c>
      <c r="H676" s="34" t="s">
        <v>6047</v>
      </c>
      <c r="I676" t="s">
        <v>5550</v>
      </c>
      <c r="J676" t="s">
        <v>4474</v>
      </c>
    </row>
    <row r="677" spans="1:10">
      <c r="A677" s="38" t="s">
        <v>2069</v>
      </c>
      <c r="B677" s="1" t="s">
        <v>4467</v>
      </c>
      <c r="C677" t="s">
        <v>6054</v>
      </c>
      <c r="D677" s="34" t="s">
        <v>6055</v>
      </c>
      <c r="E677" t="s">
        <v>4470</v>
      </c>
      <c r="F677" s="3" t="s">
        <v>4471</v>
      </c>
      <c r="G677" s="1">
        <v>2024</v>
      </c>
      <c r="H677" s="34" t="s">
        <v>6047</v>
      </c>
      <c r="I677" t="s">
        <v>5550</v>
      </c>
      <c r="J677" t="s">
        <v>4474</v>
      </c>
    </row>
    <row r="678" spans="1:10">
      <c r="A678" s="38" t="s">
        <v>2072</v>
      </c>
      <c r="B678" s="1" t="s">
        <v>4467</v>
      </c>
      <c r="C678" t="s">
        <v>6056</v>
      </c>
      <c r="D678" s="34" t="s">
        <v>6057</v>
      </c>
      <c r="E678" t="s">
        <v>4470</v>
      </c>
      <c r="F678" s="3" t="s">
        <v>4471</v>
      </c>
      <c r="G678" s="1">
        <v>2024</v>
      </c>
      <c r="H678" s="34" t="s">
        <v>6047</v>
      </c>
      <c r="I678" t="s">
        <v>5550</v>
      </c>
      <c r="J678" t="s">
        <v>4474</v>
      </c>
    </row>
    <row r="679" spans="1:10">
      <c r="A679" s="38" t="s">
        <v>2075</v>
      </c>
      <c r="B679" s="1" t="s">
        <v>4467</v>
      </c>
      <c r="C679" t="s">
        <v>6058</v>
      </c>
      <c r="D679" s="34" t="s">
        <v>6059</v>
      </c>
      <c r="E679" t="s">
        <v>4470</v>
      </c>
      <c r="F679" s="3" t="s">
        <v>4471</v>
      </c>
      <c r="G679" s="1">
        <v>2024</v>
      </c>
      <c r="H679" s="34" t="s">
        <v>6047</v>
      </c>
      <c r="I679" t="s">
        <v>5550</v>
      </c>
      <c r="J679" t="s">
        <v>4474</v>
      </c>
    </row>
    <row r="680" spans="1:10">
      <c r="A680" s="38" t="s">
        <v>2078</v>
      </c>
      <c r="B680" s="1" t="s">
        <v>4467</v>
      </c>
      <c r="C680" t="s">
        <v>6060</v>
      </c>
      <c r="D680" s="34" t="s">
        <v>6061</v>
      </c>
      <c r="E680" t="s">
        <v>4470</v>
      </c>
      <c r="F680" s="3" t="s">
        <v>4471</v>
      </c>
      <c r="G680" s="1">
        <v>2024</v>
      </c>
      <c r="H680" s="34" t="s">
        <v>6047</v>
      </c>
      <c r="I680" t="s">
        <v>5550</v>
      </c>
      <c r="J680" t="s">
        <v>4474</v>
      </c>
    </row>
    <row r="681" spans="1:10">
      <c r="A681" s="38" t="s">
        <v>2081</v>
      </c>
      <c r="B681" s="1" t="s">
        <v>4467</v>
      </c>
      <c r="C681" t="s">
        <v>6062</v>
      </c>
      <c r="D681" s="34" t="s">
        <v>6063</v>
      </c>
      <c r="E681" t="s">
        <v>4470</v>
      </c>
      <c r="F681" s="3" t="s">
        <v>4471</v>
      </c>
      <c r="G681" s="1">
        <v>2024</v>
      </c>
      <c r="H681" s="34" t="s">
        <v>6047</v>
      </c>
      <c r="I681" t="s">
        <v>5550</v>
      </c>
      <c r="J681" t="s">
        <v>4474</v>
      </c>
    </row>
    <row r="682" spans="1:10">
      <c r="A682" s="38" t="s">
        <v>2084</v>
      </c>
      <c r="B682" s="1" t="s">
        <v>4467</v>
      </c>
      <c r="C682" t="s">
        <v>6064</v>
      </c>
      <c r="D682" s="34" t="s">
        <v>6065</v>
      </c>
      <c r="E682" t="s">
        <v>4470</v>
      </c>
      <c r="F682" s="3" t="s">
        <v>4471</v>
      </c>
      <c r="G682" s="1">
        <v>2024</v>
      </c>
      <c r="H682" s="34" t="s">
        <v>6047</v>
      </c>
      <c r="I682" t="s">
        <v>5550</v>
      </c>
      <c r="J682" t="s">
        <v>4474</v>
      </c>
    </row>
    <row r="683" spans="1:10" ht="30.75">
      <c r="A683" s="38" t="s">
        <v>2087</v>
      </c>
      <c r="B683" s="1" t="s">
        <v>4467</v>
      </c>
      <c r="C683" t="s">
        <v>6066</v>
      </c>
      <c r="D683" s="34" t="s">
        <v>6067</v>
      </c>
      <c r="E683" s="42" t="s">
        <v>6068</v>
      </c>
      <c r="F683" s="3" t="s">
        <v>4471</v>
      </c>
      <c r="G683" s="10">
        <v>2024</v>
      </c>
      <c r="H683" s="34" t="s">
        <v>4802</v>
      </c>
      <c r="I683" s="34" t="s">
        <v>4802</v>
      </c>
      <c r="J683" t="s">
        <v>4474</v>
      </c>
    </row>
    <row r="684" spans="1:10">
      <c r="A684" s="38" t="s">
        <v>2091</v>
      </c>
      <c r="B684" s="1" t="s">
        <v>4467</v>
      </c>
      <c r="C684" t="s">
        <v>6069</v>
      </c>
      <c r="D684" s="34" t="s">
        <v>6070</v>
      </c>
      <c r="E684" s="42" t="s">
        <v>6071</v>
      </c>
      <c r="F684" s="3" t="s">
        <v>4471</v>
      </c>
      <c r="G684" s="10">
        <v>2024</v>
      </c>
      <c r="H684" s="34" t="s">
        <v>4802</v>
      </c>
      <c r="I684" s="34" t="s">
        <v>4802</v>
      </c>
      <c r="J684" t="s">
        <v>4474</v>
      </c>
    </row>
    <row r="685" spans="1:10">
      <c r="A685" s="38" t="s">
        <v>2094</v>
      </c>
      <c r="B685" s="1" t="s">
        <v>4467</v>
      </c>
      <c r="C685" t="s">
        <v>6072</v>
      </c>
      <c r="D685" s="34" t="s">
        <v>6073</v>
      </c>
      <c r="E685" s="42" t="s">
        <v>6074</v>
      </c>
      <c r="F685" s="3" t="s">
        <v>4471</v>
      </c>
      <c r="G685" s="10">
        <v>2024</v>
      </c>
      <c r="H685" s="34" t="s">
        <v>4802</v>
      </c>
      <c r="I685" s="34" t="s">
        <v>4802</v>
      </c>
      <c r="J685" t="s">
        <v>4474</v>
      </c>
    </row>
    <row r="686" spans="1:10">
      <c r="A686" s="38" t="s">
        <v>2097</v>
      </c>
      <c r="B686" s="1" t="s">
        <v>4467</v>
      </c>
      <c r="C686" t="s">
        <v>6075</v>
      </c>
      <c r="D686" s="34" t="s">
        <v>6076</v>
      </c>
      <c r="E686" s="42" t="s">
        <v>6074</v>
      </c>
      <c r="F686" s="3" t="s">
        <v>4471</v>
      </c>
      <c r="G686" s="10">
        <v>2024</v>
      </c>
      <c r="H686" s="34" t="s">
        <v>4802</v>
      </c>
      <c r="I686" s="34" t="s">
        <v>4802</v>
      </c>
      <c r="J686" t="s">
        <v>4474</v>
      </c>
    </row>
    <row r="687" spans="1:10">
      <c r="A687" s="38" t="s">
        <v>2100</v>
      </c>
      <c r="B687" s="1" t="s">
        <v>4467</v>
      </c>
      <c r="C687" t="s">
        <v>6077</v>
      </c>
      <c r="D687" s="34" t="s">
        <v>6078</v>
      </c>
      <c r="E687" s="42" t="s">
        <v>6079</v>
      </c>
      <c r="F687" s="3" t="s">
        <v>4471</v>
      </c>
      <c r="G687" s="10">
        <v>2024</v>
      </c>
      <c r="H687" s="34" t="s">
        <v>4802</v>
      </c>
      <c r="I687" s="34" t="s">
        <v>4802</v>
      </c>
      <c r="J687" t="s">
        <v>4474</v>
      </c>
    </row>
    <row r="688" spans="1:10">
      <c r="A688" s="38" t="s">
        <v>2103</v>
      </c>
      <c r="B688" s="1" t="s">
        <v>4467</v>
      </c>
      <c r="C688" t="s">
        <v>6080</v>
      </c>
      <c r="D688" s="34" t="s">
        <v>6081</v>
      </c>
      <c r="E688" s="42" t="s">
        <v>6082</v>
      </c>
      <c r="F688" s="3" t="s">
        <v>4471</v>
      </c>
      <c r="G688" s="10">
        <v>2024</v>
      </c>
      <c r="H688" s="34" t="s">
        <v>4802</v>
      </c>
      <c r="I688" s="34" t="s">
        <v>4802</v>
      </c>
      <c r="J688" t="s">
        <v>4474</v>
      </c>
    </row>
    <row r="689" spans="1:10">
      <c r="A689" s="38" t="s">
        <v>2106</v>
      </c>
      <c r="B689" s="1" t="s">
        <v>4467</v>
      </c>
      <c r="C689" t="s">
        <v>6083</v>
      </c>
      <c r="D689" s="34" t="s">
        <v>6084</v>
      </c>
      <c r="E689" t="s">
        <v>6085</v>
      </c>
      <c r="F689" s="3" t="s">
        <v>4471</v>
      </c>
      <c r="G689" s="10">
        <v>2024</v>
      </c>
      <c r="H689" s="34" t="s">
        <v>4802</v>
      </c>
      <c r="I689" s="34" t="s">
        <v>4802</v>
      </c>
      <c r="J689" t="s">
        <v>4474</v>
      </c>
    </row>
    <row r="690" spans="1:10">
      <c r="A690" s="38" t="s">
        <v>2109</v>
      </c>
      <c r="B690" s="1" t="s">
        <v>4467</v>
      </c>
      <c r="C690" t="s">
        <v>6086</v>
      </c>
      <c r="D690" s="34" t="s">
        <v>6087</v>
      </c>
      <c r="E690" t="s">
        <v>6088</v>
      </c>
      <c r="F690" s="3" t="s">
        <v>4471</v>
      </c>
      <c r="G690" s="10">
        <v>2024</v>
      </c>
      <c r="H690" s="34" t="s">
        <v>4802</v>
      </c>
      <c r="I690" s="34" t="s">
        <v>4802</v>
      </c>
      <c r="J690" t="s">
        <v>4474</v>
      </c>
    </row>
    <row r="691" spans="1:10">
      <c r="A691" s="38" t="s">
        <v>2112</v>
      </c>
      <c r="B691" s="1" t="s">
        <v>4467</v>
      </c>
      <c r="C691" s="14" t="s">
        <v>6089</v>
      </c>
      <c r="D691" s="14" t="s">
        <v>6090</v>
      </c>
      <c r="E691" t="s">
        <v>4495</v>
      </c>
      <c r="F691" s="3" t="s">
        <v>4471</v>
      </c>
      <c r="G691" s="1">
        <v>2024</v>
      </c>
      <c r="H691" s="34" t="s">
        <v>6091</v>
      </c>
      <c r="I691" t="s">
        <v>6092</v>
      </c>
      <c r="J691" t="s">
        <v>4474</v>
      </c>
    </row>
    <row r="692" spans="1:10">
      <c r="A692" s="38" t="s">
        <v>2115</v>
      </c>
      <c r="B692" s="1" t="s">
        <v>4467</v>
      </c>
      <c r="C692" s="14" t="s">
        <v>6093</v>
      </c>
      <c r="D692" s="14" t="s">
        <v>6094</v>
      </c>
      <c r="E692" t="s">
        <v>4495</v>
      </c>
      <c r="F692" s="3" t="s">
        <v>4471</v>
      </c>
      <c r="G692" s="1">
        <v>2024</v>
      </c>
      <c r="H692" s="34" t="s">
        <v>6095</v>
      </c>
      <c r="I692" t="s">
        <v>6096</v>
      </c>
      <c r="J692" t="s">
        <v>4474</v>
      </c>
    </row>
    <row r="693" spans="1:10">
      <c r="A693" s="38" t="s">
        <v>2118</v>
      </c>
      <c r="B693" s="1" t="s">
        <v>4467</v>
      </c>
      <c r="C693" s="14" t="s">
        <v>6097</v>
      </c>
      <c r="D693" s="14" t="s">
        <v>6098</v>
      </c>
      <c r="E693" t="s">
        <v>4495</v>
      </c>
      <c r="F693" s="3" t="s">
        <v>4471</v>
      </c>
      <c r="G693" s="1">
        <v>2024</v>
      </c>
      <c r="H693" s="34" t="s">
        <v>6099</v>
      </c>
      <c r="I693" t="s">
        <v>6100</v>
      </c>
      <c r="J693" t="s">
        <v>4474</v>
      </c>
    </row>
    <row r="694" spans="1:10">
      <c r="A694" s="38" t="s">
        <v>2121</v>
      </c>
      <c r="B694" s="1" t="s">
        <v>4467</v>
      </c>
      <c r="C694" s="14" t="s">
        <v>6101</v>
      </c>
      <c r="D694" s="14" t="s">
        <v>6102</v>
      </c>
      <c r="E694" t="s">
        <v>4495</v>
      </c>
      <c r="F694" s="3" t="s">
        <v>4471</v>
      </c>
      <c r="G694" s="1">
        <v>2024</v>
      </c>
      <c r="H694" s="34" t="s">
        <v>6103</v>
      </c>
      <c r="I694" t="s">
        <v>6104</v>
      </c>
      <c r="J694" t="s">
        <v>4474</v>
      </c>
    </row>
    <row r="695" spans="1:10">
      <c r="A695" s="38" t="s">
        <v>2124</v>
      </c>
      <c r="B695" s="1" t="s">
        <v>4467</v>
      </c>
      <c r="C695" s="14" t="s">
        <v>6105</v>
      </c>
      <c r="D695" s="14" t="s">
        <v>6106</v>
      </c>
      <c r="E695" t="s">
        <v>4495</v>
      </c>
      <c r="F695" s="3" t="s">
        <v>4471</v>
      </c>
      <c r="G695" s="1">
        <v>2024</v>
      </c>
      <c r="H695" s="34" t="s">
        <v>6107</v>
      </c>
      <c r="I695" t="s">
        <v>6108</v>
      </c>
      <c r="J695" t="s">
        <v>4474</v>
      </c>
    </row>
    <row r="696" spans="1:10">
      <c r="A696" s="38" t="s">
        <v>2127</v>
      </c>
      <c r="B696" s="1" t="s">
        <v>4467</v>
      </c>
      <c r="C696" s="14" t="s">
        <v>6109</v>
      </c>
      <c r="D696" s="14" t="s">
        <v>6110</v>
      </c>
      <c r="E696" t="s">
        <v>4495</v>
      </c>
      <c r="F696" s="3" t="s">
        <v>4471</v>
      </c>
      <c r="G696" s="1">
        <v>2024</v>
      </c>
      <c r="H696" s="34" t="s">
        <v>6111</v>
      </c>
      <c r="I696" t="s">
        <v>6112</v>
      </c>
      <c r="J696" t="s">
        <v>4474</v>
      </c>
    </row>
    <row r="697" spans="1:10">
      <c r="A697" s="38" t="s">
        <v>2130</v>
      </c>
      <c r="B697" s="1" t="s">
        <v>4467</v>
      </c>
      <c r="C697" s="14" t="s">
        <v>6113</v>
      </c>
      <c r="D697" s="14" t="s">
        <v>6114</v>
      </c>
      <c r="E697" t="s">
        <v>4495</v>
      </c>
      <c r="F697" s="3" t="s">
        <v>4471</v>
      </c>
      <c r="G697" s="1">
        <v>2024</v>
      </c>
      <c r="H697" s="34" t="s">
        <v>6115</v>
      </c>
      <c r="I697" t="s">
        <v>6116</v>
      </c>
      <c r="J697" t="s">
        <v>4474</v>
      </c>
    </row>
    <row r="698" spans="1:10">
      <c r="A698" s="38" t="s">
        <v>2133</v>
      </c>
      <c r="B698" s="1" t="s">
        <v>4467</v>
      </c>
      <c r="C698" s="14" t="s">
        <v>6117</v>
      </c>
      <c r="D698" s="14" t="s">
        <v>6118</v>
      </c>
      <c r="E698" t="s">
        <v>4495</v>
      </c>
      <c r="F698" s="3" t="s">
        <v>4471</v>
      </c>
      <c r="G698" s="1">
        <v>2024</v>
      </c>
      <c r="H698" s="34" t="s">
        <v>6119</v>
      </c>
      <c r="I698" t="s">
        <v>6120</v>
      </c>
      <c r="J698" t="s">
        <v>4474</v>
      </c>
    </row>
    <row r="699" spans="1:10">
      <c r="A699" s="38" t="s">
        <v>2136</v>
      </c>
      <c r="B699" s="1" t="s">
        <v>4467</v>
      </c>
      <c r="C699" s="14" t="s">
        <v>6121</v>
      </c>
      <c r="D699" s="14" t="s">
        <v>6122</v>
      </c>
      <c r="E699" t="s">
        <v>4495</v>
      </c>
      <c r="F699" s="3" t="s">
        <v>4471</v>
      </c>
      <c r="G699" s="1">
        <v>2024</v>
      </c>
      <c r="H699" s="34" t="s">
        <v>6123</v>
      </c>
      <c r="I699" t="s">
        <v>6124</v>
      </c>
      <c r="J699" t="s">
        <v>4474</v>
      </c>
    </row>
    <row r="700" spans="1:10">
      <c r="A700" s="38" t="s">
        <v>2139</v>
      </c>
      <c r="B700" s="1" t="s">
        <v>4467</v>
      </c>
      <c r="C700" s="14" t="s">
        <v>6125</v>
      </c>
      <c r="D700" s="14" t="s">
        <v>6126</v>
      </c>
      <c r="E700" t="s">
        <v>4495</v>
      </c>
      <c r="F700" s="3" t="s">
        <v>4471</v>
      </c>
      <c r="G700" s="1">
        <v>2024</v>
      </c>
      <c r="H700" s="34" t="s">
        <v>6127</v>
      </c>
      <c r="I700" t="s">
        <v>6128</v>
      </c>
      <c r="J700" t="s">
        <v>4474</v>
      </c>
    </row>
    <row r="701" spans="1:10">
      <c r="A701" s="38" t="s">
        <v>2142</v>
      </c>
      <c r="B701" s="1" t="s">
        <v>4467</v>
      </c>
      <c r="C701" s="14" t="s">
        <v>6129</v>
      </c>
      <c r="D701" s="14" t="s">
        <v>6130</v>
      </c>
      <c r="E701" t="s">
        <v>4495</v>
      </c>
      <c r="F701" s="3" t="s">
        <v>4471</v>
      </c>
      <c r="G701" s="1">
        <v>2024</v>
      </c>
      <c r="H701" s="34" t="s">
        <v>6131</v>
      </c>
      <c r="I701" t="s">
        <v>6132</v>
      </c>
      <c r="J701" t="s">
        <v>4474</v>
      </c>
    </row>
    <row r="702" spans="1:10">
      <c r="A702" s="38" t="s">
        <v>2145</v>
      </c>
      <c r="B702" s="1" t="s">
        <v>4566</v>
      </c>
      <c r="C702" s="14" t="s">
        <v>6133</v>
      </c>
      <c r="D702" s="34" t="s">
        <v>4761</v>
      </c>
      <c r="E702" t="s">
        <v>4724</v>
      </c>
      <c r="F702" s="3" t="s">
        <v>4471</v>
      </c>
      <c r="G702" s="1">
        <v>2024</v>
      </c>
      <c r="H702" s="14" t="s">
        <v>4761</v>
      </c>
      <c r="I702" t="s">
        <v>4762</v>
      </c>
      <c r="J702" t="s">
        <v>4474</v>
      </c>
    </row>
    <row r="703" spans="1:10">
      <c r="A703" s="38" t="s">
        <v>2148</v>
      </c>
      <c r="B703" s="1" t="s">
        <v>4467</v>
      </c>
      <c r="C703" t="s">
        <v>6134</v>
      </c>
      <c r="D703" s="34" t="s">
        <v>6135</v>
      </c>
      <c r="E703" t="s">
        <v>4470</v>
      </c>
      <c r="F703" s="3" t="s">
        <v>4471</v>
      </c>
      <c r="G703" s="1">
        <v>2024</v>
      </c>
      <c r="H703" s="34" t="s">
        <v>6136</v>
      </c>
      <c r="I703" t="s">
        <v>6137</v>
      </c>
      <c r="J703" t="s">
        <v>4474</v>
      </c>
    </row>
    <row r="704" spans="1:10">
      <c r="A704" s="38" t="s">
        <v>2151</v>
      </c>
      <c r="B704" s="1" t="s">
        <v>4467</v>
      </c>
      <c r="C704" t="s">
        <v>6138</v>
      </c>
      <c r="D704" s="34" t="s">
        <v>6139</v>
      </c>
      <c r="E704" t="s">
        <v>4470</v>
      </c>
      <c r="F704" s="3" t="s">
        <v>4471</v>
      </c>
      <c r="G704" s="1">
        <v>2024</v>
      </c>
      <c r="H704" s="34" t="s">
        <v>6140</v>
      </c>
      <c r="I704" t="s">
        <v>6141</v>
      </c>
      <c r="J704" t="s">
        <v>4474</v>
      </c>
    </row>
    <row r="705" spans="1:10">
      <c r="A705" s="38" t="s">
        <v>2154</v>
      </c>
      <c r="B705" s="1" t="s">
        <v>4467</v>
      </c>
      <c r="C705" t="s">
        <v>6142</v>
      </c>
      <c r="D705" s="34" t="s">
        <v>6143</v>
      </c>
      <c r="E705" t="s">
        <v>4470</v>
      </c>
      <c r="F705" s="3" t="s">
        <v>4471</v>
      </c>
      <c r="G705" s="1">
        <v>2024</v>
      </c>
      <c r="H705" s="34" t="s">
        <v>6144</v>
      </c>
      <c r="I705" t="s">
        <v>6145</v>
      </c>
      <c r="J705" t="s">
        <v>4474</v>
      </c>
    </row>
    <row r="706" spans="1:10">
      <c r="A706" s="38" t="s">
        <v>2157</v>
      </c>
      <c r="B706" s="1" t="s">
        <v>4467</v>
      </c>
      <c r="C706" t="s">
        <v>6146</v>
      </c>
      <c r="D706" s="34" t="s">
        <v>6147</v>
      </c>
      <c r="E706" t="s">
        <v>4470</v>
      </c>
      <c r="F706" s="3" t="s">
        <v>4471</v>
      </c>
      <c r="G706" s="1">
        <v>2024</v>
      </c>
      <c r="H706" s="34" t="s">
        <v>6148</v>
      </c>
      <c r="I706" t="s">
        <v>6149</v>
      </c>
      <c r="J706" t="s">
        <v>4474</v>
      </c>
    </row>
    <row r="707" spans="1:10">
      <c r="A707" s="38" t="s">
        <v>2160</v>
      </c>
      <c r="B707" s="1" t="s">
        <v>4467</v>
      </c>
      <c r="C707" s="14" t="s">
        <v>6150</v>
      </c>
      <c r="D707" s="34" t="s">
        <v>4782</v>
      </c>
      <c r="E707" t="s">
        <v>4470</v>
      </c>
      <c r="F707" s="3" t="s">
        <v>4471</v>
      </c>
      <c r="G707" s="1">
        <v>2024</v>
      </c>
      <c r="H707" s="34" t="s">
        <v>6151</v>
      </c>
      <c r="I707" t="s">
        <v>4473</v>
      </c>
      <c r="J707" t="s">
        <v>4474</v>
      </c>
    </row>
    <row r="708" spans="1:10">
      <c r="A708" s="38" t="s">
        <v>2163</v>
      </c>
      <c r="B708" s="1" t="s">
        <v>4467</v>
      </c>
      <c r="C708" s="14" t="s">
        <v>6152</v>
      </c>
      <c r="D708" s="34" t="s">
        <v>4782</v>
      </c>
      <c r="E708" t="s">
        <v>4470</v>
      </c>
      <c r="F708" s="3" t="s">
        <v>4471</v>
      </c>
      <c r="G708" s="1">
        <v>2024</v>
      </c>
      <c r="H708" s="34" t="s">
        <v>6153</v>
      </c>
      <c r="I708" t="s">
        <v>4473</v>
      </c>
      <c r="J708" t="s">
        <v>4474</v>
      </c>
    </row>
    <row r="709" spans="1:10">
      <c r="A709" s="38" t="s">
        <v>2166</v>
      </c>
      <c r="B709" s="1" t="s">
        <v>4467</v>
      </c>
      <c r="C709" s="14" t="s">
        <v>6154</v>
      </c>
      <c r="D709" s="34" t="s">
        <v>4782</v>
      </c>
      <c r="E709" t="s">
        <v>4470</v>
      </c>
      <c r="F709" s="3" t="s">
        <v>4471</v>
      </c>
      <c r="G709" s="1">
        <v>2024</v>
      </c>
      <c r="H709" s="34" t="s">
        <v>6155</v>
      </c>
      <c r="I709" t="s">
        <v>4473</v>
      </c>
      <c r="J709" t="s">
        <v>4474</v>
      </c>
    </row>
    <row r="710" spans="1:10">
      <c r="A710" s="38" t="s">
        <v>2170</v>
      </c>
      <c r="B710" s="1" t="s">
        <v>4566</v>
      </c>
      <c r="C710" s="14" t="s">
        <v>6156</v>
      </c>
      <c r="D710" s="34" t="s">
        <v>4778</v>
      </c>
      <c r="E710" t="s">
        <v>4724</v>
      </c>
      <c r="F710" s="10" t="s">
        <v>4570</v>
      </c>
      <c r="G710" s="10">
        <v>2024</v>
      </c>
      <c r="H710" s="34" t="s">
        <v>4778</v>
      </c>
      <c r="I710" t="s">
        <v>4779</v>
      </c>
      <c r="J710" t="s">
        <v>4573</v>
      </c>
    </row>
    <row r="711" spans="1:10">
      <c r="A711" s="38" t="s">
        <v>2173</v>
      </c>
      <c r="B711" s="1" t="s">
        <v>4566</v>
      </c>
      <c r="C711" s="14" t="s">
        <v>6157</v>
      </c>
      <c r="D711" s="34" t="s">
        <v>4778</v>
      </c>
      <c r="E711" t="s">
        <v>4724</v>
      </c>
      <c r="F711" s="10" t="s">
        <v>4570</v>
      </c>
      <c r="G711" s="10">
        <v>2024</v>
      </c>
      <c r="H711" s="34" t="s">
        <v>4778</v>
      </c>
      <c r="I711" t="s">
        <v>4779</v>
      </c>
      <c r="J711" t="s">
        <v>4573</v>
      </c>
    </row>
    <row r="712" spans="1:10">
      <c r="A712" s="38" t="s">
        <v>2176</v>
      </c>
      <c r="B712" s="1" t="s">
        <v>4467</v>
      </c>
      <c r="C712" t="s">
        <v>6158</v>
      </c>
      <c r="D712" s="34" t="s">
        <v>6159</v>
      </c>
      <c r="E712" t="s">
        <v>4470</v>
      </c>
      <c r="F712" s="3" t="s">
        <v>4471</v>
      </c>
      <c r="G712" s="1">
        <v>2024</v>
      </c>
      <c r="H712" s="34" t="s">
        <v>6160</v>
      </c>
      <c r="I712" t="s">
        <v>6149</v>
      </c>
      <c r="J712" t="s">
        <v>4474</v>
      </c>
    </row>
    <row r="713" spans="1:10">
      <c r="A713" s="38" t="s">
        <v>2179</v>
      </c>
      <c r="B713" s="1" t="s">
        <v>4467</v>
      </c>
      <c r="C713" t="s">
        <v>6161</v>
      </c>
      <c r="D713" s="34" t="s">
        <v>6162</v>
      </c>
      <c r="E713" t="s">
        <v>4470</v>
      </c>
      <c r="F713" s="3" t="s">
        <v>4471</v>
      </c>
      <c r="G713" s="1">
        <v>2024</v>
      </c>
      <c r="H713" s="34" t="s">
        <v>6163</v>
      </c>
      <c r="I713" t="s">
        <v>6149</v>
      </c>
      <c r="J713" t="s">
        <v>4474</v>
      </c>
    </row>
    <row r="714" spans="1:10">
      <c r="A714" s="38" t="s">
        <v>2182</v>
      </c>
      <c r="B714" s="1" t="s">
        <v>4467</v>
      </c>
      <c r="C714" t="s">
        <v>6164</v>
      </c>
      <c r="D714" s="34" t="s">
        <v>6165</v>
      </c>
      <c r="E714" t="s">
        <v>4470</v>
      </c>
      <c r="F714" s="3" t="s">
        <v>4471</v>
      </c>
      <c r="G714" s="1">
        <v>2024</v>
      </c>
      <c r="H714" s="14" t="s">
        <v>5041</v>
      </c>
      <c r="I714" t="s">
        <v>5042</v>
      </c>
      <c r="J714" t="s">
        <v>4474</v>
      </c>
    </row>
    <row r="715" spans="1:10">
      <c r="A715" s="38" t="s">
        <v>2185</v>
      </c>
      <c r="B715" s="1" t="s">
        <v>4467</v>
      </c>
      <c r="C715" t="s">
        <v>6164</v>
      </c>
      <c r="D715" s="34" t="s">
        <v>6166</v>
      </c>
      <c r="E715" t="s">
        <v>4470</v>
      </c>
      <c r="F715" s="3" t="s">
        <v>4471</v>
      </c>
      <c r="G715" s="1">
        <v>2024</v>
      </c>
      <c r="H715" s="14" t="s">
        <v>5041</v>
      </c>
      <c r="I715" t="s">
        <v>5042</v>
      </c>
      <c r="J715" t="s">
        <v>4474</v>
      </c>
    </row>
    <row r="716" spans="1:10">
      <c r="A716" s="38" t="s">
        <v>2188</v>
      </c>
      <c r="B716" s="1" t="s">
        <v>4467</v>
      </c>
      <c r="C716" t="s">
        <v>6164</v>
      </c>
      <c r="D716" s="34" t="s">
        <v>6167</v>
      </c>
      <c r="E716" t="s">
        <v>4470</v>
      </c>
      <c r="F716" s="3" t="s">
        <v>4471</v>
      </c>
      <c r="G716" s="1">
        <v>2024</v>
      </c>
      <c r="H716" s="14" t="s">
        <v>5041</v>
      </c>
      <c r="I716" t="s">
        <v>5042</v>
      </c>
      <c r="J716" t="s">
        <v>4474</v>
      </c>
    </row>
    <row r="717" spans="1:10">
      <c r="A717" s="38" t="s">
        <v>2191</v>
      </c>
      <c r="B717" s="1" t="s">
        <v>4467</v>
      </c>
      <c r="C717" s="14" t="s">
        <v>6168</v>
      </c>
      <c r="D717" s="14" t="s">
        <v>6169</v>
      </c>
      <c r="E717" t="s">
        <v>4495</v>
      </c>
      <c r="F717" s="3" t="s">
        <v>4471</v>
      </c>
      <c r="G717" s="1">
        <v>2024</v>
      </c>
      <c r="H717" s="34" t="s">
        <v>6170</v>
      </c>
      <c r="I717" t="s">
        <v>6171</v>
      </c>
      <c r="J717" t="s">
        <v>4474</v>
      </c>
    </row>
    <row r="718" spans="1:10">
      <c r="A718" s="38" t="s">
        <v>2194</v>
      </c>
      <c r="B718" s="1" t="s">
        <v>4467</v>
      </c>
      <c r="C718" s="14" t="s">
        <v>6172</v>
      </c>
      <c r="D718" s="14" t="s">
        <v>6173</v>
      </c>
      <c r="E718" t="s">
        <v>4495</v>
      </c>
      <c r="F718" s="3" t="s">
        <v>4471</v>
      </c>
      <c r="G718" s="1">
        <v>2024</v>
      </c>
      <c r="H718" s="34" t="s">
        <v>6174</v>
      </c>
      <c r="I718" t="s">
        <v>6175</v>
      </c>
      <c r="J718" t="s">
        <v>4474</v>
      </c>
    </row>
    <row r="719" spans="1:10">
      <c r="A719" s="38" t="s">
        <v>2197</v>
      </c>
      <c r="B719" s="1" t="s">
        <v>4467</v>
      </c>
      <c r="C719" s="14" t="s">
        <v>6176</v>
      </c>
      <c r="D719" s="14" t="s">
        <v>6177</v>
      </c>
      <c r="E719" t="s">
        <v>4495</v>
      </c>
      <c r="F719" s="3" t="s">
        <v>4471</v>
      </c>
      <c r="G719" s="1">
        <v>2024</v>
      </c>
      <c r="H719" s="34" t="s">
        <v>6178</v>
      </c>
      <c r="I719" t="s">
        <v>6179</v>
      </c>
      <c r="J719" t="s">
        <v>4474</v>
      </c>
    </row>
    <row r="720" spans="1:10">
      <c r="A720" s="38" t="s">
        <v>2200</v>
      </c>
      <c r="B720" s="1" t="s">
        <v>4467</v>
      </c>
      <c r="C720" t="s">
        <v>6180</v>
      </c>
      <c r="D720" s="34" t="s">
        <v>6181</v>
      </c>
      <c r="E720" t="s">
        <v>4470</v>
      </c>
      <c r="F720" s="3" t="s">
        <v>4471</v>
      </c>
      <c r="G720" s="1">
        <v>2024</v>
      </c>
      <c r="H720" s="34" t="s">
        <v>6182</v>
      </c>
      <c r="I720" t="s">
        <v>6183</v>
      </c>
      <c r="J720" t="s">
        <v>4474</v>
      </c>
    </row>
    <row r="721" spans="1:10">
      <c r="A721" s="38" t="s">
        <v>2203</v>
      </c>
      <c r="B721" s="1" t="s">
        <v>4467</v>
      </c>
      <c r="C721" t="s">
        <v>6184</v>
      </c>
      <c r="D721" s="34" t="s">
        <v>6185</v>
      </c>
      <c r="E721" t="s">
        <v>4470</v>
      </c>
      <c r="F721" s="3" t="s">
        <v>4471</v>
      </c>
      <c r="G721" s="1">
        <v>2024</v>
      </c>
      <c r="H721" s="14" t="s">
        <v>5041</v>
      </c>
      <c r="I721" t="s">
        <v>5042</v>
      </c>
      <c r="J721" t="s">
        <v>4474</v>
      </c>
    </row>
    <row r="722" spans="1:10">
      <c r="A722" s="38" t="s">
        <v>2206</v>
      </c>
      <c r="B722" s="1" t="s">
        <v>4467</v>
      </c>
      <c r="C722" t="s">
        <v>6184</v>
      </c>
      <c r="D722" s="34" t="s">
        <v>6186</v>
      </c>
      <c r="E722" t="s">
        <v>4470</v>
      </c>
      <c r="F722" s="3" t="s">
        <v>4471</v>
      </c>
      <c r="G722" s="1">
        <v>2024</v>
      </c>
      <c r="H722" s="14" t="s">
        <v>5041</v>
      </c>
      <c r="I722" t="s">
        <v>5042</v>
      </c>
      <c r="J722" t="s">
        <v>4474</v>
      </c>
    </row>
    <row r="723" spans="1:10">
      <c r="A723" s="38" t="s">
        <v>2209</v>
      </c>
      <c r="B723" s="1" t="s">
        <v>4467</v>
      </c>
      <c r="C723" t="s">
        <v>6184</v>
      </c>
      <c r="D723" s="34" t="s">
        <v>6187</v>
      </c>
      <c r="E723" t="s">
        <v>4470</v>
      </c>
      <c r="F723" s="3" t="s">
        <v>4471</v>
      </c>
      <c r="G723" s="1">
        <v>2024</v>
      </c>
      <c r="H723" s="14" t="s">
        <v>5041</v>
      </c>
      <c r="I723" t="s">
        <v>5042</v>
      </c>
      <c r="J723" t="s">
        <v>4474</v>
      </c>
    </row>
    <row r="724" spans="1:10">
      <c r="A724" s="38" t="s">
        <v>2212</v>
      </c>
      <c r="B724" s="1" t="s">
        <v>4467</v>
      </c>
      <c r="C724" t="s">
        <v>6188</v>
      </c>
      <c r="D724" s="34" t="s">
        <v>6189</v>
      </c>
      <c r="E724" t="s">
        <v>4470</v>
      </c>
      <c r="F724" s="3" t="s">
        <v>4471</v>
      </c>
      <c r="G724" s="1">
        <v>2024</v>
      </c>
      <c r="H724" s="14" t="s">
        <v>5041</v>
      </c>
      <c r="I724" t="s">
        <v>5042</v>
      </c>
      <c r="J724" t="s">
        <v>4474</v>
      </c>
    </row>
    <row r="725" spans="1:10">
      <c r="A725" s="38" t="s">
        <v>2215</v>
      </c>
      <c r="B725" s="1" t="s">
        <v>4467</v>
      </c>
      <c r="C725" t="s">
        <v>6188</v>
      </c>
      <c r="D725" s="34" t="s">
        <v>6190</v>
      </c>
      <c r="E725" t="s">
        <v>4470</v>
      </c>
      <c r="F725" s="3" t="s">
        <v>4471</v>
      </c>
      <c r="G725" s="1">
        <v>2024</v>
      </c>
      <c r="H725" s="14" t="s">
        <v>5041</v>
      </c>
      <c r="I725" t="s">
        <v>5042</v>
      </c>
      <c r="J725" t="s">
        <v>4474</v>
      </c>
    </row>
    <row r="726" spans="1:10">
      <c r="A726" s="38" t="s">
        <v>2218</v>
      </c>
      <c r="B726" s="1" t="s">
        <v>4467</v>
      </c>
      <c r="C726" t="s">
        <v>6188</v>
      </c>
      <c r="D726" s="34" t="s">
        <v>6191</v>
      </c>
      <c r="E726" t="s">
        <v>4470</v>
      </c>
      <c r="F726" s="3" t="s">
        <v>4471</v>
      </c>
      <c r="G726" s="1">
        <v>2024</v>
      </c>
      <c r="H726" s="14" t="s">
        <v>5041</v>
      </c>
      <c r="I726" t="s">
        <v>5042</v>
      </c>
      <c r="J726" t="s">
        <v>4474</v>
      </c>
    </row>
    <row r="727" spans="1:10">
      <c r="A727" s="38" t="s">
        <v>2221</v>
      </c>
      <c r="B727" s="1" t="s">
        <v>4566</v>
      </c>
      <c r="C727" s="14" t="s">
        <v>6192</v>
      </c>
      <c r="D727" s="34" t="s">
        <v>6193</v>
      </c>
      <c r="E727" t="s">
        <v>4470</v>
      </c>
      <c r="F727" s="3" t="s">
        <v>4471</v>
      </c>
      <c r="G727" s="1">
        <v>2024</v>
      </c>
      <c r="H727" s="34" t="s">
        <v>6193</v>
      </c>
      <c r="I727" t="s">
        <v>6194</v>
      </c>
      <c r="J727" t="s">
        <v>4573</v>
      </c>
    </row>
    <row r="728" spans="1:10">
      <c r="A728" s="38" t="s">
        <v>2224</v>
      </c>
      <c r="B728" s="1" t="s">
        <v>4566</v>
      </c>
      <c r="C728" s="14" t="s">
        <v>6195</v>
      </c>
      <c r="D728" s="34" t="s">
        <v>6193</v>
      </c>
      <c r="E728" t="s">
        <v>4470</v>
      </c>
      <c r="F728" s="3" t="s">
        <v>4471</v>
      </c>
      <c r="G728" s="1">
        <v>2024</v>
      </c>
      <c r="H728" s="34" t="s">
        <v>6193</v>
      </c>
      <c r="I728" t="s">
        <v>6194</v>
      </c>
      <c r="J728" t="s">
        <v>4573</v>
      </c>
    </row>
    <row r="729" spans="1:10">
      <c r="A729" s="38" t="s">
        <v>2227</v>
      </c>
      <c r="B729" s="1" t="s">
        <v>4566</v>
      </c>
      <c r="C729" s="14" t="s">
        <v>6196</v>
      </c>
      <c r="D729" s="34" t="s">
        <v>6193</v>
      </c>
      <c r="E729" t="s">
        <v>4470</v>
      </c>
      <c r="F729" s="3" t="s">
        <v>4471</v>
      </c>
      <c r="G729" s="1">
        <v>2024</v>
      </c>
      <c r="H729" s="34" t="s">
        <v>6193</v>
      </c>
      <c r="I729" t="s">
        <v>6194</v>
      </c>
      <c r="J729" t="s">
        <v>4573</v>
      </c>
    </row>
    <row r="730" spans="1:10">
      <c r="A730" s="38" t="s">
        <v>2230</v>
      </c>
      <c r="B730" s="1" t="s">
        <v>4566</v>
      </c>
      <c r="C730" s="14" t="s">
        <v>6197</v>
      </c>
      <c r="D730" s="34" t="s">
        <v>6193</v>
      </c>
      <c r="E730" t="s">
        <v>4470</v>
      </c>
      <c r="F730" s="3" t="s">
        <v>4471</v>
      </c>
      <c r="G730" s="1">
        <v>2024</v>
      </c>
      <c r="H730" s="34" t="s">
        <v>6193</v>
      </c>
      <c r="I730" t="s">
        <v>6194</v>
      </c>
      <c r="J730" t="s">
        <v>4573</v>
      </c>
    </row>
    <row r="731" spans="1:10">
      <c r="A731" s="38" t="s">
        <v>2233</v>
      </c>
      <c r="B731" s="1" t="s">
        <v>4566</v>
      </c>
      <c r="C731" s="14" t="s">
        <v>6198</v>
      </c>
      <c r="D731" s="34" t="s">
        <v>6193</v>
      </c>
      <c r="E731" t="s">
        <v>4470</v>
      </c>
      <c r="F731" s="3" t="s">
        <v>4471</v>
      </c>
      <c r="G731" s="1">
        <v>2024</v>
      </c>
      <c r="H731" s="34" t="s">
        <v>6193</v>
      </c>
      <c r="I731" t="s">
        <v>6194</v>
      </c>
      <c r="J731" t="s">
        <v>4573</v>
      </c>
    </row>
    <row r="732" spans="1:10">
      <c r="A732" s="38" t="s">
        <v>2236</v>
      </c>
      <c r="B732" s="1" t="s">
        <v>4566</v>
      </c>
      <c r="C732" s="14" t="s">
        <v>6199</v>
      </c>
      <c r="D732" s="34" t="s">
        <v>6193</v>
      </c>
      <c r="E732" t="s">
        <v>4470</v>
      </c>
      <c r="F732" s="3" t="s">
        <v>4471</v>
      </c>
      <c r="G732" s="1">
        <v>2024</v>
      </c>
      <c r="H732" s="34" t="s">
        <v>6193</v>
      </c>
      <c r="I732" t="s">
        <v>6194</v>
      </c>
      <c r="J732" t="s">
        <v>4573</v>
      </c>
    </row>
    <row r="733" spans="1:10">
      <c r="A733" s="38" t="s">
        <v>2239</v>
      </c>
      <c r="B733" s="1" t="s">
        <v>4566</v>
      </c>
      <c r="C733" s="14" t="s">
        <v>6200</v>
      </c>
      <c r="D733" s="34" t="s">
        <v>6193</v>
      </c>
      <c r="E733" t="s">
        <v>4470</v>
      </c>
      <c r="F733" s="3" t="s">
        <v>4471</v>
      </c>
      <c r="G733" s="1">
        <v>2024</v>
      </c>
      <c r="H733" s="34" t="s">
        <v>6193</v>
      </c>
      <c r="I733" t="s">
        <v>6194</v>
      </c>
      <c r="J733" t="s">
        <v>4573</v>
      </c>
    </row>
    <row r="734" spans="1:10">
      <c r="A734" s="38" t="s">
        <v>2242</v>
      </c>
      <c r="B734" s="1" t="s">
        <v>4566</v>
      </c>
      <c r="C734" s="14" t="s">
        <v>6201</v>
      </c>
      <c r="D734" s="34" t="s">
        <v>6193</v>
      </c>
      <c r="E734" t="s">
        <v>4470</v>
      </c>
      <c r="F734" s="3" t="s">
        <v>4471</v>
      </c>
      <c r="G734" s="1">
        <v>2024</v>
      </c>
      <c r="H734" s="34" t="s">
        <v>6193</v>
      </c>
      <c r="I734" t="s">
        <v>6194</v>
      </c>
      <c r="J734" t="s">
        <v>4573</v>
      </c>
    </row>
    <row r="735" spans="1:10">
      <c r="A735" s="38" t="s">
        <v>2245</v>
      </c>
      <c r="B735" s="1" t="s">
        <v>4566</v>
      </c>
      <c r="C735" s="14" t="s">
        <v>6202</v>
      </c>
      <c r="D735" s="34" t="s">
        <v>6203</v>
      </c>
      <c r="E735" t="s">
        <v>4470</v>
      </c>
      <c r="F735" s="3" t="s">
        <v>4471</v>
      </c>
      <c r="G735" s="1">
        <v>2024</v>
      </c>
      <c r="H735" s="34" t="s">
        <v>6203</v>
      </c>
      <c r="I735" t="s">
        <v>6204</v>
      </c>
      <c r="J735" t="s">
        <v>4573</v>
      </c>
    </row>
    <row r="736" spans="1:10">
      <c r="A736" s="38" t="s">
        <v>2248</v>
      </c>
      <c r="B736" s="1" t="s">
        <v>4566</v>
      </c>
      <c r="C736" s="14" t="s">
        <v>6205</v>
      </c>
      <c r="D736" s="34" t="s">
        <v>6203</v>
      </c>
      <c r="E736" t="s">
        <v>4470</v>
      </c>
      <c r="F736" s="3" t="s">
        <v>4471</v>
      </c>
      <c r="G736" s="1">
        <v>2024</v>
      </c>
      <c r="H736" s="34" t="s">
        <v>6203</v>
      </c>
      <c r="I736" t="s">
        <v>6204</v>
      </c>
      <c r="J736" t="s">
        <v>4573</v>
      </c>
    </row>
    <row r="737" spans="1:10">
      <c r="A737" s="38" t="s">
        <v>2251</v>
      </c>
      <c r="B737" s="1" t="s">
        <v>4566</v>
      </c>
      <c r="C737" s="14" t="s">
        <v>6206</v>
      </c>
      <c r="D737" s="34" t="s">
        <v>6203</v>
      </c>
      <c r="E737" t="s">
        <v>4470</v>
      </c>
      <c r="F737" s="3" t="s">
        <v>4471</v>
      </c>
      <c r="G737" s="1">
        <v>2024</v>
      </c>
      <c r="H737" s="34" t="s">
        <v>6203</v>
      </c>
      <c r="I737" t="s">
        <v>6204</v>
      </c>
      <c r="J737" t="s">
        <v>4573</v>
      </c>
    </row>
  </sheetData>
  <autoFilter ref="A1:J737" xr:uid="{00000000-0001-0000-0300-000000000000}"/>
  <phoneticPr fontId="7" type="noConversion"/>
  <conditionalFormatting sqref="C628:C638 C640:C921 C2:C625">
    <cfRule type="containsText" dxfId="12" priority="13" operator="containsText" text="SDG:">
      <formula>NOT(ISERROR(SEARCH("SDG:",C2)))</formula>
    </cfRule>
  </conditionalFormatting>
  <conditionalFormatting sqref="C628:C638 C640:C921 C2:C625">
    <cfRule type="containsText" dxfId="11" priority="1" operator="containsText" text="UN TREATIES">
      <formula>NOT(ISERROR(SEARCH("UN TREATIES",C2)))</formula>
    </cfRule>
    <cfRule type="containsText" dxfId="10" priority="2" operator="containsText" text="INFORM">
      <formula>NOT(ISERROR(SEARCH("INFORM",C2)))</formula>
    </cfRule>
    <cfRule type="containsText" dxfId="9" priority="3" operator="containsText" text="UNDP">
      <formula>NOT(ISERROR(SEARCH("UNDP",C2)))</formula>
    </cfRule>
    <cfRule type="containsText" dxfId="8" priority="4" operator="containsText" text="ILO">
      <formula>NOT(ISERROR(SEARCH("ILO",C2)))</formula>
    </cfRule>
    <cfRule type="containsText" dxfId="7" priority="5" operator="containsText" text="CCRI">
      <formula>NOT(ISERROR(SEARCH("CCRI",C2)))</formula>
    </cfRule>
    <cfRule type="containsText" dxfId="6" priority="6" operator="containsText" text="CD2030">
      <formula>NOT(ISERROR(SEARCH("CD2030",C2)))</formula>
    </cfRule>
    <cfRule type="containsText" dxfId="5" priority="7" operator="containsText" text="OECD">
      <formula>NOT(ISERROR(SEARCH("OECD",C2)))</formula>
    </cfRule>
    <cfRule type="containsText" dxfId="4" priority="8" operator="containsText" text="WHO:">
      <formula>NOT(ISERROR(SEARCH("WHO:",C2)))</formula>
    </cfRule>
  </conditionalFormatting>
  <conditionalFormatting sqref="C628:C638 C640:C921 C2:C625">
    <cfRule type="containsText" dxfId="3" priority="9" operator="containsText" text="WB:">
      <formula>NOT(ISERROR(SEARCH("WB:",C2)))</formula>
    </cfRule>
  </conditionalFormatting>
  <conditionalFormatting sqref="C628:C638 C640:C921 C2:C625">
    <cfRule type="containsText" dxfId="2" priority="10" operator="containsText" text="Helix:">
      <formula>NOT(ISERROR(SEARCH("Helix:",C2)))</formula>
    </cfRule>
  </conditionalFormatting>
  <conditionalFormatting sqref="C628:C638 C640:C921 C2:C625">
    <cfRule type="containsText" dxfId="1" priority="11" operator="containsText" text="ESTAT:">
      <formula>NOT(ISERROR(SEARCH("ESTAT:",C2)))</formula>
    </cfRule>
  </conditionalFormatting>
  <conditionalFormatting sqref="C628:C638 C640:C921 C2:C625">
    <cfRule type="containsText" dxfId="0" priority="12" operator="containsText" text="BDDS_UIS:">
      <formula>NOT(ISERROR(SEARCH("BDDS_UIS:",C2)))</formula>
    </cfRule>
  </conditionalFormatting>
  <hyperlinks>
    <hyperlink ref="H327" r:id="rId1" xr:uid="{C43B06ED-49B1-4392-80F6-EC33EA9456E7}"/>
    <hyperlink ref="H115" r:id="rId2" xr:uid="{5C1EE4D8-0477-439F-8570-EFFA98156DDE}"/>
    <hyperlink ref="H117" r:id="rId3" xr:uid="{1A4FA4D8-19BA-4321-BDDF-98485E7DAE61}"/>
    <hyperlink ref="H15" r:id="rId4" xr:uid="{CC0A6A24-C195-47A4-801F-8A9A0664DCF5}"/>
    <hyperlink ref="H16" r:id="rId5" xr:uid="{E5A31CB0-C813-46CB-89B4-B514EDDE93F5}"/>
    <hyperlink ref="D150" r:id="rId6" xr:uid="{65F5D399-5EE0-4252-B372-3E3D64D94DA4}"/>
    <hyperlink ref="H143" r:id="rId7" xr:uid="{AFE2D2E4-E7C3-41AB-83F1-5AAC460B799B}"/>
    <hyperlink ref="D151" r:id="rId8" xr:uid="{20D3283D-B0F4-4177-971E-48F35DD981BB}"/>
    <hyperlink ref="D152" r:id="rId9" xr:uid="{22E98E97-0BF3-4547-BE46-BCA92B5016EB}"/>
    <hyperlink ref="D153" r:id="rId10" xr:uid="{8C365EE4-BB43-47AA-A0AF-0426734D7337}"/>
    <hyperlink ref="D207" r:id="rId11" xr:uid="{2DE57F2F-ADDA-495F-9B7A-EB5E49A0C8F3}"/>
    <hyperlink ref="D208" r:id="rId12" xr:uid="{BFA392FD-8B95-49C1-BE6C-107CC6768863}"/>
    <hyperlink ref="D129" r:id="rId13" xr:uid="{86176A8F-6380-4B19-9F5F-0D0086E268A1}"/>
    <hyperlink ref="D177" r:id="rId14" xr:uid="{7042387B-B30C-44EE-A61C-AF0BA90C9284}"/>
    <hyperlink ref="D125" r:id="rId15" xr:uid="{B377E730-3F98-4843-8598-A541EDD31476}"/>
    <hyperlink ref="D164" r:id="rId16" xr:uid="{946230C2-D64D-4385-9CBB-234D1F59FC90}"/>
    <hyperlink ref="D166" r:id="rId17" xr:uid="{027EAE90-E0FC-47F5-9090-04A6947C80A1}"/>
    <hyperlink ref="D168" r:id="rId18" xr:uid="{9E409997-764B-4A9D-8FA3-98D9F99D8C8E}"/>
    <hyperlink ref="D175" r:id="rId19" xr:uid="{C6CC4CE6-33D2-4FFF-B457-312C3D93870A}"/>
    <hyperlink ref="D214" r:id="rId20" xr:uid="{A2942269-B885-4156-94D3-5428FC332A59}"/>
    <hyperlink ref="D215" r:id="rId21" xr:uid="{EAC7E351-AC55-44F2-8714-C105BFEA9741}"/>
    <hyperlink ref="D221" r:id="rId22" xr:uid="{ECC01AD6-E80F-4635-9132-34C8F2219929}"/>
    <hyperlink ref="D140" r:id="rId23" xr:uid="{9444C5C4-A0E4-4798-819F-A923CFF09B1B}"/>
    <hyperlink ref="D141" r:id="rId24" xr:uid="{BA8688CA-AB14-4EB3-BEC3-03CFCCE28864}"/>
    <hyperlink ref="D142" r:id="rId25" xr:uid="{3F0FD4B0-01D4-400C-A192-F4ED4FFCB543}"/>
    <hyperlink ref="D143" r:id="rId26" xr:uid="{6AB3EFBE-E0EE-4A24-AEB0-DF269AC3CA42}"/>
    <hyperlink ref="D163" r:id="rId27" xr:uid="{76BA18D5-0824-45FA-A712-7A653995AE63}"/>
    <hyperlink ref="D165" r:id="rId28" xr:uid="{D77F9212-2284-45C3-884E-EA4159FB1348}"/>
    <hyperlink ref="D167" r:id="rId29" xr:uid="{17FDFD60-AD90-4126-8598-9CD9D2640584}"/>
    <hyperlink ref="D176" r:id="rId30" xr:uid="{99A62BD3-3991-4CDE-AB17-28E7F3898076}"/>
    <hyperlink ref="D178" r:id="rId31" xr:uid="{1C198F27-6ADC-4ACB-9ABA-90965FE157E9}"/>
    <hyperlink ref="D179" r:id="rId32" xr:uid="{E768DFE6-902F-4797-9622-26D2D7EA7FEF}"/>
    <hyperlink ref="D213" r:id="rId33" xr:uid="{2074B30E-619C-44B4-BF44-D2328EFFE27A}"/>
    <hyperlink ref="D220" r:id="rId34" xr:uid="{C8DFF45D-9178-4A9C-BFF8-ECAA5F3A1322}"/>
    <hyperlink ref="D181" r:id="rId35" xr:uid="{80833D44-F060-433B-8FDF-1792945BCC1B}"/>
    <hyperlink ref="D223" r:id="rId36" xr:uid="{F5ACB153-B528-41CE-93C3-B39DE3F7B554}"/>
    <hyperlink ref="D126" r:id="rId37" xr:uid="{2F591C30-AEF1-4479-8448-5ED2D91174D5}"/>
    <hyperlink ref="D127" r:id="rId38" xr:uid="{41C67EB6-CBF6-48B9-BB3F-88531D4B6989}"/>
    <hyperlink ref="D189" r:id="rId39" xr:uid="{B1F9603A-B8BD-4822-9DB2-A9D8770F4B05}"/>
    <hyperlink ref="D190" r:id="rId40" xr:uid="{24172573-D444-4C3A-BFD1-6F6D3407EA43}"/>
    <hyperlink ref="D191" r:id="rId41" xr:uid="{61ED7472-029B-4D07-B8F8-3129D70BD3FB}"/>
    <hyperlink ref="D130" r:id="rId42" xr:uid="{15AB67A9-5D95-46F6-9EDD-A71261C6B3C7}"/>
    <hyperlink ref="D128" r:id="rId43" xr:uid="{8F146280-5EC1-4E59-8809-30D52C855BF8}"/>
    <hyperlink ref="D134" r:id="rId44" xr:uid="{51195253-5986-4AA8-B578-AE1FE22DE59A}"/>
    <hyperlink ref="D135" r:id="rId45" xr:uid="{D627FE24-EB8C-432A-B26E-84E8E795AB28}"/>
    <hyperlink ref="D136" r:id="rId46" xr:uid="{F640CE32-5D07-4D66-A4DF-1520276B49E6}"/>
    <hyperlink ref="D183" r:id="rId47" xr:uid="{6908D665-4F0C-48D1-BF14-B697971F30C2}"/>
    <hyperlink ref="D184" r:id="rId48" xr:uid="{AEA8AB0B-1D5E-48E9-9FB4-D9F287B98A52}"/>
    <hyperlink ref="D185" r:id="rId49" xr:uid="{516FB43B-642F-43FB-B1A5-605902F330F3}"/>
    <hyperlink ref="D131" r:id="rId50" xr:uid="{06B8F5AE-3607-411B-A627-34981FA9D8BB}"/>
    <hyperlink ref="D132" r:id="rId51" display="http://data.uis.unesco.org/SDMX-JSON/data/SDG_DS/NARA_AGM1+NARA_AGM1_F+NARA_AGM1_M+NARA_AGM1_URB+NARA_AGM1_URB_F+NARA_AGM1_URB_M+NARA_AGM1_RUR+NARA_AGM1_RUR_F+NARA_AGM1_RUR_M+NARA_AGM1_Q1+NARA_AGM1_Q1_F+NARA_AGM1_Q1_M+NARA_AGM1_Q2+NARA_AGM1_Q2_F+NARA_AGM1_Q2_M+NARA_AGM1_Q3+NARA_AGM1_Q3_F+NARA_AGM1_Q3_M+NARA_AGM1_Q4+NARA_AGM1_Q4_F+NARA_AGM1_Q4_M+NARA_AGM1_Q5+NARA_AGM1_Q5_F+NARA_AGM1_Q5_M+NARA_AGM1_RUR_Q1+NARA_AGM1_RUR_Q1_F+NARA_AGM1_RUR_Q1_M+NARA_AGM1_RUR_Q2+NARA_AGM1_RUR_Q2_F+NARA_AGM1_RUR_Q2_M+NARA_AGM1_RUR_Q3+NARA_AGM1_RUR_Q3_F+NARA_AGM1_RUR_Q3_M+NARA_AGM1_RUR_Q4+NARA_AGM1_RUR_Q4_F+NARA_AGM1_RUR_Q4_M+NARA_AGM1_RUR_Q5+NARA_AGM1_RUR_Q5_F+NARA_AGM1_RUR_Q5_M+NARA_AGM1_URB_Q1+NARA_AGM1_URB_Q1_F+NARA_AGM1_URB_Q1_M+NARA_AGM1_URB_Q2+NARA_AGM1_URB_Q2_F+NARA_AGM1_URB_Q2_M+NARA_AGM1_URB_Q3+NARA_AGM1_URB_Q3_F+NARA_AGM1_URB_Q3_M+NARA_AGM1_URB_Q4+NARA_AGM1_URB_Q4_F+NARA_AGM1_URB_Q4_M+NARA_AGM1_URB_Q5+NARA_AGM1_URB_Q5_F+NARA_AGM1_URB_Q5_M./all" xr:uid="{BCC6B599-1427-4504-9EC6-F004DFB19B9C}"/>
    <hyperlink ref="H32" r:id="rId52" xr:uid="{78FD5747-A958-4CBD-BF29-C81943AF7A59}"/>
    <hyperlink ref="H508" r:id="rId53" xr:uid="{3205817B-BAED-4418-BC01-68BA22C8D595}"/>
    <hyperlink ref="H509" r:id="rId54" xr:uid="{C13CE655-5024-4F57-99A6-9DCE215A56B4}"/>
    <hyperlink ref="H36" r:id="rId55" xr:uid="{D9596280-2DF5-425A-A59E-11F0A16C3D5C}"/>
    <hyperlink ref="H510" r:id="rId56" xr:uid="{A60F711A-9D58-4938-B292-3919DB7E7532}"/>
    <hyperlink ref="D162" r:id="rId57" display="http://data.uis.unesco.org/SDMX-JSON/data/SDG_DS/CR_3+CR_3_F+CR_3_M+CR_3_URB+CR_3_URB_F+CR_3_URB_M+CR_3_RUR+CR_3_RUR_F+CR_3_RUR_M+CR_3_Q1+CR_3_Q1_F+CR_3_Q1_M+CR_3_Q2+CR_3_Q2_F+CR_3_Q2_M+CR_3_Q3+CR_3_Q3_F+CR_3_Q3_M+CR_3_Q4+CR_3_Q4_F+CR_3_Q4_M+CR_3_Q5+CR_3_Q5_F+CR_3_Q5_M+CR_3_RUR_Q1+CR_3_RUR_Q1_F+CR_3_RUR_Q1_M+CR_3_RUR_Q2+CR_3_RUR_Q2_F+CR_3_RUR_Q2_M+CR_3_RUR_Q3+CR_3_RUR_Q3_F+CR_3_RUR_Q3_M+CR_3_RUR_Q4+CR_3_RUR_Q4_F+CR_3_RUR_Q4_M+CR_3_RUR_Q5+CR_3_RUR_Q5_F+CR_3_RUR_Q5_M+CR_3_URB_Q1+CR_3_URB_Q1_F+CR_3_URB_Q1_M+CR_3_URB_Q2+CR_3_URB_Q2_F+CR_3_URB_Q2_M+CR_3_URB_Q3+CR_3_URB_Q3_F+CR_3_URB_Q3_M+CR_3_URB_Q4+CR_3_URB_Q4_F+CR_3_URB_Q4_M+CR_3_URB_Q5+CR_3_URB_Q5_F+CR_3_URB_Q5_M./all" xr:uid="{FE047A9E-F79F-41BA-A7F1-D14E8D1961C6}"/>
    <hyperlink ref="D160" r:id="rId58" display="http://data.uis.unesco.org/SDMX-JSON/data/SDG_DS/CR_1+CR_1_F+CR_1_M+CR_1_URB+CR_1_URB_F+CR_1_URB_M+CR_1_RUR+CR_1_RUR_F+CR_1_RUR_M+CR_1_Q1+CR_1_Q1_F+CR_1_Q1_M+CR_1_Q2+CR_1_Q2_F+CR_1_Q2_M+CR_1_Q3+CR_1_Q3_F+CR_1_Q3_M+CR_1_Q4+CR_1_Q4_F+CR_1_Q4_M+CR_1_Q5+CR_1_Q5_F+CR_1_Q5_M+CR_1_RUR_Q1+CR_1_RUR_Q1_F+CR_1_RUR_Q1_M+CR_1_RUR_Q2+CR_1_RUR_Q2_F+CR_1_RUR_Q2_M+CR_1_RUR_Q3+CR_1_RUR_Q3_F+CR_1_RUR_Q3_M+CR_1_RUR_Q4+CR_1_RUR_Q4_F+CR_1_RUR_Q4_M+CR_1_RUR_Q5+CR_1_RUR_Q5_F+CR_1_RUR_Q5_M+CR_1_URB_Q1+CR_1_URB_Q1_F+CR_1_URB_Q1_M+CR_1_URB_Q2+CR_1_URB_Q2_F+CR_1_URB_Q2_M+CR_1_URB_Q3+CR_1_URB_Q3_F+CR_1_URB_Q3_M+CR_1_URB_Q4+CR_1_URB_Q4_F+CR_1_URB_Q4_M+CR_1_URB_Q5+CR_1_URB_Q5_F+CR_1_URB_Q5_M./all" xr:uid="{18C5474A-E0E6-4BA8-8A79-37EAC36AD9EE}"/>
    <hyperlink ref="D161" r:id="rId59" display="http://data.uis.unesco.org/SDMX-JSON/data/SDG_DS/CR_2+CR_2_F+CR_2_M+CR_2_URB+CR_2_URB_F+CR_2_URB_M+CR_2_RUR+CR_2_RUR_F+CR_2_RUR_M+CR_2_Q1+CR_2_Q1_F+CR_2_Q1_M+CR_2_Q2+CR_2_Q2_F+CR_2_Q2_M+CR_2_Q3+CR_2_Q3_F+CR_2_Q3_M+CR_2_Q4+CR_2_Q4_F+CR_2_Q4_M+CR_2_Q5+CR_2_Q5_F+CR_2_Q5_M+CR_2_RUR_Q1+CR_2_RUR_Q1_F+CR_2_RUR_Q1_M+CR_2_RUR_Q2+CR_2_RUR_Q2_F+CR_2_RUR_Q2_M+CR_2_RUR_Q3+CR_2_RUR_Q3_F+CR_2_RUR_Q3_M+CR_2_RUR_Q4+CR_2_RUR_Q4_F+CR_2_RUR_Q4_M+CR_2_RUR_Q5+CR_2_RUR_Q5_F+CR_2_RUR_Q5_M+CR_2_URB_Q1+CR_2_URB_Q1_F+CR_2_URB_Q1_M+CR_2_URB_Q2+CR_2_URB_Q2_F+CR_2_URB_Q2_M+CR_2_URB_Q3+CR_2_URB_Q3_F+CR_2_URB_Q3_M+CR_2_URB_Q4+CR_2_URB_Q4_F+CR_2_URB_Q4_M+CR_2_URB_Q5+CR_2_URB_Q5_F+CR_2_URB_Q5_M./all" xr:uid="{024ED982-444D-47D2-A924-661FE696BA53}"/>
    <hyperlink ref="D206" r:id="rId60" xr:uid="{375886A9-0B0B-4E6D-B5CB-61BDBCF1F16C}"/>
    <hyperlink ref="D159" r:id="rId61" xr:uid="{A01DB03D-DB42-48C4-B247-7798A550FD8D}"/>
    <hyperlink ref="D196" r:id="rId62" xr:uid="{FBCEF638-C585-40B9-8716-75D28ADDDA10}"/>
    <hyperlink ref="D197" r:id="rId63" xr:uid="{8BDFF1F0-1395-4CAD-B4E5-FEA29E583643}"/>
    <hyperlink ref="D198" r:id="rId64" xr:uid="{A92FCCA2-E5C0-4E7A-9A39-AB35437CA272}"/>
    <hyperlink ref="D199" r:id="rId65" xr:uid="{F94C642C-3E5A-4E5B-8A90-242E16B8FF26}"/>
    <hyperlink ref="D212" r:id="rId66" xr:uid="{35F06A2A-2AA0-470B-8512-2650BC71CC50}"/>
    <hyperlink ref="H4" r:id="rId67" xr:uid="{3638058E-B3BA-4D1D-9F86-8A53AABED2E9}"/>
    <hyperlink ref="H386" r:id="rId68" xr:uid="{6FC9D17F-13D4-4E12-8AE8-1F2CC5175FDD}"/>
    <hyperlink ref="H377" r:id="rId69" xr:uid="{6334E620-6664-4F58-9E35-647CF0BAF4BC}"/>
    <hyperlink ref="H430" r:id="rId70" xr:uid="{42922328-6339-4586-8AFE-4D7DB367D130}"/>
    <hyperlink ref="H364" r:id="rId71" xr:uid="{B87223D4-00C2-4ED0-95F6-3A4BB8A5309A}"/>
    <hyperlink ref="D364" r:id="rId72" xr:uid="{0BF1BAB0-3DB0-4E7D-BB72-AD92799F513E}"/>
    <hyperlink ref="D343" r:id="rId73" xr:uid="{89A1630D-295C-456E-A015-D81948AAD970}"/>
    <hyperlink ref="H68" r:id="rId74" xr:uid="{C25F4BC0-F567-49F8-BDC6-F0273A2ED678}"/>
    <hyperlink ref="H88" r:id="rId75" xr:uid="{900C9232-00C6-4121-95BC-C6910110A10D}"/>
    <hyperlink ref="H99" r:id="rId76" xr:uid="{8957E9CA-DFDC-4C96-B08A-529170DF8335}"/>
    <hyperlink ref="H25" r:id="rId77" xr:uid="{080F204A-4CB9-4173-8F67-419FECA436A0}"/>
    <hyperlink ref="H22" r:id="rId78" xr:uid="{ABE1B3E6-9411-4CCE-B7F6-BA82688C538B}"/>
    <hyperlink ref="H62" r:id="rId79" xr:uid="{B2C7075B-B506-4566-8DA3-9D6A0CEF3CDA}"/>
    <hyperlink ref="H63" r:id="rId80" xr:uid="{849CE509-1D21-4909-BBE6-C0CACC5BD26D}"/>
    <hyperlink ref="H56" r:id="rId81" xr:uid="{1DBDA5E3-E678-4D35-BB96-1347465325DB}"/>
    <hyperlink ref="H53" r:id="rId82" xr:uid="{0207AB12-81E2-4D84-A242-C3965282FA5F}"/>
    <hyperlink ref="H54" r:id="rId83" xr:uid="{9BEE6DEC-01D4-444D-8493-1B8FAD893968}"/>
    <hyperlink ref="D180" r:id="rId84" xr:uid="{09C5CD76-A927-48A6-B074-F346AA9C55A0}"/>
    <hyperlink ref="H223" r:id="rId85" xr:uid="{95D3AD6A-3B2B-443A-96D2-0DA185B87A02}"/>
    <hyperlink ref="H511" r:id="rId86" xr:uid="{792F5064-EB44-49DC-85CF-73AF6F94423F}"/>
    <hyperlink ref="D511" r:id="rId87" xr:uid="{82381E78-14A9-4476-B7AE-333985D6D9EC}"/>
    <hyperlink ref="D478" r:id="rId88" xr:uid="{9A0B4CC3-D2FF-44A7-BEE5-F8DA36B417B3}"/>
    <hyperlink ref="D477" r:id="rId89" xr:uid="{E7808D7C-6938-4084-AC71-3BBE9F944F56}"/>
    <hyperlink ref="D512" r:id="rId90" xr:uid="{392039AC-C213-4732-BBFE-3CCB2B5032BC}"/>
    <hyperlink ref="D513" r:id="rId91" xr:uid="{1B89082C-9B8F-44D6-B5FE-683FA1A19953}"/>
    <hyperlink ref="H513" r:id="rId92" xr:uid="{C0EF2A06-4209-4FB4-B944-5D2F60E81977}"/>
    <hyperlink ref="D514" r:id="rId93" xr:uid="{F0937F91-13E2-47D6-80A1-E1BAF854AE2F}"/>
    <hyperlink ref="H512" r:id="rId94" xr:uid="{9A9EACC9-4250-4169-8B0B-C3411328D84B}"/>
    <hyperlink ref="H408" r:id="rId95" xr:uid="{4FA4FAAD-F234-4DF6-9126-552508E75612}"/>
    <hyperlink ref="D515" r:id="rId96" xr:uid="{2BE18B19-8410-4C0D-B9AF-52FCFA12E174}"/>
    <hyperlink ref="H515" r:id="rId97" xr:uid="{A531C440-58AF-4825-98F4-CA3F495F4A24}"/>
    <hyperlink ref="D408" r:id="rId98" xr:uid="{AAE79B45-877F-4CE4-9456-DA34C5A8565F}"/>
    <hyperlink ref="D516" r:id="rId99" xr:uid="{94133293-0B24-4EA8-AC9B-902C0B32AE61}"/>
    <hyperlink ref="D517" r:id="rId100" xr:uid="{AA33F645-43DD-4C88-A23A-13550EBA01BD}"/>
    <hyperlink ref="H516" r:id="rId101" xr:uid="{BED80521-E981-4A26-875C-45F7E50327B9}"/>
    <hyperlink ref="H517" r:id="rId102" xr:uid="{63D22925-FEBB-4644-B753-7304FE988E86}"/>
    <hyperlink ref="D518" r:id="rId103" xr:uid="{5AB29ABD-B93F-4DE6-A160-EEDB06AE7161}"/>
    <hyperlink ref="D519" r:id="rId104" xr:uid="{0F5AB468-CCE1-465A-BD20-9E2702DCAB58}"/>
    <hyperlink ref="H518" r:id="rId105" xr:uid="{FC679E6B-4EED-4B11-B8E7-542909FF5C2F}"/>
    <hyperlink ref="H519" r:id="rId106" xr:uid="{2F97B63D-436B-4016-A5F8-85D1CF0C674B}"/>
    <hyperlink ref="H520" r:id="rId107" xr:uid="{118F1F33-C074-4920-97B2-6223AA9D0879}"/>
    <hyperlink ref="H522" r:id="rId108" xr:uid="{487FA915-02D9-4670-9325-5E5AD3923648}"/>
    <hyperlink ref="H521" r:id="rId109" xr:uid="{239F400F-AFD4-4DEF-84A8-5E7F540F2F92}"/>
    <hyperlink ref="H523" r:id="rId110" xr:uid="{1F6FF5E0-3083-4499-937C-A93977CAB460}"/>
    <hyperlink ref="H524" r:id="rId111" xr:uid="{0E785D10-1758-4DB6-8B82-5A2933447415}"/>
    <hyperlink ref="H525" r:id="rId112" xr:uid="{9AB1C2A1-204F-4AA8-96E6-9B0345FA61D1}"/>
    <hyperlink ref="H526" r:id="rId113" xr:uid="{9D962252-2F36-4466-8639-D46677EB6E68}"/>
    <hyperlink ref="H527" r:id="rId114" xr:uid="{1EC6B5F8-FA5D-4847-B7AC-0847E43012B2}"/>
    <hyperlink ref="H528" r:id="rId115" xr:uid="{F96B06FF-5BAB-4649-97D6-E386088205E4}"/>
    <hyperlink ref="H529" r:id="rId116" xr:uid="{639E2237-20BA-4A92-A333-DFB56A8B0AE0}"/>
    <hyperlink ref="H532" r:id="rId117" xr:uid="{09D3F358-192A-45B1-9B3B-19919DF755D4}"/>
    <hyperlink ref="H431" r:id="rId118" xr:uid="{93090ADD-235A-45E2-A6A1-1EBA55609A42}"/>
    <hyperlink ref="H533" r:id="rId119" xr:uid="{9D968F38-D03E-45EC-A442-C45B960F16F1}"/>
    <hyperlink ref="H534" r:id="rId120" xr:uid="{BBF1AA63-6DC6-4889-B4B1-6F4F405DD28E}"/>
    <hyperlink ref="D528" r:id="rId121" xr:uid="{E4FF1A94-C93A-4F31-A5D3-26A619C8D625}"/>
    <hyperlink ref="D529:D532" r:id="rId122" display="https://sdmx.data.unicef.org/ws/public/sdmxapi/rest/data/UNICEF,HIV_AIDS,1.0/" xr:uid="{DE9A7AB6-092C-4363-8C46-45AFBC58AFF0}"/>
    <hyperlink ref="H224" r:id="rId123" xr:uid="{A43395A8-DB79-463E-9C01-9D7F143C2EA4}"/>
    <hyperlink ref="H535" r:id="rId124" xr:uid="{8E2D4B10-2C5F-4E9F-983D-C3FDDE3929BE}"/>
    <hyperlink ref="H536" r:id="rId125" xr:uid="{CB26927B-AC65-4130-8A58-9BCAFB870282}"/>
    <hyperlink ref="D295" r:id="rId126" xr:uid="{42776E3A-83D1-4DFC-882F-D932DC2D5138}"/>
    <hyperlink ref="H341" r:id="rId127" xr:uid="{D08D4CC2-5E29-431F-9F85-0B2A2B653272}"/>
    <hyperlink ref="D537" r:id="rId128" xr:uid="{32D7DAAA-B9C0-49D1-B8D3-EC3E34F0DEA5}"/>
    <hyperlink ref="H537" r:id="rId129" xr:uid="{C48FF500-7BD1-4989-9FB5-06814EBC73A6}"/>
    <hyperlink ref="D538" r:id="rId130" xr:uid="{A7D74F8B-4AD7-4C7D-8217-CAD47838CB36}"/>
    <hyperlink ref="H538" r:id="rId131" xr:uid="{892539F2-CD82-4596-A7CB-3A8CA9A1AB50}"/>
    <hyperlink ref="D539" r:id="rId132" xr:uid="{CDF80658-4090-481F-9CFE-6C6719E486E3}"/>
    <hyperlink ref="H539" r:id="rId133" xr:uid="{E6364573-6E67-4E1C-AF82-003B583DC2C6}"/>
    <hyperlink ref="H65" r:id="rId134" xr:uid="{13BB4668-1B67-4289-B449-7803DA70930C}"/>
    <hyperlink ref="D540" r:id="rId135" xr:uid="{A3D24273-AE10-45F8-9B8F-455180468B45}"/>
    <hyperlink ref="D541" r:id="rId136" xr:uid="{481F8B63-7425-4EA7-BEC1-FD2FE47725C6}"/>
    <hyperlink ref="D542" r:id="rId137" xr:uid="{A7D6EB76-6E39-4A63-8472-274DBE4D150F}"/>
    <hyperlink ref="D543" r:id="rId138" xr:uid="{68ED68D6-3DE5-4DE9-B695-C02BACC2DDAD}"/>
    <hyperlink ref="D545" r:id="rId139" xr:uid="{B4B6B86F-FBF8-4708-906C-4216190CA81F}"/>
    <hyperlink ref="D546" r:id="rId140" xr:uid="{27E67622-766B-4FC0-A3AF-0928DD11A4B0}"/>
    <hyperlink ref="D547" r:id="rId141" xr:uid="{DC9F28AA-2C86-4C58-B498-064896FD93F8}"/>
    <hyperlink ref="D548" r:id="rId142" xr:uid="{5236B351-9F35-4B89-B4D1-4D1717818A85}"/>
    <hyperlink ref="D549" r:id="rId143" xr:uid="{8C947FCC-AB56-4E9B-9FB8-BFF573ACBB1C}"/>
    <hyperlink ref="D550" r:id="rId144" xr:uid="{547908EC-88B6-4084-8245-0F43B93ACBFF}"/>
    <hyperlink ref="D551" r:id="rId145" xr:uid="{246B7BB1-9D5A-468A-873E-66B6646C283A}"/>
    <hyperlink ref="D552" r:id="rId146" xr:uid="{E6F6E18A-B214-4FFC-9889-9018138F3A4A}"/>
    <hyperlink ref="D553" r:id="rId147" xr:uid="{3737006E-5883-4B52-9854-06DE8180C240}"/>
    <hyperlink ref="D554" r:id="rId148" xr:uid="{3C446F42-8278-4D84-8D3B-7EBD78AD3D15}"/>
    <hyperlink ref="D555" r:id="rId149" xr:uid="{385B0E13-1EC0-4CE2-8C88-FB02E99C99F7}"/>
    <hyperlink ref="D556" r:id="rId150" xr:uid="{4CAE15C0-F287-476C-A187-23F6BB76CD97}"/>
    <hyperlink ref="D557" r:id="rId151" xr:uid="{6FB3B7C9-6978-4C18-A8DE-01FFEC5D8F5F}"/>
    <hyperlink ref="D558" r:id="rId152" xr:uid="{D050A816-2C60-4261-9790-15BFC78ED578}"/>
    <hyperlink ref="D290" r:id="rId153" xr:uid="{54365693-57C9-4B9D-BB95-FDB274AD0BCF}"/>
    <hyperlink ref="D455" r:id="rId154" xr:uid="{C375A871-D4C1-4389-ACC5-029363FC5F56}"/>
    <hyperlink ref="H559" r:id="rId155" xr:uid="{F1EC4C80-1F11-41CA-8E63-91797C178A9A}"/>
    <hyperlink ref="D560" r:id="rId156" xr:uid="{E1418664-04EB-4797-83B9-CC0DD1BD923F}"/>
    <hyperlink ref="H560" r:id="rId157" xr:uid="{369B13FD-B7E6-4A9C-8FA7-DEF82A085978}"/>
    <hyperlink ref="D435" r:id="rId158" xr:uid="{0D3E1E94-8816-4C67-9FFB-42234EB8B2CD}"/>
    <hyperlink ref="D562" r:id="rId159" xr:uid="{FDF11E5A-4D2F-461D-885E-BD117C259F50}"/>
    <hyperlink ref="H562" r:id="rId160" xr:uid="{3F1AADFC-12A2-4C83-B837-C8E71B807672}"/>
    <hyperlink ref="H395" r:id="rId161" xr:uid="{742B5A8D-6E13-4CCA-91A4-DD085F02BC4A}"/>
    <hyperlink ref="D6" r:id="rId162" display="https://ec.europa.eu/eurostat/api/dissemination/sdmx/2.1/data/demo_pjan/..TOTAL+Y_LT1+Y1+Y2+Y3+Y4+Y5+Y6+Y7+Y8+Y9+Y10+Y11+Y12+Y13+Y14+Y15+Y16+Y17+Y18+Y19+Y20+Y21+Y22+Y23+Y24+Y25+Y26+Y27+Y28+Y29+Y30+Y31+Y32+Y33+Y34+Y35+Y36+Y37+Y38+Y39+Y40+Y41+Y42+Y43+Y44+Y45+Y46+Y47+Y48+Y49+Y50+Y51+Y52+Y53+Y54+Y55+Y56+Y57+Y58+Y59+Y60+Y61+Y62+Y63+Y64+Y65+Y66+Y67+Y68+Y69+Y70+Y71+Y72+Y73+Y74+Y75+Y76+Y77+Y78+Y79+Y80+Y81+Y82+Y83+Y84+Y85+Y86+Y87+Y88+Y89+Y90+Y91+Y92+Y93+Y94+Y95+Y96+Y97+Y98+Y99.." xr:uid="{1C73722D-435B-4781-8216-2DDE71E65D50}"/>
    <hyperlink ref="H7" r:id="rId163" xr:uid="{CD1A0C45-3026-4D6F-8AB4-E2CA11F44CC8}"/>
    <hyperlink ref="D99" r:id="rId164" xr:uid="{13459B76-4B72-419E-85F7-4FC5362F7514}"/>
    <hyperlink ref="H133" r:id="rId165" xr:uid="{667FEAA9-5830-436B-8FF4-A2F88079718E}"/>
    <hyperlink ref="D471" r:id="rId166" xr:uid="{D84C7675-F929-476C-96BA-2137E4B10D10}"/>
    <hyperlink ref="D472" r:id="rId167" xr:uid="{0E821CB8-6208-44F7-A0AD-BB9A59CCCE96}"/>
    <hyperlink ref="D470" r:id="rId168" xr:uid="{9CD2BA44-3F0E-4E09-BCDD-18F9C3A6B4F4}"/>
    <hyperlink ref="D409" r:id="rId169" xr:uid="{778C9C5E-308E-4EE1-A297-8009238F99F3}"/>
    <hyperlink ref="D410" r:id="rId170" xr:uid="{74DE5E2C-AA23-42E3-B5BB-40356330B2F7}"/>
    <hyperlink ref="D411" r:id="rId171" xr:uid="{6D1E4DAA-5897-42A6-9A28-5D16B67369D4}"/>
    <hyperlink ref="D412" r:id="rId172" xr:uid="{B2EEF292-797F-4818-AFE1-CF76E0073071}"/>
    <hyperlink ref="D413" r:id="rId173" xr:uid="{62F2EC3E-B44A-4FE1-B054-45C5B7357A80}"/>
    <hyperlink ref="D414" r:id="rId174" xr:uid="{E1B83AD0-CD27-4C7E-AAC4-27EB109839D9}"/>
    <hyperlink ref="D417" r:id="rId175" xr:uid="{56B15B2F-2102-45E9-9752-531D6FD39477}"/>
    <hyperlink ref="D418" r:id="rId176" xr:uid="{5FB7F1EC-CB6F-47B5-BBF1-5BB70790CC2D}"/>
    <hyperlink ref="D419" r:id="rId177" xr:uid="{D0B20072-8EAE-45B4-BF0A-2CA8583C4941}"/>
    <hyperlink ref="D420" r:id="rId178" xr:uid="{203CA747-6E94-470C-8FF2-9F18F413E327}"/>
    <hyperlink ref="D421" r:id="rId179" xr:uid="{CEDACD71-676A-498E-A301-C9825843EE7C}"/>
    <hyperlink ref="D422" r:id="rId180" xr:uid="{DB2DF3C4-2433-4186-BAD7-2B248EC4CEE7}"/>
    <hyperlink ref="D423" r:id="rId181" xr:uid="{87343F5F-9DC7-41A8-B452-CF5581088237}"/>
    <hyperlink ref="D424" r:id="rId182" xr:uid="{C5D5778F-15E5-4649-876F-759F954FEED1}"/>
    <hyperlink ref="D425" r:id="rId183" xr:uid="{05A4CA25-6653-4E99-814F-265B21CFE309}"/>
    <hyperlink ref="H422" r:id="rId184" xr:uid="{E5061A29-B728-4C2D-95B6-73F8B0BB49C3}"/>
    <hyperlink ref="H20" r:id="rId185" xr:uid="{357CC8DB-F95E-4F14-9401-71A196728A8D}"/>
    <hyperlink ref="D400" r:id="rId186" xr:uid="{912828FB-3E8E-4A40-935E-149A88EC92B5}"/>
    <hyperlink ref="D100" r:id="rId187" xr:uid="{D57B7F0C-2398-4A2B-BDE4-981B8577A67B}"/>
    <hyperlink ref="D466" r:id="rId188" xr:uid="{A5686037-0697-4057-AAC3-5090AA333E1A}"/>
    <hyperlink ref="D124" r:id="rId189" xr:uid="{337410A4-AEC3-4536-98A7-F74088E4AB8D}"/>
    <hyperlink ref="D137" r:id="rId190" xr:uid="{A6A38FAE-816F-40F1-8464-614CC9E2E113}"/>
    <hyperlink ref="D138" r:id="rId191" xr:uid="{3D99867D-9D99-414C-9E69-8E2140D7570C}"/>
    <hyperlink ref="D139" r:id="rId192" xr:uid="{93FDDD97-C6CF-4FD5-AAFD-21C2862D08C6}"/>
    <hyperlink ref="D144" r:id="rId193" xr:uid="{632948F7-F41A-46CB-A25E-B4DBC8AAED7C}"/>
    <hyperlink ref="D145" r:id="rId194" xr:uid="{589FD33F-8E25-4B2B-93CE-78B889C719C8}"/>
    <hyperlink ref="H146" r:id="rId195" xr:uid="{0A84690D-94D5-46A9-B3B7-575595D1ECF1}"/>
    <hyperlink ref="D146" r:id="rId196" xr:uid="{2FD3FAAD-A40F-455E-BA2D-7462EDC89016}"/>
    <hyperlink ref="H147" r:id="rId197" xr:uid="{1C90E841-435A-44F4-896C-947EE50C8D0D}"/>
    <hyperlink ref="D147" r:id="rId198" xr:uid="{C4C4767A-C7C1-4B95-BA49-F272A0B2202B}"/>
    <hyperlink ref="D148" r:id="rId199" xr:uid="{F6CC8461-0C1B-4721-A28F-2AF4A0A5BD86}"/>
    <hyperlink ref="D149" r:id="rId200" xr:uid="{3C7DA7CF-8AC6-457F-9122-4A03C6BBAA1E}"/>
    <hyperlink ref="D154" r:id="rId201" xr:uid="{76696CF8-106D-4352-B217-C6C816CC034A}"/>
    <hyperlink ref="D155" r:id="rId202" xr:uid="{B1C01914-CFA6-4329-A171-4C473A594226}"/>
    <hyperlink ref="D156" r:id="rId203" xr:uid="{A0AFF5C0-3561-467B-9295-2E03C8669E41}"/>
    <hyperlink ref="D157" r:id="rId204" xr:uid="{C5773B17-4CBE-4A02-A1BA-6C1926D999ED}"/>
    <hyperlink ref="D158" r:id="rId205" xr:uid="{8CC5F3B4-D6A5-4CF4-822E-08B0A540112B}"/>
    <hyperlink ref="H169" r:id="rId206" xr:uid="{6FEFA136-A891-4A9F-8971-43731DCC2C2D}"/>
    <hyperlink ref="D174" r:id="rId207" xr:uid="{BC8EFA44-D6D6-4CE1-B98F-E42A7A39DCF8}"/>
    <hyperlink ref="D182" r:id="rId208" xr:uid="{E6280CA8-7375-4F1B-B596-C648FC953757}"/>
    <hyperlink ref="D193" r:id="rId209" xr:uid="{0033B0B8-0944-4B4D-A0AA-5DAEEC0A1A3F}"/>
    <hyperlink ref="D194" r:id="rId210" xr:uid="{1DED2785-095E-4B99-8E6D-417F9C0B8903}"/>
    <hyperlink ref="D195" r:id="rId211" xr:uid="{F7AF9E03-0807-4303-A54C-FD65510FEED4}"/>
    <hyperlink ref="D192" r:id="rId212" xr:uid="{D96AF61B-B8E1-4D2B-9356-E110C71D8103}"/>
    <hyperlink ref="D200" r:id="rId213" xr:uid="{F2A26C6A-43B9-42F1-9907-790AE0F42016}"/>
    <hyperlink ref="D201" r:id="rId214" xr:uid="{E4506583-BC71-41A0-9847-0EC3AC855F0C}"/>
    <hyperlink ref="D202" r:id="rId215" xr:uid="{551AAE2E-D374-4700-9ECA-0206DF918955}"/>
    <hyperlink ref="D203" r:id="rId216" xr:uid="{37B50148-84CC-4E20-A2E9-69A863B6EF8F}"/>
    <hyperlink ref="D216" r:id="rId217" xr:uid="{9E5115CF-60C2-4A86-9938-61E2EB2EBCF2}"/>
    <hyperlink ref="D217" r:id="rId218" xr:uid="{C5C2E77F-85DA-4DBB-9E10-C4D65FF867A7}"/>
    <hyperlink ref="D218" r:id="rId219" xr:uid="{7F69D24C-61D4-422C-B7CE-34F8E3BB7BAA}"/>
    <hyperlink ref="D219" r:id="rId220" xr:uid="{70F07F37-3AB1-4CA3-82B0-82A6F7C4F33B}"/>
    <hyperlink ref="D222" r:id="rId221" xr:uid="{7CCD882B-D123-4758-AE4A-3ED900E175F5}"/>
    <hyperlink ref="D278" r:id="rId222" xr:uid="{B34D605E-7E66-4B4B-ABA8-472A78E46CB5}"/>
    <hyperlink ref="H278" r:id="rId223" xr:uid="{56F86177-9D87-4F30-8811-8391CDC39B50}"/>
    <hyperlink ref="H122" r:id="rId224" xr:uid="{94E75D25-E34F-4590-A5C8-57E5B0AB1F33}"/>
    <hyperlink ref="D561" r:id="rId225" xr:uid="{B45878C7-2BD3-405D-BEF6-3F868CDE836A}"/>
    <hyperlink ref="D98" r:id="rId226" xr:uid="{BC22867C-0210-426B-B926-99FBEAC502F7}"/>
    <hyperlink ref="D464" r:id="rId227" xr:uid="{B556E74F-BB42-439F-99E4-09019C99D65E}"/>
    <hyperlink ref="D563" r:id="rId228" xr:uid="{612F4928-EBA7-4B20-A30C-C5E08C5E5C7A}"/>
    <hyperlink ref="H566" r:id="rId229" xr:uid="{AB77B88E-E937-44D6-9D2F-215A3F4A968D}"/>
    <hyperlink ref="H567" r:id="rId230" xr:uid="{552BFC80-E8D6-4327-A5D2-8F6F01359824}"/>
    <hyperlink ref="D567" r:id="rId231" xr:uid="{BB85E66C-DB29-42B9-9960-279DCD04E3EE}"/>
    <hyperlink ref="D224" r:id="rId232" xr:uid="{01ACD1DE-82C5-4E64-8BA5-AE4409DF0D1D}"/>
    <hyperlink ref="D568" r:id="rId233" xr:uid="{C764BECA-2FB8-4424-9A62-E16F96851CC8}"/>
    <hyperlink ref="H568" r:id="rId234" xr:uid="{CE2C73BC-F6B2-4C05-84F8-5ED6D8ABC42D}"/>
    <hyperlink ref="D569" r:id="rId235" xr:uid="{E53C4472-4263-4CCB-ACD8-FE6B74831C2E}"/>
    <hyperlink ref="H569" r:id="rId236" xr:uid="{4A9DDBB8-B16A-4E3B-AD19-1C2DD0902D1F}"/>
    <hyperlink ref="D566" r:id="rId237" xr:uid="{6D7C6BC9-2C3C-480E-9896-6A5D00805224}"/>
    <hyperlink ref="D571" r:id="rId238" xr:uid="{A8A99B07-47FA-42FA-B373-0FAD2F412BAF}"/>
    <hyperlink ref="D573" r:id="rId239" xr:uid="{0CC45DFA-B658-4679-84D0-BDC074F6475C}"/>
    <hyperlink ref="D574" r:id="rId240" xr:uid="{A7321EC8-C70E-4388-879F-B193A4C4E466}"/>
    <hyperlink ref="D572" r:id="rId241" xr:uid="{20A23F70-88DB-4C07-830A-E1A7C728144A}"/>
    <hyperlink ref="D575" r:id="rId242" xr:uid="{2BC608A2-9B0D-45BE-BD15-6C47E3EF95CF}"/>
    <hyperlink ref="D576:D577" r:id="rId243" display="https://data.un.org/ws/rest/data/DF_SDG_GLH/..SL_DOM_TSPDCW............" xr:uid="{727DB5DB-4D28-4CE1-9247-BB498D6C6EF7}"/>
    <hyperlink ref="D576" r:id="rId244" xr:uid="{3D7ACBBD-8E90-48CA-88EF-1346A51AC288}"/>
    <hyperlink ref="D577" r:id="rId245" xr:uid="{A1884A05-9416-4FD1-A8D4-9A8CEA4540B8}"/>
    <hyperlink ref="H575" r:id="rId246" xr:uid="{FABDF42E-229E-4432-98C6-D1EB100E3003}"/>
    <hyperlink ref="H577" r:id="rId247" xr:uid="{CB7004D1-A625-488D-B855-3392F3692204}"/>
    <hyperlink ref="H576" r:id="rId248" xr:uid="{8D24C686-E089-4ABD-907C-79C8F91AD6FE}"/>
    <hyperlink ref="D578" r:id="rId249" display="https://data.un.org/ws/rest/data/DF_SDG_GLH/..SL_DOM_TSPDCW............" xr:uid="{569D0D4A-2DF0-4597-A6A0-4793F885800F}"/>
    <hyperlink ref="D579" r:id="rId250" display="https://data.un.org/ws/rest/data/DF_SDG_GLH/..SL_DOM_TSPDCW............" xr:uid="{B3D82DAE-BA82-4573-87CA-FB6B1D094E7E}"/>
    <hyperlink ref="D581" r:id="rId251" display="https://data.un.org/ws/rest/data/DF_SDG_GLH/..SL_DOM_TSPDCW............" xr:uid="{6AF10F6A-A1C0-4727-971B-7AF8D486F124}"/>
    <hyperlink ref="D578" r:id="rId252" xr:uid="{63B6A5DC-B459-44CC-AFA5-D067A536F09B}"/>
    <hyperlink ref="D579" r:id="rId253" xr:uid="{7376D7B7-C76E-45F8-8FFF-5F092D15E43D}"/>
    <hyperlink ref="D581" r:id="rId254" xr:uid="{3ECAD9D7-3633-4782-B8A9-E0A5EEBB351B}"/>
    <hyperlink ref="H578" r:id="rId255" xr:uid="{8CAF597B-053A-4B10-81E4-0DA8978375FB}"/>
    <hyperlink ref="H579" r:id="rId256" xr:uid="{6C739680-404C-43D1-8151-4D11140323B4}"/>
    <hyperlink ref="H580" r:id="rId257" xr:uid="{C47A5965-782A-40FC-8805-3B88C8241614}"/>
    <hyperlink ref="H581" r:id="rId258" xr:uid="{0B450539-A10A-43B4-8507-D5221BF0E811}"/>
    <hyperlink ref="D580" r:id="rId259" display="https://data.un.org/ws/rest/data/DF_SDG_GLH/..SL_DOM_TSPDCW............" xr:uid="{51579F90-9ABC-4A47-9B66-571AB46CBB62}"/>
    <hyperlink ref="D333" r:id="rId260" xr:uid="{75B90CBC-F5A1-4CD9-8040-2BC856B0D8B8}"/>
    <hyperlink ref="D382" r:id="rId261" xr:uid="{E440D348-4A5A-4396-B63F-07BCB73AEDFB}"/>
    <hyperlink ref="D383" r:id="rId262" xr:uid="{20A4D935-A0AD-49E0-9367-5FD21BE2C707}"/>
    <hyperlink ref="D388" r:id="rId263" xr:uid="{B9E50FCA-96A7-4FAB-991A-33F87A042AA1}"/>
    <hyperlink ref="D89" r:id="rId264" xr:uid="{F2D7EC60-D78C-4A85-9AEB-36AA9FC77C3D}"/>
    <hyperlink ref="H89" r:id="rId265" xr:uid="{F5E90306-63B4-4D45-A556-D9EA0194682C}"/>
    <hyperlink ref="D583" r:id="rId266" xr:uid="{46694011-2713-4026-A08E-978293465E37}"/>
    <hyperlink ref="D584" r:id="rId267" xr:uid="{2CB9FB27-7393-443F-8350-977607918C60}"/>
    <hyperlink ref="H583" r:id="rId268" xr:uid="{8225571F-A1DB-4015-8CD4-685C14BFADE9}"/>
    <hyperlink ref="H584" r:id="rId269" xr:uid="{DCAEFEB9-7851-4267-A441-4C4991F0CDB2}"/>
    <hyperlink ref="D64" r:id="rId270" xr:uid="{B176E4BB-93A4-4C99-8306-50C4007074B1}"/>
    <hyperlink ref="D96" r:id="rId271" xr:uid="{27791DCF-1D6B-4900-9594-7C9C8298568C}"/>
    <hyperlink ref="D69" r:id="rId272" xr:uid="{3842D923-3ED7-402A-81B5-B6195109BB22}"/>
    <hyperlink ref="D71" r:id="rId273" xr:uid="{81BF805A-AAB2-4A68-A5C0-07AB5B7D78FF}"/>
    <hyperlink ref="D72" r:id="rId274" xr:uid="{99223531-B608-4D17-9B4C-C377C53C3C63}"/>
    <hyperlink ref="D73" r:id="rId275" xr:uid="{B02AEA8C-2F9A-43B5-9BDB-3822DAC40489}"/>
    <hyperlink ref="D74" r:id="rId276" xr:uid="{AEB60F9F-92C5-4734-B391-D60B918975A9}"/>
    <hyperlink ref="D76" r:id="rId277" xr:uid="{5AEB1213-7239-456D-A52F-CFF2991B6703}"/>
    <hyperlink ref="D78" r:id="rId278" xr:uid="{B19B5EF1-B889-4B84-B3CB-9CB49B83EC06}"/>
    <hyperlink ref="D79" r:id="rId279" xr:uid="{F96DC92D-31A4-472C-B79E-EF4C8FE7329A}"/>
    <hyperlink ref="D80" r:id="rId280" xr:uid="{CFBEEB74-1B1C-4A9B-8679-5A3EF7513F35}"/>
    <hyperlink ref="D82" r:id="rId281" xr:uid="{DBA62466-6FE8-46AA-B083-620948723DE9}"/>
    <hyperlink ref="D585" r:id="rId282" xr:uid="{BBDE7685-2AE3-4CE1-A7E4-8F05EDD6AF09}"/>
    <hyperlink ref="D586" r:id="rId283" xr:uid="{9F1B602B-46D3-4E37-A565-A1F20FF5844E}"/>
    <hyperlink ref="D587" r:id="rId284" xr:uid="{46B5D4EC-C7BD-49DF-B20C-FA2BD38DF49A}"/>
    <hyperlink ref="D588" r:id="rId285" xr:uid="{39C4192A-8E6E-4F0D-BF12-DB471A1F7CB0}"/>
    <hyperlink ref="H588" r:id="rId286" xr:uid="{CFA95257-E146-4337-8371-CDA2A3541C86}"/>
    <hyperlink ref="H31" r:id="rId287" xr:uid="{0F42CCC4-493F-47A3-B450-28BF137E8BD5}"/>
    <hyperlink ref="D589" r:id="rId288" xr:uid="{B7BEEC28-22A6-4222-AB72-CA72BD167E32}"/>
    <hyperlink ref="H589" r:id="rId289" xr:uid="{89A7038D-60D9-47DD-8A08-9CC5E1BE001B}"/>
    <hyperlink ref="I589" r:id="rId290" display="https://ec.europa.eu/eurostat/databrowser/view/tps00204/default/table?lang=en" xr:uid="{8C1EA9D0-4426-4E80-A49B-E38D8A3EAF9A}"/>
    <hyperlink ref="D590" r:id="rId291" xr:uid="{6FF126AF-0126-4BFE-8624-9E619B2019B3}"/>
    <hyperlink ref="H590" r:id="rId292" xr:uid="{57735B1D-80F5-4B63-81B0-DD725CF99006}"/>
    <hyperlink ref="I590" r:id="rId293" display="https://ec.europa.eu/eurostat/databrowser/view/tps00204/default/table?lang=en" xr:uid="{02B81BB9-A296-4538-A46A-7E0F21ABD0E9}"/>
    <hyperlink ref="D591" r:id="rId294" xr:uid="{6DBFE045-3EB5-4BB8-98F4-3DCEE10595E6}"/>
    <hyperlink ref="D592" r:id="rId295" xr:uid="{BBFEEC08-66E7-49A6-8890-E1D600DF9988}"/>
    <hyperlink ref="D593" r:id="rId296" xr:uid="{BEC0376E-31DB-4192-BAD4-1DCCB7D6EC49}"/>
    <hyperlink ref="D594" r:id="rId297" xr:uid="{7BB794D0-2B9F-43FA-A62F-5E9D7AFA1B0B}"/>
    <hyperlink ref="D595" r:id="rId298" xr:uid="{50C77B0E-0BC8-4CAC-B0F1-5455DE1133D6}"/>
    <hyperlink ref="D596" r:id="rId299" xr:uid="{AEA26130-6936-4F4C-B4FE-A78E659885D3}"/>
    <hyperlink ref="D597" r:id="rId300" xr:uid="{ACD67F0B-CF33-401A-A3A7-5939C2EB3D5C}"/>
    <hyperlink ref="D598" r:id="rId301" xr:uid="{BBF78CED-ECCB-47E8-96C4-EB38B069D396}"/>
    <hyperlink ref="D600" r:id="rId302" xr:uid="{58B81177-CA0C-40AD-8249-506E475F94DC}"/>
    <hyperlink ref="D599" r:id="rId303" xr:uid="{DAD8DABB-3660-462C-9B56-3F26A06AD369}"/>
    <hyperlink ref="D601" r:id="rId304" xr:uid="{770328ED-B663-4F4E-9BDA-9B425C6D86BB}"/>
    <hyperlink ref="D602" r:id="rId305" display="https://data.un.org/ws/rest/data/DF_SDG_GLH/..SL_DOM_TSPDCW............" xr:uid="{F5254616-4537-4B4B-A606-E43FB7C00907}"/>
    <hyperlink ref="D602" r:id="rId306" xr:uid="{DD181792-1150-4129-8350-63351A179679}"/>
    <hyperlink ref="D603" r:id="rId307" display="https://data.un.org/ws/rest/data/DF_SDG_GLH/..SL_DOM_TSPDCW............" xr:uid="{1E3401AB-F96D-4B9A-ACC8-A448067106A4}"/>
    <hyperlink ref="D603" r:id="rId308" xr:uid="{7B379FE5-5A05-425B-B840-0FCDAF9135C9}"/>
    <hyperlink ref="H603" r:id="rId309" xr:uid="{FBE1CD7E-BAF9-4A8B-8664-F2D3D1DCE6D1}"/>
    <hyperlink ref="D604" r:id="rId310" display="https://data.un.org/ws/rest/data/DF_SDG_GLH/..SL_DOM_TSPDCW............" xr:uid="{2EA54F6A-8E74-4AE4-B4FC-9017090831D4}"/>
    <hyperlink ref="D604" r:id="rId311" xr:uid="{5FA721FD-53FE-436F-BD89-713084643FB7}"/>
    <hyperlink ref="H604" r:id="rId312" xr:uid="{029D97ED-BC26-42F1-9F91-6CC01F3AC83B}"/>
    <hyperlink ref="D605" r:id="rId313" xr:uid="{EA0626D2-942F-4509-875B-4D808D23AEF4}"/>
    <hyperlink ref="D610" r:id="rId314" xr:uid="{04AC5768-DA70-4758-918E-23212A979364}"/>
    <hyperlink ref="D609" r:id="rId315" xr:uid="{D911147F-C911-4A4D-968E-7BA4C939B8C7}"/>
    <hyperlink ref="D608" r:id="rId316" display="http://data.uis.unesco.org/SDMX-JSON/data/NATMON_DS/XX_PPP_1_FSGOV./all" xr:uid="{D182C4C6-B03F-43C2-8008-19CFA7C7368F}"/>
    <hyperlink ref="D607" r:id="rId317" xr:uid="{7588620E-A240-440C-A0D2-C8E78D76555C}"/>
    <hyperlink ref="D607:D625" r:id="rId318" display="http://data.uis.unesco.org/SDMX-JSON/data/NATMON_DS/X_PPP_FSGOV./all" xr:uid="{FBDE7963-8D78-493C-9593-D5DF458E1401}"/>
    <hyperlink ref="D606" r:id="rId319" xr:uid="{99964829-E8D5-4DAC-B9B0-104B1C81E3CB}"/>
    <hyperlink ref="D625" r:id="rId320" xr:uid="{AB0EAD10-3462-41D4-ABF9-EED5091ED689}"/>
    <hyperlink ref="D613" r:id="rId321" xr:uid="{598B3FD8-74AA-444B-8333-B8D2D0901720}"/>
    <hyperlink ref="D614" r:id="rId322" xr:uid="{6271AB08-E4D8-4F4D-8A51-623B84B9E097}"/>
    <hyperlink ref="D617" r:id="rId323" xr:uid="{E9623ADC-E889-4DB8-9549-EAD76F8D24E5}"/>
    <hyperlink ref="D337" r:id="rId324" xr:uid="{387F98FC-BF11-47E2-8589-7B3F90407A0E}"/>
    <hyperlink ref="H337" r:id="rId325" xr:uid="{074112BE-03AA-4EF8-B6E8-46071ACA3639}"/>
    <hyperlink ref="H338" r:id="rId326" xr:uid="{CE65D1C1-2709-4F9E-8DF2-55933B075ACF}"/>
    <hyperlink ref="H514" r:id="rId327" xr:uid="{AA61CADA-8320-437C-BD67-F2A95BBF87DF}"/>
    <hyperlink ref="H333" r:id="rId328" xr:uid="{5BDA0B1C-6859-4311-A88E-A5A3F02E9C75}"/>
    <hyperlink ref="H180" r:id="rId329" xr:uid="{8E99CCC4-C7AD-4D36-A2B2-CA2FF3FD6F67}"/>
    <hyperlink ref="H182" r:id="rId330" xr:uid="{3D99FA95-0BF7-4762-AFE1-69422F4E803A}"/>
    <hyperlink ref="H181" r:id="rId331" xr:uid="{CBB993E7-E3E6-42E8-A664-A0748B800F73}"/>
    <hyperlink ref="H591:H598" r:id="rId332" xr:uid="{192FCE75-FBA9-4A92-B9C3-237F1CE4B280}"/>
    <hyperlink ref="H126" r:id="rId333" xr:uid="{D70EE6E1-B27E-4F40-92A1-92C3719FD1E1}"/>
    <hyperlink ref="H127" r:id="rId334" xr:uid="{98A92D76-0138-4655-BF69-B52B9ED75FD7}"/>
    <hyperlink ref="H540" r:id="rId335" xr:uid="{DDF75FB3-E198-46F4-A4E7-16A4B72D4EF0}"/>
    <hyperlink ref="H541" r:id="rId336" xr:uid="{72516548-8532-47ED-A5CE-F3F1A0C90297}"/>
    <hyperlink ref="H150" r:id="rId337" xr:uid="{4C3936C9-0ED1-4F73-BD68-40944274289B}"/>
    <hyperlink ref="H151:H153" r:id="rId338" xr:uid="{3C1076F9-BBAA-45AE-81D2-8F199FBE7785}"/>
    <hyperlink ref="H207" r:id="rId339" xr:uid="{1EF17E3F-39C7-448C-9E3A-485D1E37CC98}"/>
    <hyperlink ref="H208" r:id="rId340" xr:uid="{C5D61B7D-371E-4EA3-AC68-E9F6279087A0}"/>
    <hyperlink ref="H131" r:id="rId341" xr:uid="{4AD0A724-C06D-4082-A7B2-6521AA1BCADF}"/>
    <hyperlink ref="H132" r:id="rId342" xr:uid="{3B245DE6-1DC9-4035-A42E-326F58E448DF}"/>
    <hyperlink ref="H605" r:id="rId343" xr:uid="{B16E8D6B-C719-43C2-9F9A-A458C8E20F36}"/>
    <hyperlink ref="H600" r:id="rId344" xr:uid="{DDE4A0A3-2D74-4B3E-9D0A-39E19B557228}"/>
    <hyperlink ref="H601" r:id="rId345" xr:uid="{D1354ABE-0A69-4422-A4C6-335AD5455E9B}"/>
    <hyperlink ref="H163" r:id="rId346" xr:uid="{E7EEE96B-EA8D-4DF1-85A3-9927B382BD7B}"/>
    <hyperlink ref="H165" r:id="rId347" xr:uid="{A27B0472-7F14-47E3-9F86-1B02C56F6CDA}"/>
    <hyperlink ref="H167" r:id="rId348" xr:uid="{4BC0AF1F-37C3-4D74-B28A-16B7093A7E22}"/>
    <hyperlink ref="H164" r:id="rId349" xr:uid="{421795BE-D9C8-4628-804E-B2A8E03E103E}"/>
    <hyperlink ref="H166" r:id="rId350" xr:uid="{3AB86AE3-493A-46F0-ABC1-BB8C6126A66D}"/>
    <hyperlink ref="H168" r:id="rId351" xr:uid="{572F72A4-9D9D-437A-A7E3-80003BDDC2E9}"/>
    <hyperlink ref="H214" r:id="rId352" xr:uid="{C59BD966-2116-4679-A365-97E4B12202A7}"/>
    <hyperlink ref="H213" r:id="rId353" xr:uid="{F64558E2-48C4-425F-BDA8-97029B540545}"/>
    <hyperlink ref="H160" r:id="rId354" xr:uid="{46E6CBBB-A93B-461A-98AC-8346D13CEF83}"/>
    <hyperlink ref="H161" r:id="rId355" xr:uid="{0E94C0CE-E28B-4FC4-9EDD-2786B235761E}"/>
    <hyperlink ref="H162" r:id="rId356" xr:uid="{AEEE35C3-EA59-4F7C-B197-FA8D322A62C8}"/>
    <hyperlink ref="H206" r:id="rId357" xr:uid="{73549FF8-EB77-4A90-8828-9A4F62769113}"/>
    <hyperlink ref="H170" r:id="rId358" xr:uid="{4614BEAC-594D-4E14-B4EF-D9762553456C}"/>
    <hyperlink ref="H183" r:id="rId359" xr:uid="{E45E2198-C2B1-4535-B9BE-E6FA8342F34C}"/>
    <hyperlink ref="H184:H185" r:id="rId360" display="https://unstats.un.org/sdgs/metadata/files/Metadata-04-0a-01.pdf" xr:uid="{50A01BB5-579A-40AD-AA45-82A90E10DEB1}"/>
    <hyperlink ref="H196" r:id="rId361" xr:uid="{807C6606-6BDB-4C64-BB3E-34C7E64E7B2E}"/>
    <hyperlink ref="H197:H199" r:id="rId362" display="https://uis.unesco.org/en/glossary-term/proportion-teachers-minimum-required-qualifications-education-level" xr:uid="{497FA0FF-0521-4FC2-B412-1F5BCE8BD0EC}"/>
    <hyperlink ref="H144" r:id="rId363" xr:uid="{3DF68CDC-3FB1-456D-B246-8816ECDE945E}"/>
    <hyperlink ref="H212" r:id="rId364" xr:uid="{65BCEDE4-121E-4ED5-BD79-BE151D5A4AAB}"/>
    <hyperlink ref="D296" r:id="rId365" xr:uid="{CD1A2EA1-D971-46BE-B38A-1C4957050697}"/>
    <hyperlink ref="H602" r:id="rId366" xr:uid="{597A2F9B-8270-438D-A94A-698629A0661E}"/>
    <hyperlink ref="D123" r:id="rId367" xr:uid="{5C9E4663-C5CE-4135-8C40-7A0ECC32D934}"/>
    <hyperlink ref="H382" r:id="rId368" xr:uid="{4B096427-2ACF-4A32-9CBF-54BC0FBCCD27}"/>
    <hyperlink ref="H383" r:id="rId369" xr:uid="{4512705F-08F4-4019-B4E2-F87C0893BA7F}"/>
    <hyperlink ref="H388" r:id="rId370" xr:uid="{1114A691-1893-4613-86BA-0899AFE3D06A}"/>
    <hyperlink ref="H571:H574" r:id="rId371" xr:uid="{C29D3E56-3512-4B44-B853-5BF60F4D201F}"/>
    <hyperlink ref="H39" r:id="rId372" xr:uid="{13B42315-B333-4C4E-970E-A3B0A95C9447}"/>
    <hyperlink ref="H64" r:id="rId373" xr:uid="{5762A6BB-D97F-4783-928D-083FD8EE36E3}"/>
    <hyperlink ref="H626" r:id="rId374" xr:uid="{ABA1BE3E-E5D0-4231-9EC9-E8FA99FEBF6E}"/>
    <hyperlink ref="H627" r:id="rId375" xr:uid="{F3D6C7AF-B82E-46F2-8D94-F4E2612D280B}"/>
    <hyperlink ref="H6" r:id="rId376" xr:uid="{DE2ECD32-7479-4659-94B0-595AB1471644}"/>
    <hyperlink ref="H628" r:id="rId377" xr:uid="{551DE60D-E741-498C-AF68-7ACB05DF0E50}"/>
    <hyperlink ref="D628" r:id="rId378" xr:uid="{DB081C55-9B5A-4213-AF36-BCF2510479A4}"/>
    <hyperlink ref="H629" r:id="rId379" xr:uid="{1DD5DF02-8C51-499A-8E68-4BAF542398DC}"/>
    <hyperlink ref="H631" r:id="rId380" xr:uid="{7A1C80A5-CCB0-44B8-BDE9-B3E892C75BC7}"/>
    <hyperlink ref="H630" r:id="rId381" xr:uid="{6C9B90A2-BF2C-4DF1-8C5B-9B5A57F18AE1}"/>
    <hyperlink ref="H632" r:id="rId382" xr:uid="{1F5D1EDE-8F3C-4D71-BB74-44D24DDAEE68}"/>
    <hyperlink ref="D632" r:id="rId383" xr:uid="{7DDA910D-AE59-4FDA-8A04-2441B84E0B75}"/>
    <hyperlink ref="D633" r:id="rId384" xr:uid="{41133A73-65F2-4B43-9947-297F85A9E585}"/>
    <hyperlink ref="D634" r:id="rId385" xr:uid="{D4089D93-EE73-4D79-A738-A48E55EEC900}"/>
    <hyperlink ref="D635" r:id="rId386" xr:uid="{A67356B2-A44E-4E34-9C85-37168FB15A59}"/>
    <hyperlink ref="D636" r:id="rId387" xr:uid="{8635F3B5-443E-411A-AE96-7530F3AC7158}"/>
    <hyperlink ref="D637" r:id="rId388" xr:uid="{C1A4AC91-549E-4A78-AC7E-A22B774A1904}"/>
    <hyperlink ref="H633" r:id="rId389" xr:uid="{81216A58-13E5-43D6-BD95-1E7A81052329}"/>
    <hyperlink ref="H635:H638" r:id="rId390" xr:uid="{4DE3B639-ED17-4DD7-A060-5003A7DA12BD}"/>
    <hyperlink ref="D638" r:id="rId391" xr:uid="{9707991E-807B-4FC3-AA8D-944071C22497}"/>
    <hyperlink ref="H638" r:id="rId392" xr:uid="{0096DC5D-A847-4A94-B968-67FD2BC8C6B0}"/>
    <hyperlink ref="H634" r:id="rId393" xr:uid="{26674746-418B-488D-9F53-52C2C9A377FF}"/>
    <hyperlink ref="D639" r:id="rId394" xr:uid="{68153164-D740-4F7F-A581-93B26E926EA8}"/>
    <hyperlink ref="H639" r:id="rId395" xr:uid="{372B5FAE-311A-4BD7-8E99-04A48A041786}"/>
    <hyperlink ref="D641" r:id="rId396" xr:uid="{519C9A91-553B-4762-B661-9DC2A6E42AAF}"/>
    <hyperlink ref="D642" r:id="rId397" xr:uid="{4DD1164E-0383-404A-BAFA-F674D31D26EB}"/>
    <hyperlink ref="D173" r:id="rId398" xr:uid="{785C00B8-E0B4-4F51-94C0-375ABF0CEFEA}"/>
    <hyperlink ref="D172" r:id="rId399" xr:uid="{F4AB7147-8F94-4CCF-9842-40A69FC600E6}"/>
    <hyperlink ref="D171" r:id="rId400" xr:uid="{C0BBB946-9E3F-4B6F-834B-095F4DAE752E}"/>
    <hyperlink ref="D170" r:id="rId401" display="http://data.uis.unesco.org/SDMX-JSON/data/SDG_DS/PRYA_12MO+PRYA_12MO_F+PRYA_12MO_M./all" xr:uid="{39C0429D-4A85-49EC-A24C-4ABA16FBF36E}"/>
    <hyperlink ref="D169" r:id="rId402" xr:uid="{D57CF9F1-686F-4BF4-9BC5-2DA06EB5F157}"/>
    <hyperlink ref="D386" r:id="rId403" xr:uid="{FA9391FA-82FF-4D0F-B77C-08B9642F2B88}"/>
    <hyperlink ref="D387" r:id="rId404" xr:uid="{D7AF33EA-4151-401D-A0CB-9F906C9B7FD7}"/>
    <hyperlink ref="D392" r:id="rId405" xr:uid="{2AA850C6-1537-4B66-BE1F-0A34B8A8E202}"/>
    <hyperlink ref="D393" r:id="rId406" xr:uid="{E8818800-8354-4880-90EE-92A1711A9212}"/>
    <hyperlink ref="D492" r:id="rId407" xr:uid="{5EA30176-E65F-4FC5-B23D-CF71AAC909A3}"/>
    <hyperlink ref="D493" r:id="rId408" xr:uid="{AA1E2EAB-089C-41DC-8542-F28A6AD2CD42}"/>
    <hyperlink ref="D494" r:id="rId409" xr:uid="{CAD8C9D7-5CE2-4E45-84F5-01542A9E0517}"/>
    <hyperlink ref="D643" r:id="rId410" xr:uid="{5CEDF289-5592-4E43-9AA1-A461252D0EF6}"/>
    <hyperlink ref="D644" r:id="rId411" xr:uid="{B0B1750D-E5B4-40DA-A1AF-FE434E8DBA3F}"/>
    <hyperlink ref="D645" r:id="rId412" xr:uid="{772194D4-28BD-42DD-9A7C-639349044FD2}"/>
    <hyperlink ref="D646" r:id="rId413" xr:uid="{8EC8B60E-20C2-4FEE-8FD1-3FDD25459535}"/>
    <hyperlink ref="D647" r:id="rId414" xr:uid="{892354BF-7E3B-44E1-BD84-D9E33512D03A}"/>
    <hyperlink ref="D648" r:id="rId415" xr:uid="{6B5E775B-942C-44CE-9952-9827161053E1}"/>
    <hyperlink ref="D649" r:id="rId416" xr:uid="{9C013E24-6D67-4F85-A8AF-5EE942253478}"/>
    <hyperlink ref="D650" r:id="rId417" xr:uid="{24308F21-3B91-4D85-B6A7-C68F5BEF906C}"/>
    <hyperlink ref="D651" r:id="rId418" xr:uid="{AF8DC5DD-3E29-44D1-BE5C-5F5820B1B937}"/>
    <hyperlink ref="D652" r:id="rId419" xr:uid="{7E840A1E-B3B4-4338-B1C6-9076FD346919}"/>
    <hyperlink ref="D653" r:id="rId420" xr:uid="{A1B500DF-8FBE-4BDF-B00A-FEF80EA051D2}"/>
    <hyperlink ref="D654" r:id="rId421" xr:uid="{7CEECA7F-319B-438B-A747-1BC6794C3C19}"/>
    <hyperlink ref="D655" r:id="rId422" xr:uid="{A9736BEB-CBE0-4BF9-AF05-548AF5E4758F}"/>
    <hyperlink ref="D656" r:id="rId423" xr:uid="{835258AA-B31D-4934-9EDC-1F3B90B6392E}"/>
    <hyperlink ref="D483" r:id="rId424" xr:uid="{1488FE6D-9431-4D34-927B-3321930D5D29}"/>
    <hyperlink ref="D484" r:id="rId425" xr:uid="{B5A24B33-12BB-48EE-B1FC-81999EC8A96E}"/>
    <hyperlink ref="D499" r:id="rId426" xr:uid="{C66AAE50-9BC6-4286-A8F3-C1711D572FBB}"/>
    <hyperlink ref="D500" r:id="rId427" xr:uid="{3B951BDB-FBF3-4CB2-A4DE-7A5C2C7090B3}"/>
    <hyperlink ref="D485" r:id="rId428" xr:uid="{D7BE8299-A1B4-41CF-B18D-7B423C781955}"/>
    <hyperlink ref="D657" r:id="rId429" xr:uid="{E1385A65-4983-44EE-AD13-D7703F24D9EC}"/>
    <hyperlink ref="D658" r:id="rId430" xr:uid="{6F45D930-C635-44D5-987C-D3E90149AF6F}"/>
    <hyperlink ref="D659" r:id="rId431" xr:uid="{0AEDA6D4-B8B5-4DC0-BAD9-76C47195984D}"/>
    <hyperlink ref="D660" r:id="rId432" xr:uid="{17AE8715-FE57-48C6-B007-33FB123BA268}"/>
    <hyperlink ref="D661" r:id="rId433" xr:uid="{8C0743B4-3F5B-407D-8FDA-B6D3AC66EF7A}"/>
    <hyperlink ref="D662" r:id="rId434" xr:uid="{677949FB-DA1A-4BB6-BC6E-FC99657559E5}"/>
    <hyperlink ref="D663" r:id="rId435" xr:uid="{5F637DA6-61FB-4F49-AAC9-10D4E800756C}"/>
    <hyperlink ref="D664" r:id="rId436" xr:uid="{DC2FE0F6-ED2C-4904-8F35-02F447061765}"/>
    <hyperlink ref="D665" r:id="rId437" xr:uid="{DB285EFC-C353-4AB0-B016-E75B866187DA}"/>
    <hyperlink ref="D666" r:id="rId438" xr:uid="{C20C0971-5A21-41C6-A73A-067BBFB49C53}"/>
    <hyperlink ref="D667" r:id="rId439" xr:uid="{3EEF1F3E-F44F-4D30-B10F-5F91CC2B7985}"/>
    <hyperlink ref="D668" r:id="rId440" xr:uid="{AF48EE01-25B3-4495-8EC6-73E0691A6BDE}"/>
    <hyperlink ref="D669" r:id="rId441" xr:uid="{F6501D52-7F40-4CF5-9DF9-4BE67DB2FD92}"/>
    <hyperlink ref="D40" r:id="rId442" xr:uid="{24ADB74F-5328-401F-89D1-8D296D451767}"/>
    <hyperlink ref="D670" r:id="rId443" xr:uid="{35DC2CB0-CADD-4955-A8A7-808A358FC39F}"/>
    <hyperlink ref="D671" r:id="rId444" xr:uid="{21102297-E9B1-41CF-B7EC-54005478B50E}"/>
    <hyperlink ref="D672" r:id="rId445" xr:uid="{7CE097A0-52D3-4548-8066-708C0200BBB0}"/>
    <hyperlink ref="D673" r:id="rId446" xr:uid="{BD7B6D74-AC0A-46F7-9009-DF1D62514B71}"/>
    <hyperlink ref="H673" r:id="rId447" xr:uid="{FF0CEACB-176A-4460-BBA1-8326A72A4B23}"/>
    <hyperlink ref="D674" r:id="rId448" xr:uid="{C27CEC61-47C6-4C4E-836B-82898AE7F28C}"/>
    <hyperlink ref="D675" r:id="rId449" xr:uid="{52554F97-2C0D-4BA4-842D-8C3990AE1A3E}"/>
    <hyperlink ref="D676" r:id="rId450" xr:uid="{7AECD799-AE09-4CED-9F1B-87BF171AB357}"/>
    <hyperlink ref="D677" r:id="rId451" xr:uid="{64F95D4E-23BD-4D0B-95FF-F06BB3BA5754}"/>
    <hyperlink ref="D678" r:id="rId452" xr:uid="{FC8C2369-931C-4E8C-98EE-4481932A47C9}"/>
    <hyperlink ref="D679" r:id="rId453" xr:uid="{58FD3054-0984-469F-B22E-0F38951332B5}"/>
    <hyperlink ref="D680" r:id="rId454" xr:uid="{59E31AB7-07EE-4F1F-98D4-8788D90214E1}"/>
    <hyperlink ref="H674" r:id="rId455" xr:uid="{B183970C-28F7-4419-BC73-1EBC4BC6E218}"/>
    <hyperlink ref="H675" r:id="rId456" xr:uid="{3C69C00A-6717-4F72-818E-F97F52E97BEA}"/>
    <hyperlink ref="H676" r:id="rId457" xr:uid="{6D51B608-71C4-4782-A843-0E6C095A0924}"/>
    <hyperlink ref="H677" r:id="rId458" xr:uid="{A04F39A3-A562-44DA-9AF1-A5D6DCE23B22}"/>
    <hyperlink ref="H678" r:id="rId459" xr:uid="{466DE9CE-ABB1-4AE1-B8E6-1C40860BE919}"/>
    <hyperlink ref="H679" r:id="rId460" xr:uid="{C5467B72-8908-4F2A-8B98-DFA308FE45E9}"/>
    <hyperlink ref="H680" r:id="rId461" xr:uid="{B9E30BC0-C851-4829-A92D-8DA8D4597E4E}"/>
    <hyperlink ref="D681" r:id="rId462" xr:uid="{3660D143-5B2E-4525-AFE0-1C1C3C7A6FA6}"/>
    <hyperlink ref="D682" r:id="rId463" xr:uid="{53595B68-40E5-4FB9-8B97-C33AC03B3510}"/>
    <hyperlink ref="H681" r:id="rId464" xr:uid="{5636B85D-1E52-4E3C-BA8C-C24A73BFE012}"/>
    <hyperlink ref="H682" r:id="rId465" xr:uid="{2EED7030-0AE6-4154-82F7-21AB1D502BFB}"/>
    <hyperlink ref="D683" r:id="rId466" xr:uid="{3F58750D-E09F-4081-8D02-EFF9125CB55A}"/>
    <hyperlink ref="H683" r:id="rId467" xr:uid="{FC199F84-C69F-4F6B-8D74-4C1700DFC903}"/>
    <hyperlink ref="I683" r:id="rId468" xr:uid="{799F589B-02D8-4CD5-81FE-EB735339EE11}"/>
    <hyperlink ref="D684" r:id="rId469" xr:uid="{B934502D-F10C-42C2-8A7E-396F59B66B12}"/>
    <hyperlink ref="H684" r:id="rId470" xr:uid="{505943B4-6F13-4151-B2E5-E18FECA1BE29}"/>
    <hyperlink ref="I684" r:id="rId471" xr:uid="{4E81A82F-E9F5-4EF3-A7FB-9ABE7F7EC380}"/>
    <hyperlink ref="D686" r:id="rId472" xr:uid="{28E25E6A-DFA2-4CDE-9287-5BB1372B8601}"/>
    <hyperlink ref="H686" r:id="rId473" xr:uid="{6E16B659-5F7B-4291-B99A-764BAEA35870}"/>
    <hyperlink ref="I686" r:id="rId474" xr:uid="{966A0D93-02EA-4581-82F8-CF941F278E20}"/>
    <hyperlink ref="D687" r:id="rId475" xr:uid="{D6815229-A01D-4853-9875-6936880C4701}"/>
    <hyperlink ref="H687" r:id="rId476" xr:uid="{770C3A88-4A3C-4621-9918-55EEEE8BF6B2}"/>
    <hyperlink ref="I687" r:id="rId477" xr:uid="{483AB0CD-99F1-45BD-8EC8-2AF5924BBDF8}"/>
    <hyperlink ref="D688" r:id="rId478" xr:uid="{A3D33F95-152C-43F3-BA39-6F438EB555BF}"/>
    <hyperlink ref="H688" r:id="rId479" xr:uid="{1A6DC4DA-5CB1-4341-B17E-90F4A50DC7E9}"/>
    <hyperlink ref="I688" r:id="rId480" xr:uid="{12702BC5-555D-40E5-A3B5-C1B1A6E0A331}"/>
    <hyperlink ref="D689" r:id="rId481" xr:uid="{AD1757AB-7FB8-42FE-A99D-7435189B51F8}"/>
    <hyperlink ref="H689" r:id="rId482" xr:uid="{85DCE746-C8FB-461D-AA59-67B4A68CFB8D}"/>
    <hyperlink ref="I689" r:id="rId483" xr:uid="{4C1944E3-0B4F-4500-BD26-88F24D18716D}"/>
    <hyperlink ref="D690" r:id="rId484" xr:uid="{A4CAF99B-FED4-4568-AA03-5428E4264114}"/>
    <hyperlink ref="H690" r:id="rId485" xr:uid="{C6722C3E-F77C-4920-93A1-4C4EB7A7A810}"/>
    <hyperlink ref="I690" r:id="rId486" xr:uid="{6D0E79AA-4A52-4C3E-B399-8B1460D9099A}"/>
    <hyperlink ref="D685" r:id="rId487" xr:uid="{03FF2C82-CDFA-403A-B0F4-3BF82D21B63B}"/>
    <hyperlink ref="H685" r:id="rId488" xr:uid="{5CF3A5B7-CE35-4B4C-9461-E994C080CA80}"/>
    <hyperlink ref="I685" r:id="rId489" xr:uid="{D2FFEC14-CAB1-4E5E-A1D9-D2AEE676C1C9}"/>
    <hyperlink ref="H691" r:id="rId490" xr:uid="{5C336BE1-8C78-422E-A057-426E6D1751AB}"/>
    <hyperlink ref="H692" r:id="rId491" xr:uid="{03AEA3E0-4C51-4F16-BC3D-223EAC998E16}"/>
    <hyperlink ref="H693:H696" r:id="rId492" display="https://databank.worldbank.org/reports.aspx?source=2&amp;type=metadata&amp;series=IQ.SPI.PIL1" xr:uid="{AF763A58-62F5-4C87-B3AB-B286C128EEF4}"/>
    <hyperlink ref="H697" r:id="rId493" xr:uid="{F9233E9B-9805-4C09-A6B4-68B2FE1B9193}"/>
    <hyperlink ref="H698" r:id="rId494" xr:uid="{E09D73CF-7FB2-48F4-B6D0-4945C0F1A4DD}"/>
    <hyperlink ref="H699" r:id="rId495" xr:uid="{ECF467DA-3273-4968-B7CF-B15D65BAE6D8}"/>
    <hyperlink ref="H700" r:id="rId496" xr:uid="{92288670-DDFF-47F4-9184-E332B80330F6}"/>
    <hyperlink ref="H701" r:id="rId497" xr:uid="{DA251DC3-47A0-4911-B3E7-A8EBB1BEA9A2}"/>
    <hyperlink ref="D702" r:id="rId498" xr:uid="{AEA6A7C9-B13F-4546-B0A3-2941642DC930}"/>
    <hyperlink ref="D703" r:id="rId499" xr:uid="{5DCD9D16-F079-4650-8CD0-F15D6A0AF499}"/>
    <hyperlink ref="H703" r:id="rId500" xr:uid="{BD82144B-78D4-4223-82C8-A41B2EC2706E}"/>
    <hyperlink ref="D704" r:id="rId501" xr:uid="{7FB2A298-3282-48DF-B2EE-F180E0A78BB8}"/>
    <hyperlink ref="H704" r:id="rId502" xr:uid="{A7251651-55B3-4F2B-8138-1EBCDD57D363}"/>
    <hyperlink ref="D705" r:id="rId503" xr:uid="{51715E2C-E506-4F56-8ADE-85FF6474DE32}"/>
    <hyperlink ref="H705" r:id="rId504" xr:uid="{9AB2B56F-D3C6-430A-9C47-3FDEBD405B51}"/>
    <hyperlink ref="D706" r:id="rId505" xr:uid="{2011072C-E323-4784-8F90-3E89BF4FAB1B}"/>
    <hyperlink ref="H706" r:id="rId506" xr:uid="{4AD6C6C4-C9D4-454E-A524-610046A48250}"/>
    <hyperlink ref="D395" r:id="rId507" xr:uid="{B77B0F53-5AAF-418F-BD10-1FB83B7F76F6}"/>
    <hyperlink ref="D570" r:id="rId508" xr:uid="{8C9270C3-F00F-44ED-8DC1-799EBC2F2842}"/>
    <hyperlink ref="D707" r:id="rId509" xr:uid="{CB1D9C67-315B-4E69-8A0B-A692F0A53077}"/>
    <hyperlink ref="H707" r:id="rId510" xr:uid="{AA1D8915-759B-4063-9D8D-07A0A2667423}"/>
    <hyperlink ref="D708" r:id="rId511" xr:uid="{23EE3372-1A57-454C-84A5-2226170C9126}"/>
    <hyperlink ref="H708" r:id="rId512" xr:uid="{8FD9C8A4-E7C0-48E9-BD6C-0EB8970C4FA8}"/>
    <hyperlink ref="D709" r:id="rId513" xr:uid="{70006174-7F0A-4A83-9DA7-7EBD35D0AE5E}"/>
    <hyperlink ref="H709" r:id="rId514" xr:uid="{88898165-1E28-4263-BB6C-29CB2F75DDC0}"/>
    <hyperlink ref="H565" r:id="rId515" xr:uid="{FB208EB9-5E4B-4847-8835-C338F79B260B}"/>
    <hyperlink ref="H477" r:id="rId516" xr:uid="{A5BEBDFB-7943-49E6-BCF8-F196DAC13AF3}"/>
    <hyperlink ref="H478" r:id="rId517" xr:uid="{582A3E4B-0F48-4A6E-BA4D-2CCA4330DBD3}"/>
    <hyperlink ref="H561" r:id="rId518" xr:uid="{CABD4AC2-2B0A-44E3-8665-ACFDC17F350F}"/>
    <hyperlink ref="H306" r:id="rId519" xr:uid="{68D6B2C8-7C01-4762-B2BE-3E861DADF878}"/>
    <hyperlink ref="H563" r:id="rId520" xr:uid="{054A6AC3-B065-4F02-ACBF-A87B29E40B34}"/>
    <hyperlink ref="H564" r:id="rId521" xr:uid="{DFE6A8AF-CE0B-4D9C-AB3F-4C18E8856769}"/>
    <hyperlink ref="H98" r:id="rId522" xr:uid="{E67ED9E6-C784-4510-86A9-0EA970B6AD89}"/>
    <hyperlink ref="H397" r:id="rId523" xr:uid="{4E609300-445E-406C-9849-B6C80ADB7AE9}"/>
    <hyperlink ref="H113" r:id="rId524" xr:uid="{236F00F8-0061-4B4E-AAC1-341758F0A599}"/>
    <hyperlink ref="D113" r:id="rId525" xr:uid="{09F2CF51-79B8-47F1-9F37-403B3BBC53A7}"/>
    <hyperlink ref="D530" r:id="rId526" xr:uid="{19845BF3-8021-4498-868A-29785FDEF9AE}"/>
    <hyperlink ref="H530" r:id="rId527" xr:uid="{11A05826-15F9-40C2-97E9-AF2901649334}"/>
    <hyperlink ref="D531" r:id="rId528" xr:uid="{B2408290-7994-44CF-B51C-83178EC1F7E6}"/>
    <hyperlink ref="H531" r:id="rId529" xr:uid="{9168BDBF-515E-4CC1-A714-A25A5BF2331F}"/>
    <hyperlink ref="D114" r:id="rId530" xr:uid="{A4EFEB7C-FFB3-42DA-8C6B-7ECFF7D0B67D}"/>
    <hyperlink ref="H114" r:id="rId531" xr:uid="{0EAAC558-B703-479D-BAAD-B682FE3AC7AF}"/>
    <hyperlink ref="D582" r:id="rId532" xr:uid="{F89B09BB-7A85-4CF9-9AFC-4E3DB994CE67}"/>
    <hyperlink ref="H582" r:id="rId533" xr:uid="{65F937A1-9825-4E8C-9278-977F55BC4A2A}"/>
    <hyperlink ref="H710" r:id="rId534" xr:uid="{198C7BEC-7045-4128-B180-2979BF3321B1}"/>
    <hyperlink ref="D710" r:id="rId535" xr:uid="{A1DCD6B0-524B-49C1-A6BB-C49BB8452495}"/>
    <hyperlink ref="H711" r:id="rId536" xr:uid="{7433494A-5BC0-441A-9117-7A8245F9F6BC}"/>
    <hyperlink ref="D711" r:id="rId537" xr:uid="{7D90E5EF-70CC-4590-B8F2-1BD2269ECCC8}"/>
    <hyperlink ref="D565" r:id="rId538" xr:uid="{240C1358-E193-450D-8A6D-9AA887A20C7F}"/>
    <hyperlink ref="D712" r:id="rId539" xr:uid="{B5ACE0E5-1B5C-4423-B8EE-D998D942FB46}"/>
    <hyperlink ref="H712" r:id="rId540" xr:uid="{43B09A9F-3032-441E-8E4A-C27E6D0271B6}"/>
    <hyperlink ref="D713" r:id="rId541" xr:uid="{D1C35CB6-93CE-4C9D-B3B8-52FE77F975CD}"/>
    <hyperlink ref="H713" r:id="rId542" xr:uid="{E326D8B9-61D9-47FC-95B1-A52FB0A4224C}"/>
    <hyperlink ref="D714" r:id="rId543" xr:uid="{1FDCA2C3-53FE-490B-9CD4-753B30FE5764}"/>
    <hyperlink ref="D715" r:id="rId544" xr:uid="{FCF1CDDD-1E05-4ABF-8581-01532FEAC8D9}"/>
    <hyperlink ref="D716" r:id="rId545" xr:uid="{D55FFF47-D549-45CA-A76C-A4713B18061D}"/>
    <hyperlink ref="H717" r:id="rId546" xr:uid="{695FE3C4-7B3A-48BE-998B-3B5563BBABD4}"/>
    <hyperlink ref="H718" r:id="rId547" xr:uid="{3C99F92F-1CC9-4A58-8EE2-27BAB8A6B336}"/>
    <hyperlink ref="H719" r:id="rId548" xr:uid="{F0C04F27-3671-4FAA-996C-680233DB8159}"/>
    <hyperlink ref="D720" r:id="rId549" xr:uid="{779CABED-92C1-4483-87A5-5EBEF442FA6F}"/>
    <hyperlink ref="H720" r:id="rId550" xr:uid="{38B28D0D-4207-4EE2-B33C-7350A313B8AF}"/>
    <hyperlink ref="D721" r:id="rId551" xr:uid="{310D512B-1FFE-4513-BFC0-D6C6F1CFC817}"/>
    <hyperlink ref="D722" r:id="rId552" xr:uid="{0424DFC9-3E3F-417D-A5D8-B5F07CBA444A}"/>
    <hyperlink ref="D723" r:id="rId553" xr:uid="{27C7201C-4091-466E-BE4D-1681F8952FF4}"/>
    <hyperlink ref="D724" r:id="rId554" xr:uid="{A1011B74-3E86-41C6-9B0A-0722F14F3F2F}"/>
    <hyperlink ref="D725" r:id="rId555" xr:uid="{E8D01557-4FE2-483D-BF3D-54D2156F27AE}"/>
    <hyperlink ref="D726" r:id="rId556" xr:uid="{F852CAA4-E434-4CA6-947D-D13175DCDFF6}"/>
    <hyperlink ref="D727" r:id="rId557" xr:uid="{8A0143C0-364A-4762-9021-5AEC9FA26330}"/>
    <hyperlink ref="H727" r:id="rId558" xr:uid="{AF8F47DC-15E4-4049-A34E-E6E317D38225}"/>
    <hyperlink ref="D728" r:id="rId559" xr:uid="{EBBDF2BD-10F4-4D02-9790-4F8AE0D28E2D}"/>
    <hyperlink ref="H728" r:id="rId560" xr:uid="{BFEF628B-6047-4A97-BB74-5C9E0FF1F6AD}"/>
    <hyperlink ref="D729" r:id="rId561" xr:uid="{5A708321-7A48-4D89-B9FE-860A47B1268D}"/>
    <hyperlink ref="H729" r:id="rId562" xr:uid="{00A1D9C9-8289-4546-B9C9-850631A769A6}"/>
    <hyperlink ref="D730" r:id="rId563" xr:uid="{D059383C-9C8D-4185-8487-64634B60F531}"/>
    <hyperlink ref="H730" r:id="rId564" xr:uid="{2E0F274A-4222-48EB-B60C-AA11BB8705D9}"/>
    <hyperlink ref="D731" r:id="rId565" xr:uid="{402405EA-5EB1-47AF-AEDE-6AA122D3E57A}"/>
    <hyperlink ref="H731" r:id="rId566" xr:uid="{060C3720-5CC6-4D54-8042-3D9F58444133}"/>
    <hyperlink ref="D732" r:id="rId567" xr:uid="{C3941245-A046-47F5-9B0A-5547E3B5699C}"/>
    <hyperlink ref="H732" r:id="rId568" xr:uid="{C4E87DB1-12DC-49B2-A2AE-DBEB778A9D59}"/>
    <hyperlink ref="D733" r:id="rId569" xr:uid="{BC4BAC33-A2F4-4A0A-B065-5F2E683DC283}"/>
    <hyperlink ref="H733" r:id="rId570" xr:uid="{234A117B-52E1-4265-AF06-B2D31E907932}"/>
    <hyperlink ref="D734" r:id="rId571" xr:uid="{339DA550-3DA5-4C7F-A582-BC1DAB7575D7}"/>
    <hyperlink ref="H734" r:id="rId572" xr:uid="{7690C2F6-8932-406D-B7B5-6ED5668B2B44}"/>
    <hyperlink ref="D735" r:id="rId573" xr:uid="{9D4EC600-A8C8-4772-BC13-1516CDEB6411}"/>
    <hyperlink ref="H735" r:id="rId574" xr:uid="{0E0715EE-08C6-48C9-AFC9-C5D7128C008E}"/>
    <hyperlink ref="D736" r:id="rId575" xr:uid="{13FC89F8-FB0E-4061-82D1-C7A5D917F7A9}"/>
    <hyperlink ref="D737" r:id="rId576" xr:uid="{55055C9E-8D1D-46A5-BAB4-AB7CAE3B6B41}"/>
    <hyperlink ref="H736" r:id="rId577" xr:uid="{1F4A3A39-C9C9-4468-BF23-5284FB9BF368}"/>
    <hyperlink ref="H737" r:id="rId578" xr:uid="{1061D024-AA56-4C94-9A12-A38EF3E5723D}"/>
    <hyperlink ref="D385" r:id="rId579" xr:uid="{92A13146-4D95-4D90-97D7-BDD9D1CEC34F}"/>
    <hyperlink ref="D344" r:id="rId580" xr:uid="{A62FD89F-AC92-4BD3-BCDB-6F9CFAB84360}"/>
    <hyperlink ref="D345" r:id="rId581" xr:uid="{CD07A53B-FED0-448F-AB56-8C975A85859C}"/>
    <hyperlink ref="D346" r:id="rId582" xr:uid="{C95A1210-28EA-4B3F-89F1-29ED6E3CAEAC}"/>
    <hyperlink ref="D347" r:id="rId583" xr:uid="{D3A0A332-1E23-4222-9E74-490301F74B43}"/>
    <hyperlink ref="D348" r:id="rId584" xr:uid="{1082C5F2-1FD1-46B9-8CDE-B3423E1FB022}"/>
    <hyperlink ref="D349" r:id="rId585" xr:uid="{B9D611D6-7480-4A83-97B1-0F33175EEDC8}"/>
    <hyperlink ref="D350" r:id="rId586" xr:uid="{29C9753D-4BE8-4B97-A379-2063C7427BF6}"/>
    <hyperlink ref="D351" r:id="rId587" xr:uid="{8C87B88F-05CC-4978-A0A1-6A083A0429DE}"/>
    <hyperlink ref="D352" r:id="rId588" xr:uid="{5793DA3B-4116-4CF4-B8C2-4FCF13F97CE0}"/>
    <hyperlink ref="D353" r:id="rId589" xr:uid="{EC05D010-91D9-49FC-B19E-DDDCB46C83F1}"/>
    <hyperlink ref="D354" r:id="rId590" xr:uid="{7A75E77A-B0C1-4520-8578-0872DFEB7F95}"/>
    <hyperlink ref="D355" r:id="rId591" xr:uid="{CEA9D227-DCFF-444D-9198-CF7F8921F286}"/>
    <hyperlink ref="D356" r:id="rId592" xr:uid="{27567B02-F5A8-44C0-B5BC-436A404A7AB2}"/>
    <hyperlink ref="D357" r:id="rId593" xr:uid="{A871B6FA-2A6A-4FF3-AE40-F9F6B4E873B7}"/>
    <hyperlink ref="D358:D360" r:id="rId594" display="https://ec.europa.eu/eurostat/api/dissemination/sdmx/2.1/data/spr_exp_ffa/..CASH_P_FAM_ALL..PC_GDP." xr:uid="{D81BCDE5-1E44-49A2-97E0-F3EDB821DA30}"/>
    <hyperlink ref="D358" r:id="rId595" xr:uid="{A89611D9-ECF6-4354-999C-B18A700EC97D}"/>
    <hyperlink ref="D359" r:id="rId596" xr:uid="{3825F368-8BA2-4F86-88DF-DC8203A291CE}"/>
    <hyperlink ref="D360" r:id="rId597" xr:uid="{C5D88AB4-E5B4-462A-8C7D-EA32DBAE98E8}"/>
    <hyperlink ref="D462" r:id="rId598" xr:uid="{7DBE7484-1F50-4854-B3A8-0E816F5357AC}"/>
    <hyperlink ref="D468" r:id="rId599" xr:uid="{FE4D47BD-928F-4E23-B6B0-D6D61ACC23C9}"/>
    <hyperlink ref="D469" r:id="rId600" xr:uid="{92AE8BBD-DF42-4077-97B8-1B3EC3147A5D}"/>
    <hyperlink ref="D473" r:id="rId601" xr:uid="{AE283551-CEEB-4108-AF92-FB4DD6242D06}"/>
    <hyperlink ref="H450" r:id="rId602" xr:uid="{0DA01709-5B6D-43C6-9EFD-A5E69AA22E6D}"/>
    <hyperlink ref="H467" r:id="rId603" xr:uid="{6474ECCD-5677-4C28-A924-0B6E9C01DDF4}"/>
    <hyperlink ref="D467" r:id="rId604" xr:uid="{532C85F2-4938-4CC3-8300-2F81D5901E63}"/>
  </hyperlinks>
  <pageMargins left="0.7" right="0.7" top="0.75" bottom="0.75" header="0.3" footer="0.3"/>
  <pageSetup orientation="portrait" r:id="rId60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6"/>
  <sheetViews>
    <sheetView workbookViewId="0">
      <selection activeCell="B14" sqref="B14:H14"/>
    </sheetView>
  </sheetViews>
  <sheetFormatPr defaultColWidth="8.7109375" defaultRowHeight="15"/>
  <cols>
    <col min="1" max="1" width="9.140625" style="1" customWidth="1"/>
    <col min="2" max="2" width="43.140625" customWidth="1"/>
    <col min="3" max="3" width="13.140625" style="1" customWidth="1"/>
    <col min="4" max="4" width="15.42578125" style="1" bestFit="1" customWidth="1"/>
    <col min="5" max="5" width="48.140625" customWidth="1"/>
    <col min="6" max="6" width="43.5703125" customWidth="1"/>
    <col min="7" max="7" width="29" customWidth="1"/>
    <col min="8" max="8" width="15" style="1" bestFit="1" customWidth="1"/>
    <col min="9" max="9" width="23.7109375" customWidth="1"/>
  </cols>
  <sheetData>
    <row r="1" spans="1:8" ht="33.75" customHeight="1">
      <c r="A1" s="32" t="s">
        <v>9</v>
      </c>
      <c r="B1" s="11" t="s">
        <v>6207</v>
      </c>
      <c r="C1" s="5" t="s">
        <v>4464</v>
      </c>
      <c r="D1" s="5" t="s">
        <v>4463</v>
      </c>
      <c r="E1" s="5" t="s">
        <v>6208</v>
      </c>
      <c r="F1" s="6" t="s">
        <v>6209</v>
      </c>
      <c r="G1" s="6" t="s">
        <v>6210</v>
      </c>
      <c r="H1" s="7" t="s">
        <v>6211</v>
      </c>
    </row>
    <row r="2" spans="1:8">
      <c r="A2" s="1" t="s">
        <v>1018</v>
      </c>
      <c r="B2" s="15" t="s">
        <v>6212</v>
      </c>
      <c r="C2" s="1">
        <v>2021</v>
      </c>
      <c r="D2" s="1" t="s">
        <v>4471</v>
      </c>
      <c r="E2" s="39" t="s">
        <v>6213</v>
      </c>
      <c r="F2" s="39" t="s">
        <v>4113</v>
      </c>
      <c r="G2" s="1"/>
      <c r="H2" s="15" t="s">
        <v>6214</v>
      </c>
    </row>
    <row r="3" spans="1:8">
      <c r="A3" s="1" t="s">
        <v>1022</v>
      </c>
      <c r="B3" s="15" t="s">
        <v>6212</v>
      </c>
      <c r="C3" s="1">
        <v>2021</v>
      </c>
      <c r="D3" s="1" t="s">
        <v>4471</v>
      </c>
      <c r="E3" s="39" t="s">
        <v>6215</v>
      </c>
      <c r="F3" s="39" t="s">
        <v>4113</v>
      </c>
      <c r="G3" s="1"/>
      <c r="H3" s="15" t="s">
        <v>6216</v>
      </c>
    </row>
    <row r="4" spans="1:8">
      <c r="A4" s="1" t="s">
        <v>1026</v>
      </c>
      <c r="B4" s="15" t="s">
        <v>6217</v>
      </c>
      <c r="C4" s="1">
        <v>2021</v>
      </c>
      <c r="D4" s="1" t="s">
        <v>4471</v>
      </c>
      <c r="E4" s="39" t="s">
        <v>6218</v>
      </c>
      <c r="F4" s="39" t="s">
        <v>3204</v>
      </c>
      <c r="G4" s="39" t="s">
        <v>4113</v>
      </c>
      <c r="H4" s="15" t="s">
        <v>6219</v>
      </c>
    </row>
    <row r="5" spans="1:8">
      <c r="A5" s="1" t="s">
        <v>1034</v>
      </c>
      <c r="B5" s="15" t="s">
        <v>6212</v>
      </c>
      <c r="C5" s="1">
        <v>2021</v>
      </c>
      <c r="D5" s="1" t="s">
        <v>4471</v>
      </c>
      <c r="E5" s="39" t="s">
        <v>6220</v>
      </c>
      <c r="F5" s="39" t="s">
        <v>4113</v>
      </c>
      <c r="G5" s="1"/>
      <c r="H5" s="15" t="s">
        <v>6221</v>
      </c>
    </row>
    <row r="6" spans="1:8">
      <c r="A6" s="1" t="s">
        <v>26</v>
      </c>
      <c r="B6" s="15" t="s">
        <v>6212</v>
      </c>
      <c r="C6" s="1">
        <v>2021</v>
      </c>
      <c r="D6" s="1" t="s">
        <v>4471</v>
      </c>
      <c r="E6" s="39" t="s">
        <v>6222</v>
      </c>
      <c r="F6" s="39" t="s">
        <v>2275</v>
      </c>
      <c r="G6" s="1"/>
      <c r="H6" s="15" t="s">
        <v>6223</v>
      </c>
    </row>
    <row r="7" spans="1:8">
      <c r="A7" s="1" t="s">
        <v>1042</v>
      </c>
      <c r="B7" s="15" t="s">
        <v>6212</v>
      </c>
      <c r="C7" s="1">
        <v>2021</v>
      </c>
      <c r="D7" s="1" t="s">
        <v>4471</v>
      </c>
      <c r="E7" s="39" t="s">
        <v>6224</v>
      </c>
      <c r="F7" s="39" t="s">
        <v>4113</v>
      </c>
      <c r="G7" s="1"/>
      <c r="H7" s="15" t="s">
        <v>6225</v>
      </c>
    </row>
    <row r="8" spans="1:8">
      <c r="A8" s="1" t="s">
        <v>1038</v>
      </c>
      <c r="B8" s="15" t="s">
        <v>6212</v>
      </c>
      <c r="C8" s="1">
        <v>2021</v>
      </c>
      <c r="D8" s="1" t="s">
        <v>4471</v>
      </c>
      <c r="E8" s="39" t="s">
        <v>6226</v>
      </c>
      <c r="F8" s="39" t="s">
        <v>4113</v>
      </c>
      <c r="G8" s="1"/>
      <c r="H8" s="15" t="s">
        <v>6227</v>
      </c>
    </row>
    <row r="9" spans="1:8">
      <c r="A9" s="1" t="s">
        <v>34</v>
      </c>
      <c r="B9" s="39" t="s">
        <v>6228</v>
      </c>
      <c r="C9" s="44">
        <v>2023</v>
      </c>
      <c r="D9" s="44" t="s">
        <v>4471</v>
      </c>
      <c r="E9" s="39" t="s">
        <v>6229</v>
      </c>
      <c r="F9" s="39" t="s">
        <v>6230</v>
      </c>
      <c r="H9" s="39" t="s">
        <v>6231</v>
      </c>
    </row>
    <row r="10" spans="1:8">
      <c r="A10" s="1" t="s">
        <v>1751</v>
      </c>
      <c r="B10" s="15" t="s">
        <v>1752</v>
      </c>
      <c r="C10" s="1">
        <v>2024</v>
      </c>
      <c r="D10" s="1" t="s">
        <v>4471</v>
      </c>
      <c r="F10" t="s">
        <v>6232</v>
      </c>
    </row>
    <row r="11" spans="1:8">
      <c r="A11" s="1" t="s">
        <v>1912</v>
      </c>
      <c r="B11" s="15" t="s">
        <v>6233</v>
      </c>
      <c r="C11" s="1">
        <v>2024</v>
      </c>
      <c r="D11" s="1" t="s">
        <v>4471</v>
      </c>
      <c r="E11" t="s">
        <v>6234</v>
      </c>
      <c r="F11" t="s">
        <v>6235</v>
      </c>
      <c r="H11" s="1" t="s">
        <v>6236</v>
      </c>
    </row>
    <row r="12" spans="1:8">
      <c r="A12" s="1" t="s">
        <v>1916</v>
      </c>
      <c r="B12" s="15" t="s">
        <v>6237</v>
      </c>
      <c r="C12" s="1">
        <v>2024</v>
      </c>
      <c r="D12" s="1" t="s">
        <v>4471</v>
      </c>
      <c r="E12" t="s">
        <v>6238</v>
      </c>
      <c r="F12" t="s">
        <v>6239</v>
      </c>
      <c r="H12" s="1" t="s">
        <v>6240</v>
      </c>
    </row>
    <row r="13" spans="1:8">
      <c r="A13" s="1" t="s">
        <v>1958</v>
      </c>
      <c r="B13" s="15" t="s">
        <v>6212</v>
      </c>
      <c r="C13" s="1">
        <v>2024</v>
      </c>
      <c r="D13" s="1" t="s">
        <v>4471</v>
      </c>
      <c r="E13" s="39" t="s">
        <v>6241</v>
      </c>
      <c r="F13" s="39" t="s">
        <v>4113</v>
      </c>
      <c r="H13" s="1" t="s">
        <v>6242</v>
      </c>
    </row>
    <row r="14" spans="1:8">
      <c r="A14" s="1" t="s">
        <v>6243</v>
      </c>
      <c r="B14" s="15"/>
      <c r="E14" s="39"/>
      <c r="F14" s="39"/>
    </row>
    <row r="15" spans="1:8">
      <c r="A15" s="1" t="s">
        <v>6244</v>
      </c>
      <c r="B15" s="15"/>
    </row>
    <row r="16" spans="1:8">
      <c r="A16" s="1" t="s">
        <v>6245</v>
      </c>
      <c r="B16" s="15"/>
    </row>
    <row r="17" spans="1:2">
      <c r="A17" s="1" t="s">
        <v>6246</v>
      </c>
      <c r="B17" s="15"/>
    </row>
    <row r="18" spans="1:2">
      <c r="A18" s="1" t="s">
        <v>6247</v>
      </c>
      <c r="B18" s="15"/>
    </row>
    <row r="19" spans="1:2">
      <c r="A19" s="1" t="s">
        <v>6248</v>
      </c>
      <c r="B19" s="15"/>
    </row>
    <row r="20" spans="1:2">
      <c r="A20" s="1" t="s">
        <v>6249</v>
      </c>
      <c r="B20" s="15"/>
    </row>
    <row r="21" spans="1:2">
      <c r="A21" s="1" t="s">
        <v>6250</v>
      </c>
      <c r="B21" s="15"/>
    </row>
    <row r="22" spans="1:2">
      <c r="A22" s="1" t="s">
        <v>6251</v>
      </c>
      <c r="B22" s="15"/>
    </row>
    <row r="23" spans="1:2">
      <c r="A23" s="1" t="s">
        <v>6252</v>
      </c>
      <c r="B23" s="15"/>
    </row>
    <row r="24" spans="1:2">
      <c r="A24" s="1" t="s">
        <v>6253</v>
      </c>
      <c r="B24" s="15"/>
    </row>
    <row r="25" spans="1:2">
      <c r="A25" s="1" t="s">
        <v>6254</v>
      </c>
      <c r="B25" s="15"/>
    </row>
    <row r="26" spans="1:2">
      <c r="A26" s="1" t="s">
        <v>6255</v>
      </c>
      <c r="B26" s="15"/>
    </row>
    <row r="27" spans="1:2">
      <c r="A27" s="1" t="s">
        <v>6256</v>
      </c>
      <c r="B27" s="15"/>
    </row>
    <row r="28" spans="1:2">
      <c r="A28" s="1" t="s">
        <v>6257</v>
      </c>
      <c r="B28" s="15"/>
    </row>
    <row r="29" spans="1:2">
      <c r="A29" s="1" t="s">
        <v>6258</v>
      </c>
      <c r="B29" s="15"/>
    </row>
    <row r="30" spans="1:2">
      <c r="A30" s="1" t="s">
        <v>6259</v>
      </c>
      <c r="B30" s="15"/>
    </row>
    <row r="31" spans="1:2">
      <c r="A31" s="1" t="s">
        <v>6260</v>
      </c>
      <c r="B31" s="15"/>
    </row>
    <row r="32" spans="1:2">
      <c r="A32" s="1" t="s">
        <v>6261</v>
      </c>
      <c r="B32" s="15"/>
    </row>
    <row r="33" spans="1:2">
      <c r="A33" s="1" t="s">
        <v>6262</v>
      </c>
      <c r="B33" s="15"/>
    </row>
    <row r="34" spans="1:2">
      <c r="A34" s="1" t="s">
        <v>6263</v>
      </c>
      <c r="B34" s="15"/>
    </row>
    <row r="35" spans="1:2">
      <c r="A35" s="1" t="s">
        <v>6264</v>
      </c>
      <c r="B35" s="15"/>
    </row>
    <row r="36" spans="1:2">
      <c r="A36" s="1" t="s">
        <v>6265</v>
      </c>
      <c r="B36" s="15"/>
    </row>
    <row r="37" spans="1:2">
      <c r="A37" s="1" t="s">
        <v>6266</v>
      </c>
      <c r="B37" s="15"/>
    </row>
    <row r="38" spans="1:2">
      <c r="A38" s="1" t="s">
        <v>6267</v>
      </c>
      <c r="B38" s="15"/>
    </row>
    <row r="39" spans="1:2">
      <c r="A39" s="1" t="s">
        <v>6268</v>
      </c>
      <c r="B39" s="15"/>
    </row>
    <row r="40" spans="1:2">
      <c r="A40" s="1" t="s">
        <v>6269</v>
      </c>
      <c r="B40" s="15"/>
    </row>
    <row r="41" spans="1:2">
      <c r="A41" s="1" t="s">
        <v>6270</v>
      </c>
      <c r="B41" s="15"/>
    </row>
    <row r="42" spans="1:2">
      <c r="A42" s="1" t="s">
        <v>6271</v>
      </c>
      <c r="B42" s="15"/>
    </row>
    <row r="43" spans="1:2">
      <c r="A43" s="1" t="s">
        <v>6272</v>
      </c>
      <c r="B43" s="15"/>
    </row>
    <row r="44" spans="1:2">
      <c r="A44" s="1" t="s">
        <v>6273</v>
      </c>
      <c r="B44" s="15"/>
    </row>
    <row r="45" spans="1:2">
      <c r="A45" s="1" t="s">
        <v>6274</v>
      </c>
      <c r="B45" s="15"/>
    </row>
    <row r="46" spans="1:2">
      <c r="A46" s="1" t="s">
        <v>6275</v>
      </c>
      <c r="B46" s="15"/>
    </row>
    <row r="47" spans="1:2">
      <c r="A47" s="1" t="s">
        <v>6276</v>
      </c>
      <c r="B47" s="15"/>
    </row>
    <row r="48" spans="1:2">
      <c r="A48" s="1" t="s">
        <v>6277</v>
      </c>
      <c r="B48" s="15"/>
    </row>
    <row r="49" spans="1:2">
      <c r="A49" s="1" t="s">
        <v>6278</v>
      </c>
      <c r="B49" s="15"/>
    </row>
    <row r="50" spans="1:2">
      <c r="A50" s="1" t="s">
        <v>6279</v>
      </c>
      <c r="B50" s="15"/>
    </row>
    <row r="51" spans="1:2">
      <c r="A51" s="1" t="s">
        <v>6280</v>
      </c>
      <c r="B51" s="15"/>
    </row>
    <row r="52" spans="1:2">
      <c r="A52" s="1" t="s">
        <v>6281</v>
      </c>
      <c r="B52" s="15"/>
    </row>
    <row r="53" spans="1:2">
      <c r="A53" s="1" t="s">
        <v>6282</v>
      </c>
      <c r="B53" s="15"/>
    </row>
    <row r="54" spans="1:2">
      <c r="A54" s="1" t="s">
        <v>6283</v>
      </c>
      <c r="B54" s="15"/>
    </row>
    <row r="55" spans="1:2">
      <c r="A55" s="1" t="s">
        <v>6284</v>
      </c>
      <c r="B55" s="15"/>
    </row>
    <row r="56" spans="1:2">
      <c r="A56" s="1" t="s">
        <v>6285</v>
      </c>
      <c r="B56" s="15"/>
    </row>
    <row r="57" spans="1:2">
      <c r="A57" s="1" t="s">
        <v>6286</v>
      </c>
      <c r="B57" s="15"/>
    </row>
    <row r="58" spans="1:2">
      <c r="A58" s="1" t="s">
        <v>6287</v>
      </c>
      <c r="B58" s="15"/>
    </row>
    <row r="59" spans="1:2">
      <c r="A59" s="1" t="s">
        <v>6288</v>
      </c>
      <c r="B59" s="15"/>
    </row>
    <row r="60" spans="1:2">
      <c r="A60" s="1" t="s">
        <v>6289</v>
      </c>
      <c r="B60" s="15"/>
    </row>
    <row r="61" spans="1:2">
      <c r="A61" s="1" t="s">
        <v>6290</v>
      </c>
      <c r="B61" s="15"/>
    </row>
    <row r="62" spans="1:2">
      <c r="A62" s="1" t="s">
        <v>6291</v>
      </c>
      <c r="B62" s="15"/>
    </row>
    <row r="63" spans="1:2">
      <c r="A63" s="1" t="s">
        <v>6292</v>
      </c>
      <c r="B63" s="15"/>
    </row>
    <row r="64" spans="1:2">
      <c r="A64" s="1" t="s">
        <v>6293</v>
      </c>
      <c r="B64" s="15"/>
    </row>
    <row r="65" spans="1:2">
      <c r="A65" s="1" t="s">
        <v>6294</v>
      </c>
      <c r="B65" s="15"/>
    </row>
    <row r="66" spans="1:2">
      <c r="A66" s="1" t="s">
        <v>6295</v>
      </c>
      <c r="B66" s="15"/>
    </row>
    <row r="67" spans="1:2">
      <c r="A67" s="1" t="s">
        <v>6296</v>
      </c>
      <c r="B67" s="15"/>
    </row>
    <row r="68" spans="1:2">
      <c r="A68" s="1" t="s">
        <v>6297</v>
      </c>
      <c r="B68" s="15"/>
    </row>
    <row r="69" spans="1:2">
      <c r="A69" s="1" t="s">
        <v>6298</v>
      </c>
      <c r="B69" s="15"/>
    </row>
    <row r="70" spans="1:2">
      <c r="A70" s="1" t="s">
        <v>6299</v>
      </c>
      <c r="B70" s="15"/>
    </row>
    <row r="71" spans="1:2">
      <c r="A71" s="1" t="s">
        <v>6300</v>
      </c>
      <c r="B71" s="15"/>
    </row>
    <row r="72" spans="1:2">
      <c r="B72" s="15"/>
    </row>
    <row r="73" spans="1:2">
      <c r="B73" s="15"/>
    </row>
    <row r="74" spans="1:2">
      <c r="B74" s="15"/>
    </row>
    <row r="75" spans="1:2">
      <c r="B75" s="15"/>
    </row>
    <row r="76" spans="1:2">
      <c r="B76" s="15"/>
    </row>
    <row r="77" spans="1:2">
      <c r="B77" s="15"/>
    </row>
    <row r="78" spans="1:2">
      <c r="B78" s="15"/>
    </row>
    <row r="79" spans="1:2">
      <c r="B79" s="15"/>
    </row>
    <row r="80" spans="1:2">
      <c r="B80" s="15"/>
    </row>
    <row r="81" spans="2:2">
      <c r="B81" s="15"/>
    </row>
    <row r="82" spans="2:2">
      <c r="B82" s="15"/>
    </row>
    <row r="83" spans="2:2">
      <c r="B83" s="15"/>
    </row>
    <row r="84" spans="2:2">
      <c r="B84" s="15"/>
    </row>
    <row r="85" spans="2:2">
      <c r="B85" s="15"/>
    </row>
    <row r="86" spans="2:2">
      <c r="B86" s="15"/>
    </row>
    <row r="87" spans="2:2">
      <c r="B87" s="15"/>
    </row>
    <row r="88" spans="2:2">
      <c r="B88" s="15"/>
    </row>
    <row r="89" spans="2:2">
      <c r="B89" s="15"/>
    </row>
    <row r="90" spans="2:2">
      <c r="B90" s="15"/>
    </row>
    <row r="91" spans="2:2">
      <c r="B91" s="15"/>
    </row>
    <row r="92" spans="2:2">
      <c r="B92" s="15"/>
    </row>
    <row r="93" spans="2:2">
      <c r="B93" s="15"/>
    </row>
    <row r="94" spans="2:2">
      <c r="B94" s="15"/>
    </row>
    <row r="95" spans="2:2">
      <c r="B95" s="15"/>
    </row>
    <row r="96" spans="2:2">
      <c r="B96" s="15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workbookViewId="0">
      <selection activeCell="H53" sqref="H53"/>
    </sheetView>
  </sheetViews>
  <sheetFormatPr defaultColWidth="8.7109375" defaultRowHeight="15"/>
  <cols>
    <col min="2" max="2" width="11" style="1" bestFit="1" customWidth="1"/>
    <col min="3" max="3" width="11.5703125" style="1" customWidth="1"/>
    <col min="4" max="6" width="10.5703125" style="1" customWidth="1"/>
    <col min="7" max="7" width="26.140625" style="1" customWidth="1"/>
    <col min="8" max="8" width="24.140625" customWidth="1"/>
    <col min="9" max="9" width="24.42578125" bestFit="1" customWidth="1"/>
    <col min="10" max="10" width="16.28515625" customWidth="1"/>
    <col min="11" max="11" width="13.28515625" customWidth="1"/>
  </cols>
  <sheetData>
    <row r="1" spans="1:12" s="9" customFormat="1" ht="32.25" customHeight="1">
      <c r="A1" s="4" t="s">
        <v>5</v>
      </c>
      <c r="B1" s="5" t="s">
        <v>4460</v>
      </c>
      <c r="C1" s="5" t="s">
        <v>6</v>
      </c>
      <c r="D1" s="5" t="s">
        <v>6301</v>
      </c>
      <c r="E1" s="5" t="s">
        <v>6302</v>
      </c>
      <c r="F1" s="5" t="s">
        <v>6303</v>
      </c>
      <c r="G1" s="5" t="s">
        <v>6304</v>
      </c>
      <c r="H1" s="5" t="s">
        <v>6305</v>
      </c>
      <c r="I1" s="5" t="s">
        <v>2255</v>
      </c>
      <c r="J1" s="12"/>
    </row>
    <row r="2" spans="1:12" s="8" customFormat="1" ht="15.6" customHeight="1">
      <c r="A2" s="1" t="s">
        <v>13</v>
      </c>
      <c r="B2" s="1" t="s">
        <v>6306</v>
      </c>
      <c r="C2" s="1" t="s">
        <v>6307</v>
      </c>
      <c r="D2" s="1"/>
      <c r="E2" s="1"/>
      <c r="F2" s="1"/>
      <c r="G2" s="1" t="s">
        <v>6308</v>
      </c>
      <c r="H2" s="15" t="s">
        <v>6309</v>
      </c>
      <c r="I2" s="15"/>
      <c r="J2" s="1"/>
    </row>
    <row r="3" spans="1:12">
      <c r="A3" s="1" t="s">
        <v>17</v>
      </c>
      <c r="B3" s="1" t="s">
        <v>6306</v>
      </c>
      <c r="C3" s="1" t="s">
        <v>6310</v>
      </c>
      <c r="G3" s="1" t="s">
        <v>6308</v>
      </c>
      <c r="H3" s="22" t="s">
        <v>6311</v>
      </c>
      <c r="I3" s="15"/>
    </row>
    <row r="4" spans="1:12">
      <c r="A4" s="1" t="s">
        <v>41</v>
      </c>
      <c r="B4" s="1" t="s">
        <v>6306</v>
      </c>
      <c r="C4" s="1" t="s">
        <v>6312</v>
      </c>
      <c r="D4" s="1">
        <v>1</v>
      </c>
      <c r="E4" s="1" t="s">
        <v>6313</v>
      </c>
      <c r="G4" s="1" t="s">
        <v>6308</v>
      </c>
      <c r="H4" s="15" t="s">
        <v>6314</v>
      </c>
      <c r="I4" s="15" t="s">
        <v>6315</v>
      </c>
      <c r="J4" s="1"/>
      <c r="K4" s="1"/>
      <c r="L4" s="1"/>
    </row>
    <row r="5" spans="1:12">
      <c r="A5" s="1" t="s">
        <v>48</v>
      </c>
      <c r="B5" s="1" t="s">
        <v>6306</v>
      </c>
      <c r="C5" s="1" t="s">
        <v>6316</v>
      </c>
      <c r="G5" s="1" t="s">
        <v>6308</v>
      </c>
      <c r="H5" s="15" t="s">
        <v>6317</v>
      </c>
      <c r="I5" s="15"/>
    </row>
    <row r="6" spans="1:12">
      <c r="A6" s="1" t="s">
        <v>59</v>
      </c>
      <c r="B6" s="1" t="s">
        <v>6306</v>
      </c>
      <c r="C6" s="1" t="s">
        <v>6318</v>
      </c>
      <c r="G6" s="1" t="s">
        <v>6308</v>
      </c>
      <c r="H6" s="15" t="s">
        <v>6319</v>
      </c>
      <c r="I6" s="15"/>
    </row>
    <row r="7" spans="1:12">
      <c r="A7" s="1" t="s">
        <v>70</v>
      </c>
      <c r="B7" s="1" t="s">
        <v>6306</v>
      </c>
      <c r="C7" s="15" t="s">
        <v>6320</v>
      </c>
      <c r="G7" s="1" t="s">
        <v>6308</v>
      </c>
      <c r="H7" s="15" t="s">
        <v>6321</v>
      </c>
      <c r="I7" s="15" t="s">
        <v>6322</v>
      </c>
    </row>
    <row r="8" spans="1:12">
      <c r="A8" s="1" t="s">
        <v>63</v>
      </c>
      <c r="B8" s="1" t="s">
        <v>6306</v>
      </c>
      <c r="C8" s="15" t="s">
        <v>6320</v>
      </c>
      <c r="G8" s="1" t="s">
        <v>6323</v>
      </c>
      <c r="H8" s="15" t="s">
        <v>6324</v>
      </c>
      <c r="I8" s="15" t="s">
        <v>6325</v>
      </c>
    </row>
    <row r="9" spans="1:12">
      <c r="A9" s="1" t="s">
        <v>74</v>
      </c>
      <c r="B9" s="1" t="s">
        <v>6306</v>
      </c>
      <c r="C9" s="15" t="s">
        <v>6326</v>
      </c>
      <c r="G9" s="1" t="s">
        <v>6308</v>
      </c>
      <c r="H9" s="15" t="s">
        <v>6327</v>
      </c>
      <c r="I9" s="15" t="s">
        <v>6328</v>
      </c>
    </row>
    <row r="10" spans="1:12">
      <c r="A10" s="1" t="s">
        <v>55</v>
      </c>
      <c r="B10" s="1" t="s">
        <v>6306</v>
      </c>
      <c r="C10" s="1" t="s">
        <v>6316</v>
      </c>
      <c r="E10" s="1" t="s">
        <v>6313</v>
      </c>
      <c r="G10" s="1" t="s">
        <v>6308</v>
      </c>
      <c r="H10" s="15" t="s">
        <v>6317</v>
      </c>
      <c r="I10" s="15" t="s">
        <v>6329</v>
      </c>
    </row>
    <row r="11" spans="1:12">
      <c r="A11" s="1" t="s">
        <v>2169</v>
      </c>
      <c r="B11" s="1" t="s">
        <v>6306</v>
      </c>
      <c r="C11" s="15" t="s">
        <v>6330</v>
      </c>
      <c r="D11" s="1">
        <v>1</v>
      </c>
      <c r="E11" s="1" t="s">
        <v>6313</v>
      </c>
      <c r="G11" s="1" t="s">
        <v>6331</v>
      </c>
      <c r="H11" s="15" t="s">
        <v>6332</v>
      </c>
      <c r="I11" s="15" t="s">
        <v>6333</v>
      </c>
    </row>
    <row r="12" spans="1:12">
      <c r="A12" s="1" t="s">
        <v>85</v>
      </c>
      <c r="B12" s="1" t="s">
        <v>6306</v>
      </c>
      <c r="C12" s="1" t="s">
        <v>6330</v>
      </c>
      <c r="G12" s="1" t="s">
        <v>6308</v>
      </c>
      <c r="H12" s="15" t="s">
        <v>6334</v>
      </c>
      <c r="I12" s="15"/>
    </row>
    <row r="13" spans="1:12">
      <c r="A13" s="1" t="s">
        <v>89</v>
      </c>
      <c r="B13" s="1" t="s">
        <v>6306</v>
      </c>
      <c r="C13" s="1" t="s">
        <v>6316</v>
      </c>
      <c r="G13" s="1" t="s">
        <v>6331</v>
      </c>
      <c r="H13" s="15" t="s">
        <v>6335</v>
      </c>
      <c r="I13" s="15"/>
    </row>
    <row r="14" spans="1:12">
      <c r="A14" s="1" t="s">
        <v>93</v>
      </c>
      <c r="B14" s="1" t="s">
        <v>6306</v>
      </c>
      <c r="C14" s="1" t="s">
        <v>6310</v>
      </c>
      <c r="G14" s="1" t="s">
        <v>6323</v>
      </c>
      <c r="H14" s="15" t="s">
        <v>6336</v>
      </c>
      <c r="I14" s="15"/>
    </row>
    <row r="15" spans="1:12">
      <c r="A15" s="1" t="s">
        <v>97</v>
      </c>
      <c r="B15" s="1" t="s">
        <v>6306</v>
      </c>
      <c r="C15" s="1" t="s">
        <v>6310</v>
      </c>
      <c r="G15" s="1" t="s">
        <v>6337</v>
      </c>
      <c r="H15" s="15" t="s">
        <v>6338</v>
      </c>
      <c r="I15" s="15"/>
    </row>
    <row r="16" spans="1:12">
      <c r="A16" s="1" t="s">
        <v>110</v>
      </c>
      <c r="B16" s="1" t="s">
        <v>6306</v>
      </c>
      <c r="C16" s="1" t="s">
        <v>6310</v>
      </c>
      <c r="G16" s="1" t="s">
        <v>6339</v>
      </c>
      <c r="H16" s="15" t="s">
        <v>6340</v>
      </c>
      <c r="I16" s="15"/>
    </row>
    <row r="17" spans="1:9">
      <c r="A17" s="1" t="s">
        <v>123</v>
      </c>
      <c r="B17" s="1" t="s">
        <v>6306</v>
      </c>
      <c r="C17" s="1" t="s">
        <v>6310</v>
      </c>
      <c r="G17" s="1" t="s">
        <v>6341</v>
      </c>
      <c r="H17" s="15" t="s">
        <v>6342</v>
      </c>
      <c r="I17" s="15"/>
    </row>
    <row r="18" spans="1:9">
      <c r="A18" s="1" t="s">
        <v>127</v>
      </c>
      <c r="B18" s="1" t="s">
        <v>6306</v>
      </c>
      <c r="C18" s="1" t="s">
        <v>6343</v>
      </c>
      <c r="D18" s="1">
        <v>3</v>
      </c>
      <c r="E18" s="1" t="s">
        <v>6313</v>
      </c>
      <c r="G18" s="1" t="s">
        <v>6344</v>
      </c>
      <c r="H18" s="15" t="s">
        <v>6345</v>
      </c>
      <c r="I18" s="15" t="s">
        <v>6346</v>
      </c>
    </row>
    <row r="19" spans="1:9">
      <c r="A19" s="1" t="s">
        <v>134</v>
      </c>
      <c r="B19" s="1" t="s">
        <v>6306</v>
      </c>
      <c r="C19" s="1" t="s">
        <v>6310</v>
      </c>
      <c r="G19" s="15" t="s">
        <v>6347</v>
      </c>
      <c r="H19" s="15" t="s">
        <v>6348</v>
      </c>
    </row>
    <row r="20" spans="1:9">
      <c r="A20" s="1" t="s">
        <v>403</v>
      </c>
      <c r="B20" s="1" t="s">
        <v>6306</v>
      </c>
      <c r="C20" s="1" t="s">
        <v>6307</v>
      </c>
      <c r="G20" s="1" t="s">
        <v>6323</v>
      </c>
      <c r="H20" s="15" t="s">
        <v>6349</v>
      </c>
    </row>
    <row r="21" spans="1:9">
      <c r="A21" s="1" t="s">
        <v>399</v>
      </c>
      <c r="B21" s="1" t="s">
        <v>6306</v>
      </c>
      <c r="C21" s="1" t="s">
        <v>6310</v>
      </c>
      <c r="G21" s="1" t="s">
        <v>6331</v>
      </c>
      <c r="H21" s="15" t="s">
        <v>6350</v>
      </c>
    </row>
    <row r="22" spans="1:9">
      <c r="A22" s="1" t="s">
        <v>464</v>
      </c>
      <c r="B22" s="1" t="s">
        <v>6306</v>
      </c>
      <c r="C22" s="1" t="s">
        <v>6310</v>
      </c>
      <c r="G22" s="1" t="s">
        <v>6351</v>
      </c>
      <c r="H22" s="15" t="s">
        <v>6352</v>
      </c>
    </row>
    <row r="23" spans="1:9">
      <c r="A23" s="1" t="s">
        <v>274</v>
      </c>
      <c r="B23" s="1" t="s">
        <v>6306</v>
      </c>
      <c r="C23" s="1" t="s">
        <v>6353</v>
      </c>
      <c r="G23" s="1" t="s">
        <v>6308</v>
      </c>
      <c r="H23" s="15" t="s">
        <v>6354</v>
      </c>
    </row>
    <row r="24" spans="1:9">
      <c r="A24" s="1" t="s">
        <v>6355</v>
      </c>
      <c r="B24" s="1" t="s">
        <v>6306</v>
      </c>
      <c r="C24" s="1" t="s">
        <v>6356</v>
      </c>
      <c r="D24" s="1">
        <v>4</v>
      </c>
      <c r="E24" s="1" t="s">
        <v>6357</v>
      </c>
      <c r="G24" s="1" t="s">
        <v>6323</v>
      </c>
      <c r="H24" s="15" t="s">
        <v>6358</v>
      </c>
      <c r="I24" s="15" t="s">
        <v>6359</v>
      </c>
    </row>
    <row r="25" spans="1:9">
      <c r="A25" s="1" t="s">
        <v>6360</v>
      </c>
      <c r="B25" s="1" t="s">
        <v>6306</v>
      </c>
      <c r="C25" s="1" t="s">
        <v>6356</v>
      </c>
      <c r="D25" s="1">
        <v>5</v>
      </c>
      <c r="E25" s="1" t="s">
        <v>6357</v>
      </c>
      <c r="G25" s="1" t="s">
        <v>6323</v>
      </c>
      <c r="H25" s="15" t="s">
        <v>6361</v>
      </c>
      <c r="I25" s="15" t="s">
        <v>6362</v>
      </c>
    </row>
    <row r="26" spans="1:9">
      <c r="A26" s="1" t="s">
        <v>6363</v>
      </c>
      <c r="B26" s="1" t="s">
        <v>6306</v>
      </c>
      <c r="C26" s="1" t="s">
        <v>6356</v>
      </c>
      <c r="D26" s="1">
        <v>3</v>
      </c>
      <c r="E26" s="1" t="s">
        <v>6357</v>
      </c>
      <c r="G26" s="1" t="s">
        <v>6323</v>
      </c>
      <c r="H26" s="15" t="s">
        <v>6364</v>
      </c>
      <c r="I26" s="15" t="s">
        <v>6365</v>
      </c>
    </row>
    <row r="27" spans="1:9">
      <c r="A27" s="1" t="s">
        <v>559</v>
      </c>
      <c r="B27" s="1" t="s">
        <v>6306</v>
      </c>
      <c r="C27" s="1" t="s">
        <v>6366</v>
      </c>
      <c r="G27" s="1" t="s">
        <v>6308</v>
      </c>
      <c r="H27" s="15" t="s">
        <v>6367</v>
      </c>
    </row>
    <row r="28" spans="1:9">
      <c r="A28" s="1" t="s">
        <v>6368</v>
      </c>
      <c r="B28" s="1" t="s">
        <v>6306</v>
      </c>
      <c r="C28" s="1" t="s">
        <v>6369</v>
      </c>
      <c r="G28" s="1" t="s">
        <v>6308</v>
      </c>
      <c r="H28" s="15" t="s">
        <v>6370</v>
      </c>
    </row>
    <row r="29" spans="1:9">
      <c r="A29" s="1" t="s">
        <v>6371</v>
      </c>
      <c r="B29" s="1" t="s">
        <v>6306</v>
      </c>
      <c r="C29" s="1" t="s">
        <v>6372</v>
      </c>
      <c r="G29" s="1" t="s">
        <v>6308</v>
      </c>
      <c r="H29" s="15" t="s">
        <v>6373</v>
      </c>
    </row>
    <row r="30" spans="1:9">
      <c r="A30" s="1" t="s">
        <v>581</v>
      </c>
      <c r="B30" s="1" t="s">
        <v>6306</v>
      </c>
      <c r="C30" s="1" t="s">
        <v>6374</v>
      </c>
      <c r="F30" s="1">
        <v>6</v>
      </c>
      <c r="G30" s="1" t="s">
        <v>6308</v>
      </c>
      <c r="H30" s="15" t="s">
        <v>6375</v>
      </c>
      <c r="I30" t="s">
        <v>6376</v>
      </c>
    </row>
    <row r="31" spans="1:9">
      <c r="A31" s="1" t="s">
        <v>6377</v>
      </c>
      <c r="B31" s="1" t="s">
        <v>6306</v>
      </c>
      <c r="C31" s="15" t="s">
        <v>6378</v>
      </c>
      <c r="G31" s="1" t="s">
        <v>6308</v>
      </c>
      <c r="H31" s="15" t="s">
        <v>6379</v>
      </c>
    </row>
    <row r="32" spans="1:9">
      <c r="A32" s="1" t="s">
        <v>386</v>
      </c>
      <c r="B32" s="1" t="s">
        <v>6306</v>
      </c>
      <c r="C32" s="1" t="s">
        <v>6310</v>
      </c>
      <c r="G32" s="1" t="s">
        <v>6344</v>
      </c>
      <c r="H32" s="15" t="s">
        <v>6380</v>
      </c>
    </row>
    <row r="33" spans="1:9">
      <c r="A33" s="1" t="s">
        <v>483</v>
      </c>
      <c r="B33" s="1" t="s">
        <v>6381</v>
      </c>
      <c r="C33" s="1" t="s">
        <v>6382</v>
      </c>
      <c r="G33" s="1" t="s">
        <v>6308</v>
      </c>
      <c r="I33" s="15" t="s">
        <v>6383</v>
      </c>
    </row>
    <row r="34" spans="1:9">
      <c r="A34" s="1" t="s">
        <v>21</v>
      </c>
      <c r="B34" s="1" t="s">
        <v>6306</v>
      </c>
      <c r="C34" s="1" t="s">
        <v>6307</v>
      </c>
      <c r="D34" s="1">
        <v>1</v>
      </c>
      <c r="E34" s="1" t="s">
        <v>6313</v>
      </c>
      <c r="F34" s="1">
        <v>3</v>
      </c>
      <c r="G34" s="1" t="s">
        <v>6331</v>
      </c>
      <c r="H34" s="15" t="s">
        <v>6384</v>
      </c>
      <c r="I34" s="15" t="s">
        <v>6385</v>
      </c>
    </row>
    <row r="35" spans="1:9">
      <c r="A35" s="1" t="s">
        <v>78</v>
      </c>
      <c r="B35" s="1" t="s">
        <v>6306</v>
      </c>
      <c r="C35" s="15" t="s">
        <v>6330</v>
      </c>
      <c r="D35" s="1">
        <v>1</v>
      </c>
      <c r="E35" s="1" t="s">
        <v>6313</v>
      </c>
      <c r="G35" s="1" t="s">
        <v>6323</v>
      </c>
      <c r="H35" s="15" t="s">
        <v>6386</v>
      </c>
      <c r="I35" s="15" t="s">
        <v>6387</v>
      </c>
    </row>
    <row r="36" spans="1:9">
      <c r="A36" s="1" t="s">
        <v>983</v>
      </c>
      <c r="B36" s="1" t="s">
        <v>6306</v>
      </c>
      <c r="C36" s="1" t="s">
        <v>6310</v>
      </c>
      <c r="G36" s="1" t="s">
        <v>6388</v>
      </c>
      <c r="H36" s="15" t="s">
        <v>6389</v>
      </c>
    </row>
    <row r="37" spans="1:9">
      <c r="A37" s="1" t="s">
        <v>37</v>
      </c>
      <c r="B37" s="1" t="s">
        <v>6306</v>
      </c>
      <c r="C37" s="1" t="s">
        <v>6307</v>
      </c>
      <c r="D37" s="1">
        <v>1</v>
      </c>
      <c r="E37" s="1" t="s">
        <v>6313</v>
      </c>
      <c r="G37" s="1" t="s">
        <v>6308</v>
      </c>
      <c r="H37" s="15" t="s">
        <v>6309</v>
      </c>
      <c r="I37" s="15" t="s">
        <v>6390</v>
      </c>
    </row>
    <row r="38" spans="1:9">
      <c r="A38" s="1" t="s">
        <v>196</v>
      </c>
      <c r="B38" s="1" t="s">
        <v>6306</v>
      </c>
      <c r="C38" s="1" t="s">
        <v>6391</v>
      </c>
      <c r="D38" s="1">
        <v>1</v>
      </c>
      <c r="G38" s="1" t="s">
        <v>6308</v>
      </c>
      <c r="H38" s="15" t="s">
        <v>6392</v>
      </c>
    </row>
    <row r="39" spans="1:9">
      <c r="A39" s="1" t="s">
        <v>206</v>
      </c>
      <c r="B39" s="1" t="s">
        <v>6306</v>
      </c>
      <c r="C39" s="1" t="s">
        <v>6393</v>
      </c>
      <c r="D39" s="1">
        <v>1</v>
      </c>
      <c r="G39" s="1" t="s">
        <v>6308</v>
      </c>
      <c r="H39" s="15" t="s">
        <v>6394</v>
      </c>
    </row>
    <row r="40" spans="1:9">
      <c r="A40" s="1" t="s">
        <v>747</v>
      </c>
      <c r="B40" s="1" t="s">
        <v>6306</v>
      </c>
      <c r="C40" s="1" t="s">
        <v>6395</v>
      </c>
      <c r="G40" s="1" t="s">
        <v>6308</v>
      </c>
      <c r="H40" s="15" t="s">
        <v>6396</v>
      </c>
    </row>
    <row r="41" spans="1:9">
      <c r="A41" s="1" t="s">
        <v>284</v>
      </c>
      <c r="B41" s="1" t="s">
        <v>6306</v>
      </c>
      <c r="C41" s="1" t="s">
        <v>6310</v>
      </c>
      <c r="G41" s="1" t="s">
        <v>6397</v>
      </c>
      <c r="H41" s="15" t="s">
        <v>6398</v>
      </c>
    </row>
    <row r="42" spans="1:9">
      <c r="A42" s="1" t="s">
        <v>6399</v>
      </c>
      <c r="B42" s="1" t="s">
        <v>6306</v>
      </c>
      <c r="C42" s="15" t="s">
        <v>6400</v>
      </c>
      <c r="G42" s="1" t="s">
        <v>6308</v>
      </c>
      <c r="H42" s="15" t="s">
        <v>6401</v>
      </c>
    </row>
    <row r="43" spans="1:9">
      <c r="A43" s="1" t="s">
        <v>228</v>
      </c>
      <c r="B43" s="1" t="s">
        <v>6306</v>
      </c>
      <c r="C43" s="1" t="s">
        <v>6353</v>
      </c>
      <c r="G43" s="1" t="s">
        <v>6402</v>
      </c>
      <c r="H43" s="15" t="s">
        <v>6403</v>
      </c>
    </row>
    <row r="44" spans="1:9">
      <c r="A44" s="1" t="s">
        <v>366</v>
      </c>
      <c r="B44" s="1" t="s">
        <v>6306</v>
      </c>
      <c r="C44" s="1" t="s">
        <v>6353</v>
      </c>
      <c r="G44" s="1" t="s">
        <v>6331</v>
      </c>
      <c r="H44" s="15" t="s">
        <v>6404</v>
      </c>
    </row>
    <row r="45" spans="1:9">
      <c r="A45" s="1" t="s">
        <v>370</v>
      </c>
      <c r="B45" s="1" t="s">
        <v>6306</v>
      </c>
      <c r="C45" s="1" t="s">
        <v>6316</v>
      </c>
      <c r="G45" s="1" t="s">
        <v>6323</v>
      </c>
      <c r="H45" s="15" t="s">
        <v>6405</v>
      </c>
    </row>
    <row r="46" spans="1:9">
      <c r="A46" s="1" t="s">
        <v>153</v>
      </c>
      <c r="B46" s="1" t="s">
        <v>6306</v>
      </c>
      <c r="C46" s="1" t="s">
        <v>6310</v>
      </c>
      <c r="G46" s="1" t="s">
        <v>6406</v>
      </c>
      <c r="H46" s="15" t="s">
        <v>6407</v>
      </c>
    </row>
    <row r="47" spans="1:9">
      <c r="A47" s="1" t="s">
        <v>312</v>
      </c>
      <c r="B47" s="1" t="s">
        <v>6306</v>
      </c>
      <c r="C47" s="15" t="s">
        <v>6330</v>
      </c>
      <c r="G47" s="1" t="s">
        <v>6323</v>
      </c>
      <c r="H47" s="15" t="s">
        <v>6386</v>
      </c>
    </row>
    <row r="48" spans="1:9">
      <c r="A48" s="1" t="s">
        <v>319</v>
      </c>
      <c r="B48" s="1" t="s">
        <v>6306</v>
      </c>
      <c r="C48" s="15" t="s">
        <v>6330</v>
      </c>
      <c r="G48" s="1" t="s">
        <v>6331</v>
      </c>
      <c r="H48" s="15" t="s">
        <v>6332</v>
      </c>
    </row>
    <row r="49" spans="1:9">
      <c r="A49" s="1" t="s">
        <v>937</v>
      </c>
      <c r="B49" s="1" t="s">
        <v>6306</v>
      </c>
      <c r="C49" s="1" t="s">
        <v>6310</v>
      </c>
      <c r="G49" s="1" t="s">
        <v>6408</v>
      </c>
      <c r="H49" s="15" t="s">
        <v>6409</v>
      </c>
    </row>
    <row r="50" spans="1:9">
      <c r="A50" s="1" t="s">
        <v>1045</v>
      </c>
      <c r="B50" s="1" t="s">
        <v>6306</v>
      </c>
      <c r="C50" s="1" t="s">
        <v>6395</v>
      </c>
      <c r="G50" s="1" t="s">
        <v>6323</v>
      </c>
      <c r="H50" s="15" t="s">
        <v>6410</v>
      </c>
    </row>
    <row r="51" spans="1:9">
      <c r="A51" s="1" t="s">
        <v>29</v>
      </c>
      <c r="B51" s="1" t="s">
        <v>6306</v>
      </c>
      <c r="C51" s="1" t="s">
        <v>6307</v>
      </c>
      <c r="G51" s="1" t="s">
        <v>6331</v>
      </c>
      <c r="H51" s="15" t="s">
        <v>6384</v>
      </c>
      <c r="I51" s="15"/>
    </row>
    <row r="52" spans="1:9">
      <c r="A52" s="1" t="s">
        <v>1935</v>
      </c>
      <c r="B52" s="1" t="s">
        <v>6306</v>
      </c>
      <c r="C52" s="1" t="s">
        <v>6307</v>
      </c>
      <c r="G52" s="1" t="s">
        <v>6341</v>
      </c>
      <c r="H52" s="15" t="s">
        <v>6411</v>
      </c>
    </row>
    <row r="53" spans="1:9">
      <c r="A53" s="1" t="s">
        <v>6412</v>
      </c>
      <c r="B53" s="1" t="s">
        <v>6306</v>
      </c>
      <c r="C53" s="1" t="s">
        <v>6356</v>
      </c>
      <c r="D53" s="1">
        <v>1</v>
      </c>
      <c r="G53" s="1" t="s">
        <v>6308</v>
      </c>
      <c r="H53" s="15" t="s">
        <v>6413</v>
      </c>
      <c r="I53" s="15" t="s">
        <v>6414</v>
      </c>
    </row>
    <row r="54" spans="1:9">
      <c r="A54" s="1" t="s">
        <v>1364</v>
      </c>
      <c r="B54" s="1" t="s">
        <v>6306</v>
      </c>
      <c r="C54" s="1" t="s">
        <v>6415</v>
      </c>
      <c r="G54" s="1" t="s">
        <v>6308</v>
      </c>
      <c r="H54" s="15" t="s">
        <v>6416</v>
      </c>
    </row>
    <row r="55" spans="1:9">
      <c r="A55" s="1" t="s">
        <v>1491</v>
      </c>
      <c r="B55" s="1" t="s">
        <v>6306</v>
      </c>
      <c r="C55" s="1" t="s">
        <v>6312</v>
      </c>
      <c r="G55" s="1" t="s">
        <v>6308</v>
      </c>
      <c r="H55" s="15" t="s">
        <v>6417</v>
      </c>
    </row>
    <row r="56" spans="1:9">
      <c r="A56" s="1" t="s">
        <v>1519</v>
      </c>
      <c r="B56" s="1" t="s">
        <v>6306</v>
      </c>
      <c r="C56" s="1" t="s">
        <v>1529</v>
      </c>
      <c r="G56" s="1" t="s">
        <v>6308</v>
      </c>
      <c r="H56" s="15" t="s">
        <v>6418</v>
      </c>
      <c r="I56" t="s">
        <v>6419</v>
      </c>
    </row>
    <row r="57" spans="1:9">
      <c r="A57" s="1" t="s">
        <v>6420</v>
      </c>
      <c r="B57" s="1" t="s">
        <v>6306</v>
      </c>
      <c r="C57" s="1" t="s">
        <v>1529</v>
      </c>
      <c r="G57" s="1" t="s">
        <v>6397</v>
      </c>
      <c r="H57" s="15" t="s">
        <v>6421</v>
      </c>
    </row>
    <row r="58" spans="1:9">
      <c r="A58" s="1" t="s">
        <v>6422</v>
      </c>
      <c r="B58" s="1" t="s">
        <v>6306</v>
      </c>
      <c r="C58" s="1" t="s">
        <v>1529</v>
      </c>
      <c r="G58" s="1" t="s">
        <v>6402</v>
      </c>
      <c r="H58" s="15" t="s">
        <v>6423</v>
      </c>
    </row>
    <row r="59" spans="1:9">
      <c r="A59" s="1" t="s">
        <v>6424</v>
      </c>
      <c r="B59" s="1" t="s">
        <v>6306</v>
      </c>
      <c r="C59" s="1" t="s">
        <v>1529</v>
      </c>
      <c r="G59" s="1" t="s">
        <v>6351</v>
      </c>
      <c r="H59" s="15" t="s">
        <v>6425</v>
      </c>
    </row>
    <row r="60" spans="1:9">
      <c r="A60" s="1" t="s">
        <v>1029</v>
      </c>
      <c r="B60" s="1" t="s">
        <v>6306</v>
      </c>
      <c r="C60" s="1" t="s">
        <v>1529</v>
      </c>
      <c r="D60" s="1">
        <v>1</v>
      </c>
      <c r="G60" s="1" t="s">
        <v>6308</v>
      </c>
      <c r="H60" s="15" t="s">
        <v>6426</v>
      </c>
      <c r="I60" t="s">
        <v>6427</v>
      </c>
    </row>
    <row r="61" spans="1:9">
      <c r="A61" s="1" t="s">
        <v>1211</v>
      </c>
      <c r="B61" s="1" t="s">
        <v>6306</v>
      </c>
      <c r="C61" s="1" t="s">
        <v>6374</v>
      </c>
      <c r="F61" s="1">
        <v>0</v>
      </c>
      <c r="G61" s="1" t="s">
        <v>6323</v>
      </c>
      <c r="H61" s="15" t="s">
        <v>6428</v>
      </c>
      <c r="I61" t="s">
        <v>6429</v>
      </c>
    </row>
    <row r="62" spans="1:9">
      <c r="A62" s="1" t="s">
        <v>6430</v>
      </c>
      <c r="B62" s="1" t="s">
        <v>6306</v>
      </c>
      <c r="C62" s="1" t="s">
        <v>6307</v>
      </c>
      <c r="D62" s="1">
        <v>1</v>
      </c>
      <c r="E62" s="1" t="s">
        <v>6313</v>
      </c>
      <c r="F62" s="1">
        <v>3</v>
      </c>
      <c r="G62" s="1" t="s">
        <v>6323</v>
      </c>
      <c r="H62" t="s">
        <v>6349</v>
      </c>
      <c r="I62" t="s">
        <v>6385</v>
      </c>
    </row>
    <row r="63" spans="1:9">
      <c r="A63" s="1" t="s">
        <v>1239</v>
      </c>
      <c r="B63" s="1" t="s">
        <v>6306</v>
      </c>
      <c r="C63" s="1" t="s">
        <v>6431</v>
      </c>
      <c r="G63" s="1" t="s">
        <v>6308</v>
      </c>
      <c r="H63" t="s">
        <v>6432</v>
      </c>
    </row>
    <row r="64" spans="1:9">
      <c r="A64" s="1" t="s">
        <v>1270</v>
      </c>
      <c r="B64" s="1" t="s">
        <v>6306</v>
      </c>
      <c r="C64" s="1" t="s">
        <v>6353</v>
      </c>
      <c r="E64" s="1" t="s">
        <v>6313</v>
      </c>
      <c r="G64" s="1" t="s">
        <v>6323</v>
      </c>
      <c r="H64" t="s">
        <v>6433</v>
      </c>
      <c r="I64" s="14" t="s">
        <v>6434</v>
      </c>
    </row>
    <row r="65" spans="1:9">
      <c r="A65" s="1" t="s">
        <v>326</v>
      </c>
      <c r="B65" s="1" t="s">
        <v>6306</v>
      </c>
      <c r="C65" s="1" t="s">
        <v>6310</v>
      </c>
      <c r="G65" s="1" t="s">
        <v>6402</v>
      </c>
      <c r="H65" s="15" t="s">
        <v>6435</v>
      </c>
    </row>
    <row r="66" spans="1:9">
      <c r="A66" s="1" t="s">
        <v>1749</v>
      </c>
      <c r="B66" s="1" t="s">
        <v>6381</v>
      </c>
      <c r="C66" s="1" t="s">
        <v>6436</v>
      </c>
      <c r="G66" s="1" t="s">
        <v>6308</v>
      </c>
      <c r="H66" t="s">
        <v>6437</v>
      </c>
      <c r="I66" s="15"/>
    </row>
    <row r="67" spans="1:9">
      <c r="A67" s="1" t="s">
        <v>1919</v>
      </c>
      <c r="B67" s="1" t="s">
        <v>6306</v>
      </c>
      <c r="C67" s="1" t="s">
        <v>6307</v>
      </c>
      <c r="F67" s="1">
        <v>3</v>
      </c>
      <c r="G67" s="1" t="s">
        <v>6341</v>
      </c>
      <c r="H67" t="s">
        <v>6438</v>
      </c>
      <c r="I67" t="s">
        <v>6439</v>
      </c>
    </row>
    <row r="68" spans="1:9">
      <c r="A68" s="1" t="s">
        <v>2090</v>
      </c>
      <c r="B68" s="1" t="s">
        <v>6306</v>
      </c>
      <c r="C68" s="1" t="s">
        <v>6310</v>
      </c>
      <c r="G68" s="1" t="s">
        <v>6440</v>
      </c>
      <c r="H68" s="15" t="s">
        <v>6441</v>
      </c>
    </row>
    <row r="69" spans="1:9">
      <c r="A69" s="1" t="s">
        <v>6442</v>
      </c>
    </row>
    <row r="70" spans="1:9">
      <c r="A70" s="1" t="s">
        <v>6443</v>
      </c>
    </row>
    <row r="71" spans="1:9">
      <c r="A71" s="1" t="s">
        <v>6444</v>
      </c>
    </row>
    <row r="72" spans="1:9">
      <c r="A72" s="1" t="s">
        <v>6445</v>
      </c>
    </row>
    <row r="73" spans="1:9">
      <c r="A73" s="1" t="s">
        <v>6446</v>
      </c>
    </row>
    <row r="74" spans="1:9">
      <c r="A74" s="1" t="s">
        <v>6447</v>
      </c>
    </row>
    <row r="75" spans="1:9">
      <c r="A75" s="1" t="s">
        <v>6448</v>
      </c>
    </row>
    <row r="76" spans="1:9">
      <c r="A76" s="1" t="s">
        <v>6449</v>
      </c>
    </row>
    <row r="77" spans="1:9">
      <c r="A77" s="1" t="s">
        <v>6450</v>
      </c>
    </row>
    <row r="78" spans="1:9">
      <c r="A78" s="1" t="s">
        <v>6451</v>
      </c>
    </row>
    <row r="79" spans="1:9">
      <c r="A79" s="1" t="s">
        <v>6452</v>
      </c>
    </row>
    <row r="80" spans="1:9">
      <c r="A80" s="1" t="s">
        <v>6453</v>
      </c>
    </row>
    <row r="81" spans="1:1">
      <c r="A81" s="1" t="s">
        <v>6454</v>
      </c>
    </row>
    <row r="82" spans="1:1">
      <c r="A82" s="1" t="s">
        <v>6455</v>
      </c>
    </row>
    <row r="83" spans="1:1">
      <c r="A83" s="1" t="s">
        <v>6456</v>
      </c>
    </row>
    <row r="84" spans="1:1">
      <c r="A84" s="1" t="s">
        <v>6457</v>
      </c>
    </row>
    <row r="85" spans="1:1">
      <c r="A85" s="1" t="s">
        <v>6458</v>
      </c>
    </row>
    <row r="86" spans="1:1">
      <c r="A86" s="1" t="s">
        <v>6459</v>
      </c>
    </row>
    <row r="87" spans="1:1">
      <c r="A87" s="1" t="s">
        <v>6460</v>
      </c>
    </row>
    <row r="88" spans="1:1">
      <c r="A88" s="1" t="s">
        <v>6461</v>
      </c>
    </row>
    <row r="89" spans="1:1">
      <c r="A89" s="1" t="s">
        <v>6462</v>
      </c>
    </row>
    <row r="90" spans="1:1">
      <c r="A90" s="1" t="s">
        <v>6463</v>
      </c>
    </row>
    <row r="91" spans="1:1">
      <c r="A91" s="1" t="s">
        <v>6464</v>
      </c>
    </row>
    <row r="92" spans="1:1">
      <c r="A92" s="1" t="s">
        <v>6465</v>
      </c>
    </row>
    <row r="93" spans="1:1">
      <c r="A93" s="1" t="s">
        <v>6466</v>
      </c>
    </row>
    <row r="94" spans="1:1">
      <c r="A94" s="1" t="s">
        <v>6467</v>
      </c>
    </row>
    <row r="95" spans="1:1">
      <c r="A95" s="1" t="s">
        <v>6468</v>
      </c>
    </row>
    <row r="96" spans="1:1">
      <c r="A96" s="1" t="s">
        <v>6469</v>
      </c>
    </row>
    <row r="97" spans="1:9">
      <c r="A97" s="1" t="s">
        <v>6470</v>
      </c>
    </row>
    <row r="98" spans="1:9">
      <c r="A98" s="1" t="s">
        <v>6471</v>
      </c>
    </row>
    <row r="99" spans="1:9">
      <c r="A99" s="1" t="s">
        <v>6472</v>
      </c>
    </row>
    <row r="100" spans="1:9">
      <c r="A100" s="1" t="s">
        <v>6473</v>
      </c>
    </row>
    <row r="101" spans="1:9">
      <c r="A101" s="1" t="s">
        <v>6474</v>
      </c>
    </row>
    <row r="102" spans="1:9">
      <c r="A102" s="1" t="s">
        <v>6475</v>
      </c>
    </row>
    <row r="103" spans="1:9">
      <c r="A103" s="1" t="s">
        <v>6476</v>
      </c>
    </row>
    <row r="104" spans="1:9">
      <c r="A104" s="1" t="s">
        <v>6477</v>
      </c>
    </row>
    <row r="105" spans="1:9">
      <c r="A105" s="1" t="s">
        <v>6478</v>
      </c>
    </row>
    <row r="106" spans="1:9">
      <c r="A106" s="1" t="s">
        <v>6479</v>
      </c>
    </row>
    <row r="107" spans="1:9">
      <c r="A107" s="1" t="s">
        <v>6480</v>
      </c>
      <c r="B107" s="1" t="s">
        <v>6381</v>
      </c>
      <c r="C107" s="1" t="s">
        <v>6481</v>
      </c>
      <c r="G107" s="1" t="s">
        <v>6481</v>
      </c>
      <c r="H107" s="15" t="s">
        <v>6481</v>
      </c>
      <c r="I107" t="s">
        <v>6482</v>
      </c>
    </row>
  </sheetData>
  <autoFilter ref="A1:I107" xr:uid="{00000000-0001-0000-0200-000000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defaultColWidth="8.7109375" defaultRowHeight="15"/>
  <cols>
    <col min="1" max="1" width="11.85546875" bestFit="1" customWidth="1"/>
    <col min="2" max="2" width="28" bestFit="1" customWidth="1"/>
    <col min="3" max="3" width="48.85546875" bestFit="1" customWidth="1"/>
    <col min="4" max="4" width="42.85546875" bestFit="1" customWidth="1"/>
    <col min="5" max="5" width="8.7109375" bestFit="1" customWidth="1"/>
    <col min="6" max="6" width="6.7109375" customWidth="1"/>
    <col min="7" max="7" width="16.140625" bestFit="1" customWidth="1"/>
    <col min="8" max="8" width="11.28515625" bestFit="1" customWidth="1"/>
    <col min="9" max="9" width="11.28515625" style="1" customWidth="1"/>
    <col min="10" max="10" width="13.140625" style="15" customWidth="1"/>
    <col min="11" max="11" width="12.7109375" bestFit="1" customWidth="1"/>
    <col min="13" max="13" width="11.28515625" bestFit="1" customWidth="1"/>
    <col min="14" max="14" width="13.5703125" bestFit="1" customWidth="1"/>
  </cols>
  <sheetData>
    <row r="1" spans="1:17">
      <c r="A1" s="13" t="s">
        <v>2252</v>
      </c>
      <c r="B1" s="13" t="s">
        <v>6483</v>
      </c>
      <c r="C1" s="13" t="s">
        <v>6484</v>
      </c>
      <c r="D1" s="13" t="s">
        <v>2</v>
      </c>
      <c r="E1" s="13" t="s">
        <v>4463</v>
      </c>
      <c r="F1" s="13" t="s">
        <v>4</v>
      </c>
      <c r="G1" s="13" t="s">
        <v>6485</v>
      </c>
      <c r="H1" s="13" t="s">
        <v>6486</v>
      </c>
      <c r="I1" s="13" t="s">
        <v>6</v>
      </c>
      <c r="J1" s="17" t="s">
        <v>6487</v>
      </c>
      <c r="K1" s="2" t="s">
        <v>6488</v>
      </c>
      <c r="L1" s="2" t="s">
        <v>6489</v>
      </c>
      <c r="O1" s="1"/>
      <c r="P1" s="1"/>
      <c r="Q1" s="1"/>
    </row>
    <row r="2" spans="1:17">
      <c r="A2" t="s">
        <v>6490</v>
      </c>
      <c r="B2" t="s">
        <v>6491</v>
      </c>
      <c r="C2" t="s">
        <v>6492</v>
      </c>
      <c r="D2" t="s">
        <v>6493</v>
      </c>
      <c r="E2" t="s">
        <v>4471</v>
      </c>
      <c r="F2" s="1">
        <v>2018</v>
      </c>
      <c r="G2" t="s">
        <v>4573</v>
      </c>
      <c r="H2" t="s">
        <v>6381</v>
      </c>
      <c r="I2" s="1" t="s">
        <v>6309</v>
      </c>
      <c r="J2" s="15" t="s">
        <v>6308</v>
      </c>
      <c r="K2" t="s">
        <v>4467</v>
      </c>
      <c r="L2" s="15" t="s">
        <v>4573</v>
      </c>
    </row>
    <row r="3" spans="1:17">
      <c r="A3" t="s">
        <v>2256</v>
      </c>
      <c r="B3" t="s">
        <v>6494</v>
      </c>
      <c r="C3" t="s">
        <v>6495</v>
      </c>
      <c r="D3" t="s">
        <v>6496</v>
      </c>
      <c r="E3" t="s">
        <v>4570</v>
      </c>
      <c r="F3" s="1">
        <v>2019</v>
      </c>
      <c r="G3" t="s">
        <v>4474</v>
      </c>
      <c r="H3" t="s">
        <v>6306</v>
      </c>
      <c r="I3" s="1" t="s">
        <v>6311</v>
      </c>
      <c r="J3" s="15" t="s">
        <v>3323</v>
      </c>
      <c r="K3" t="s">
        <v>6497</v>
      </c>
      <c r="L3" s="15" t="s">
        <v>4474</v>
      </c>
    </row>
    <row r="4" spans="1:17">
      <c r="B4" t="s">
        <v>6498</v>
      </c>
      <c r="C4" t="s">
        <v>6499</v>
      </c>
      <c r="D4" t="s">
        <v>6500</v>
      </c>
      <c r="E4" t="s">
        <v>6501</v>
      </c>
      <c r="F4" s="1">
        <v>2020</v>
      </c>
      <c r="G4" t="s">
        <v>6502</v>
      </c>
      <c r="I4" s="1" t="s">
        <v>6217</v>
      </c>
      <c r="J4" s="15" t="s">
        <v>6503</v>
      </c>
      <c r="K4" t="s">
        <v>6504</v>
      </c>
      <c r="L4" s="15" t="s">
        <v>6505</v>
      </c>
    </row>
    <row r="5" spans="1:17">
      <c r="B5" t="s">
        <v>6506</v>
      </c>
      <c r="C5" t="s">
        <v>6507</v>
      </c>
      <c r="D5" t="s">
        <v>6508</v>
      </c>
      <c r="F5" s="1">
        <v>2021</v>
      </c>
      <c r="I5" s="1" t="s">
        <v>6509</v>
      </c>
      <c r="K5" t="s">
        <v>6510</v>
      </c>
      <c r="L5" t="s">
        <v>6502</v>
      </c>
    </row>
    <row r="6" spans="1:17">
      <c r="B6" t="s">
        <v>6511</v>
      </c>
      <c r="C6" t="s">
        <v>6512</v>
      </c>
      <c r="D6" t="s">
        <v>6513</v>
      </c>
      <c r="K6" t="s">
        <v>6514</v>
      </c>
    </row>
    <row r="7" spans="1:17">
      <c r="B7" t="s">
        <v>6515</v>
      </c>
      <c r="C7" t="s">
        <v>6516</v>
      </c>
      <c r="D7" t="s">
        <v>6517</v>
      </c>
      <c r="K7" t="s">
        <v>4480</v>
      </c>
    </row>
    <row r="8" spans="1:17">
      <c r="B8" t="s">
        <v>6518</v>
      </c>
      <c r="C8" t="s">
        <v>6519</v>
      </c>
      <c r="D8" t="s">
        <v>6520</v>
      </c>
      <c r="K8" t="s">
        <v>6521</v>
      </c>
    </row>
    <row r="9" spans="1:17">
      <c r="B9" t="s">
        <v>6522</v>
      </c>
      <c r="C9" t="s">
        <v>6523</v>
      </c>
      <c r="D9" t="s">
        <v>6524</v>
      </c>
    </row>
    <row r="10" spans="1:17">
      <c r="B10" t="s">
        <v>6525</v>
      </c>
      <c r="C10" t="s">
        <v>6526</v>
      </c>
      <c r="D10" t="s">
        <v>6527</v>
      </c>
    </row>
    <row r="11" spans="1:17">
      <c r="B11" t="s">
        <v>6528</v>
      </c>
      <c r="C11" t="s">
        <v>6529</v>
      </c>
      <c r="D11" t="s">
        <v>6530</v>
      </c>
    </row>
    <row r="12" spans="1:17">
      <c r="B12" t="s">
        <v>6531</v>
      </c>
      <c r="D12" t="s">
        <v>6532</v>
      </c>
    </row>
    <row r="13" spans="1:17">
      <c r="B13" t="s">
        <v>6533</v>
      </c>
      <c r="D13" t="s">
        <v>6534</v>
      </c>
    </row>
    <row r="14" spans="1:17">
      <c r="B14" t="s">
        <v>6535</v>
      </c>
      <c r="D14" t="s">
        <v>6536</v>
      </c>
    </row>
    <row r="15" spans="1:17">
      <c r="D15" t="s">
        <v>6537</v>
      </c>
    </row>
    <row r="16" spans="1:17">
      <c r="D16" t="s">
        <v>6538</v>
      </c>
    </row>
    <row r="17" spans="4:4">
      <c r="D17" t="s">
        <v>6539</v>
      </c>
    </row>
    <row r="18" spans="4:4">
      <c r="D18" t="s">
        <v>6540</v>
      </c>
    </row>
    <row r="19" spans="4:4">
      <c r="D19" t="s">
        <v>6541</v>
      </c>
    </row>
    <row r="20" spans="4:4">
      <c r="D20" t="s">
        <v>6542</v>
      </c>
    </row>
    <row r="21" spans="4:4">
      <c r="D21" t="s">
        <v>6543</v>
      </c>
    </row>
    <row r="22" spans="4:4">
      <c r="D22" t="s">
        <v>6544</v>
      </c>
    </row>
    <row r="23" spans="4:4">
      <c r="D23" t="s">
        <v>6545</v>
      </c>
    </row>
    <row r="24" spans="4:4">
      <c r="D24" t="s">
        <v>6546</v>
      </c>
    </row>
    <row r="25" spans="4:4">
      <c r="D25" t="s">
        <v>6547</v>
      </c>
    </row>
    <row r="26" spans="4:4">
      <c r="D26" t="s">
        <v>2272</v>
      </c>
    </row>
    <row r="27" spans="4:4">
      <c r="D27" t="s">
        <v>6548</v>
      </c>
    </row>
    <row r="28" spans="4:4">
      <c r="D28" t="s">
        <v>6549</v>
      </c>
    </row>
    <row r="29" spans="4:4">
      <c r="D29" t="s">
        <v>6550</v>
      </c>
    </row>
    <row r="30" spans="4:4">
      <c r="D30" t="s">
        <v>6551</v>
      </c>
    </row>
    <row r="31" spans="4:4">
      <c r="D31" t="s">
        <v>6552</v>
      </c>
    </row>
    <row r="32" spans="4:4">
      <c r="D32" t="s">
        <v>6553</v>
      </c>
    </row>
    <row r="33" spans="4:4">
      <c r="D33" t="s">
        <v>6554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40FC760BF3F458059A2A1F5B5CB40" ma:contentTypeVersion="17" ma:contentTypeDescription="Create a new document." ma:contentTypeScope="" ma:versionID="b517451a7848fddfd03d3d78d9d053ae">
  <xsd:schema xmlns:xsd="http://www.w3.org/2001/XMLSchema" xmlns:xs="http://www.w3.org/2001/XMLSchema" xmlns:p="http://schemas.microsoft.com/office/2006/metadata/properties" xmlns:ns2="a54e6a88-fd66-4cd9-a99e-3149b6a36196" xmlns:ns3="6ee47c80-dfaf-4da2-bc1d-ddd98428027d" xmlns:ns4="ca283e0b-db31-4043-a2ef-b80661bf084a" targetNamespace="http://schemas.microsoft.com/office/2006/metadata/properties" ma:root="true" ma:fieldsID="dd1b06f75b81f0401af845a0182b0491" ns2:_="" ns3:_="" ns4:_="">
    <xsd:import namespace="a54e6a88-fd66-4cd9-a99e-3149b6a36196"/>
    <xsd:import namespace="6ee47c80-dfaf-4da2-bc1d-ddd98428027d"/>
    <xsd:import namespace="ca283e0b-db31-4043-a2ef-b80661bf084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e6a88-fd66-4cd9-a99e-3149b6a3619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e47c80-dfaf-4da2-bc1d-ddd9842802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18de824-6984-4538-9d8a-33db4d305f3c}" ma:internalName="TaxCatchAll" ma:showField="CatchAllData" ma:web="a54e6a88-fd66-4cd9-a99e-3149b6a361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54e6a88-fd66-4cd9-a99e-3149b6a36196">E44UT2SU7TN2-422330430-2349</_dlc_DocId>
    <_dlc_DocIdUrl xmlns="a54e6a88-fd66-4cd9-a99e-3149b6a36196">
      <Url>https://unicef.sharepoint.com/teams/DAPM-Analytics/_layouts/15/DocIdRedir.aspx?ID=E44UT2SU7TN2-422330430-2349</Url>
      <Description>E44UT2SU7TN2-422330430-2349</Description>
    </_dlc_DocIdUrl>
    <TaxCatchAll xmlns="ca283e0b-db31-4043-a2ef-b80661bf084a" xsi:nil="true"/>
    <lcf76f155ced4ddcb4097134ff3c332f xmlns="6ee47c80-dfaf-4da2-bc1d-ddd98428027d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5C6348-E9AD-4A22-A428-6C9A280779E2}"/>
</file>

<file path=customXml/itemProps2.xml><?xml version="1.0" encoding="utf-8"?>
<ds:datastoreItem xmlns:ds="http://schemas.openxmlformats.org/officeDocument/2006/customXml" ds:itemID="{98C8644B-C18D-4A13-B0D7-401921EC8FA5}"/>
</file>

<file path=customXml/itemProps3.xml><?xml version="1.0" encoding="utf-8"?>
<ds:datastoreItem xmlns:ds="http://schemas.openxmlformats.org/officeDocument/2006/customXml" ds:itemID="{571B25F7-42F6-4839-BDC5-4C6098DFE6B5}"/>
</file>

<file path=customXml/itemProps4.xml><?xml version="1.0" encoding="utf-8"?>
<ds:datastoreItem xmlns:ds="http://schemas.openxmlformats.org/officeDocument/2006/customXml" ds:itemID="{BB68B0F1-435A-429D-A252-0FA24575A4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2020-08-05T08:38:06Z</dcterms:created>
  <dcterms:modified xsi:type="dcterms:W3CDTF">2024-12-16T11:06:12Z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  <property fmtid="{D5CDD505-2E9C-101B-9397-08002B2CF9AE}" pid="3" name="ContentTypeId">
    <vt:lpwstr>0x01010025A40FC760BF3F458059A2A1F5B5CB40</vt:lpwstr>
  </property>
  <property fmtid="{D5CDD505-2E9C-101B-9397-08002B2CF9AE}" pid="4" name="_dlc_DocIdItemGuid">
    <vt:lpwstr>35e81cc0-862c-498c-890b-1cf439689a05</vt:lpwstr>
  </property>
  <property fmtid="{D5CDD505-2E9C-101B-9397-08002B2CF9AE}" pid="5" name="MediaServiceImageTags">
    <vt:lpwstr/>
  </property>
</Properties>
</file>