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Sheet1" sheetId="1" state="visible" r:id="rId2"/>
    <sheet name="Logical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<sst xmlns="http://schemas.openxmlformats.org/spreadsheetml/2006/main" count="27" uniqueCount="22">
  <si>
    <t xml:space="preserve">This sheet is used for unit testing of formulas.</t>
  </si>
  <si>
    <t xml:space="preserve">The test relies on Excel/LibreOffice to write out a cached formula result.</t>
  </si>
  <si>
    <t xml:space="preserve">Function of Function</t>
  </si>
  <si>
    <t xml:space="preserve">We then compare gooxml’s result to the cached result, if not equal we are doing something wrong.</t>
  </si>
  <si>
    <t xml:space="preserve">Recursive formula</t>
  </si>
  <si>
    <t xml:space="preserve">Test Data</t>
  </si>
  <si>
    <t xml:space="preserve">Simple cell formulas</t>
  </si>
  <si>
    <t xml:space="preserve">Sum</t>
  </si>
  <si>
    <t xml:space="preserve">Max/Min</t>
  </si>
  <si>
    <t xml:space="preserve">a</t>
  </si>
  <si>
    <t xml:space="preserve">b</t>
  </si>
  <si>
    <t xml:space="preserve">String tests</t>
  </si>
  <si>
    <t xml:space="preserve">foo</t>
  </si>
  <si>
    <t xml:space="preserve">bar</t>
  </si>
  <si>
    <t xml:space="preserve">baz</t>
  </si>
  <si>
    <t xml:space="preserve">AND</t>
  </si>
  <si>
    <t xml:space="preserve">IF</t>
  </si>
  <si>
    <t xml:space="preserve">IFERROR</t>
  </si>
  <si>
    <t xml:space="preserve">IFNA</t>
  </si>
  <si>
    <t xml:space="preserve">NOT</t>
  </si>
  <si>
    <t xml:space="preserve">OR</t>
  </si>
  <si>
    <t xml:space="preserve">XOR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</si>
</sst>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4" activeCellId="0" sqref="C24"/>
    </sheetView>
  </sheetViews>
  <sheetFormatPr defaultRowHeight="12.8"/>
  <cols>
    <col collapsed="false" hidden="false" max="1" min="1" style="0" width="17.280612244898"/>
    <col collapsed="false" hidden="false" max="2" min="2" style="0" width="13.7704081632653"/>
    <col collapsed="false" hidden="false" max="4" min="3" style="0" width="8.36734693877551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  <c r="J2" s="0" t="s">
        <v>2</v>
      </c>
      <c r="L2" s="0" t="n">
        <f aca="false">SUM(C6:C10)</f>
        <v>47</v>
      </c>
    </row>
    <row r="3" customFormat="false" ht="12.8" hidden="false" customHeight="false" outlineLevel="0" collapsed="false">
      <c r="A3" s="0" t="s">
        <v>3</v>
      </c>
      <c r="J3" s="0" t="s">
        <v>4</v>
      </c>
      <c r="L3" s="0" t="e">
        <f aca="false">M3</f>
        <v>#VALUE!</v>
      </c>
      <c r="M3" s="0" t="e">
        <f aca="false">L3</f>
        <v>#VALUE!</v>
      </c>
    </row>
    <row r="5" customFormat="false" ht="12.8" hidden="false" customHeight="false" outlineLevel="0" collapsed="false">
      <c r="A5" s="0" t="s">
        <v>5</v>
      </c>
      <c r="B5" s="0" t="s">
        <v>6</v>
      </c>
      <c r="C5" s="0" t="s">
        <v>7</v>
      </c>
      <c r="D5" s="0" t="s">
        <v>8</v>
      </c>
    </row>
    <row r="6" customFormat="false" ht="12.8" hidden="false" customHeight="false" outlineLevel="0" collapsed="false">
      <c r="A6" s="0" t="n">
        <v>1</v>
      </c>
      <c r="B6" s="0" t="n">
        <f aca="false">A6</f>
        <v>1</v>
      </c>
      <c r="C6" s="0" t="n">
        <f aca="false">SUM(A6,A7,A8)</f>
        <v>6</v>
      </c>
      <c r="D6" s="0" t="n">
        <f aca="false">MAX(C6,C7)</f>
        <v>10</v>
      </c>
      <c r="G6" s="0" t="e">
        <f aca="false">1/0</f>
        <v>#DIV/0!</v>
      </c>
    </row>
    <row r="7" customFormat="false" ht="12.8" hidden="false" customHeight="false" outlineLevel="0" collapsed="false">
      <c r="A7" s="0" t="n">
        <v>2</v>
      </c>
      <c r="B7" s="0" t="n">
        <f aca="false">A7+A6</f>
        <v>3</v>
      </c>
      <c r="C7" s="0" t="n">
        <f aca="false">SUM(A6:A9)</f>
        <v>10</v>
      </c>
      <c r="D7" s="0" t="n">
        <f aca="false">MAX(A6:C10)</f>
        <v>24</v>
      </c>
    </row>
    <row r="8" customFormat="false" ht="12.8" hidden="false" customHeight="false" outlineLevel="0" collapsed="false">
      <c r="A8" s="0" t="n">
        <v>3</v>
      </c>
      <c r="B8" s="0" t="n">
        <f aca="false">A8*A7*A6</f>
        <v>6</v>
      </c>
      <c r="C8" s="0" t="n">
        <f aca="false">SUM(A6:A11)</f>
        <v>11</v>
      </c>
      <c r="D8" s="0" t="n">
        <f aca="false">MIN(A6:C6)</f>
        <v>1</v>
      </c>
    </row>
    <row r="9" customFormat="false" ht="12.8" hidden="false" customHeight="false" outlineLevel="0" collapsed="false">
      <c r="A9" s="0" t="n">
        <v>4</v>
      </c>
      <c r="B9" s="0" t="n">
        <f aca="false">A9/A7</f>
        <v>2</v>
      </c>
      <c r="C9" s="0" t="n">
        <f aca="false">SUM(A6:A13)</f>
        <v>11</v>
      </c>
      <c r="D9" s="0" t="n">
        <f aca="false">MIN(A7:C9)</f>
        <v>2</v>
      </c>
    </row>
    <row r="10" customFormat="false" ht="12.8" hidden="false" customHeight="false" outlineLevel="0" collapsed="false">
      <c r="A10" s="1" t="n">
        <f aca="false">TRUE()</f>
        <v>1</v>
      </c>
      <c r="B10" s="0" t="n">
        <f aca="false">A9*A8*A7*A6</f>
        <v>24</v>
      </c>
      <c r="C10" s="0" t="n">
        <f aca="false">SUM(A10,A9,A8,A7,A6,A12,A13,A14)</f>
        <v>9</v>
      </c>
      <c r="D10" s="0" t="e">
        <f aca="false">MAX()</f>
        <v>#VALUE!</v>
      </c>
    </row>
    <row r="11" customFormat="false" ht="12.8" hidden="false" customHeight="false" outlineLevel="0" collapsed="false">
      <c r="A11" s="1" t="n">
        <f aca="false">FALSE()</f>
        <v>0</v>
      </c>
      <c r="C11" s="0" t="n">
        <f aca="false">SUM()</f>
        <v>0</v>
      </c>
      <c r="D11" s="0" t="e">
        <f aca="false">MIN()</f>
        <v>#VALUE!</v>
      </c>
    </row>
    <row r="12" customFormat="false" ht="12.8" hidden="false" customHeight="false" outlineLevel="0" collapsed="false">
      <c r="A12" s="0" t="s">
        <v>9</v>
      </c>
      <c r="D12" s="0" t="n">
        <f aca="false">MIN(A12:A13)</f>
        <v>0</v>
      </c>
    </row>
    <row r="13" customFormat="false" ht="12.8" hidden="false" customHeight="false" outlineLevel="0" collapsed="false">
      <c r="A13" s="0" t="s">
        <v>10</v>
      </c>
      <c r="D13" s="0" t="n">
        <f aca="false">MIN(A14:A18)</f>
        <v>-3</v>
      </c>
    </row>
    <row r="14" customFormat="false" ht="12.8" hidden="false" customHeight="false" outlineLevel="0" collapsed="false">
      <c r="A14" s="0" t="n">
        <v>-2</v>
      </c>
      <c r="D14" s="0" t="n">
        <f aca="false">MAX(A14:A18)</f>
        <v>2</v>
      </c>
    </row>
    <row r="15" customFormat="false" ht="12.8" hidden="false" customHeight="false" outlineLevel="0" collapsed="false">
      <c r="A15" s="0" t="n">
        <v>-1</v>
      </c>
      <c r="D15" s="0" t="n">
        <f aca="false">MAX(A12:A13)</f>
        <v>0</v>
      </c>
    </row>
    <row r="16" customFormat="false" ht="12.8" hidden="false" customHeight="false" outlineLevel="0" collapsed="false">
      <c r="A16" s="0" t="n">
        <v>-3</v>
      </c>
      <c r="D16" s="0" t="n">
        <f aca="false">MAX(A14:A16)</f>
        <v>-1</v>
      </c>
    </row>
    <row r="17" customFormat="false" ht="12.8" hidden="false" customHeight="false" outlineLevel="0" collapsed="false">
      <c r="A17" s="0" t="n">
        <v>1</v>
      </c>
    </row>
    <row r="18" customFormat="false" ht="12.8" hidden="false" customHeight="false" outlineLevel="0" collapsed="false">
      <c r="A18" s="0" t="n">
        <v>2</v>
      </c>
    </row>
    <row r="22" customFormat="false" ht="12.8" hidden="false" customHeight="false" outlineLevel="0" collapsed="false">
      <c r="A22" s="0" t="s">
        <v>11</v>
      </c>
    </row>
    <row r="23" customFormat="false" ht="12.8" hidden="false" customHeight="false" outlineLevel="0" collapsed="false">
      <c r="A23" s="0" t="s">
        <v>12</v>
      </c>
      <c r="B23" s="0" t="str">
        <f aca="false">CONCATENATE("A","B","C")</f>
        <v>ABC</v>
      </c>
      <c r="C23" s="0" t="str">
        <f aca="false">LEFT(B23)</f>
        <v>A</v>
      </c>
    </row>
    <row r="24" customFormat="false" ht="12.8" hidden="false" customHeight="false" outlineLevel="0" collapsed="false">
      <c r="A24" s="0" t="s">
        <v>13</v>
      </c>
      <c r="B24" s="0" t="str">
        <f aca="false">CONCATENATE(A23,A24,A25)</f>
        <v>foobarbaz</v>
      </c>
      <c r="C24" s="0" t="str">
        <f aca="false">LEFT(B24,1)</f>
        <v>f</v>
      </c>
      <c r="D24" s="0" t="str">
        <f aca="false">RIGHT(B24)</f>
        <v>z</v>
      </c>
    </row>
    <row r="25" customFormat="false" ht="12.8" hidden="false" customHeight="false" outlineLevel="0" collapsed="false">
      <c r="A25" s="0" t="s">
        <v>14</v>
      </c>
      <c r="B25" s="0" t="str">
        <f aca="false">CONCATENATE(A23:A25)</f>
        <v>baz</v>
      </c>
      <c r="C25" s="0" t="str">
        <f aca="false">LEFT(B25,3)</f>
        <v>baz</v>
      </c>
      <c r="D25" s="0" t="str">
        <f aca="false">RIGHT(B25,5)</f>
        <v>baz</v>
      </c>
    </row>
    <row r="26" customFormat="false" ht="12.8" hidden="false" customHeight="false" outlineLevel="0" collapsed="false">
      <c r="B26" s="0" t="str">
        <f aca="false">CONCATENATE(A23,"-",A24," ",A25,"!")</f>
        <v>foo-bar baz!</v>
      </c>
      <c r="C26" s="0" t="str">
        <f aca="false">LEFT(B26,100)</f>
        <v>foo-bar baz!</v>
      </c>
      <c r="D26" s="0" t="str">
        <f aca="false">RIGHT(B26,100)</f>
        <v>foo-bar baz!</v>
      </c>
    </row>
    <row r="27" customFormat="false" ht="12.8" hidden="false" customHeight="false" outlineLevel="0" collapsed="false">
      <c r="B27" s="0" t="str">
        <f aca="false">CONCATENATE(A14,A15,A23)</f>
        <v>-2-1foo</v>
      </c>
      <c r="C27" s="0" t="e">
        <f aca="false">LEFT(B27,-1)</f>
        <v>#VALUE!</v>
      </c>
      <c r="D27" s="0" t="e">
        <f aca="false">RIGHT(B27,-1)</f>
        <v>#VALUE!</v>
      </c>
    </row>
    <row r="28" customFormat="false" ht="12.8" hidden="false" customHeight="false" outlineLevel="0" collapsed="false">
      <c r="B28" s="0" t="str">
        <f aca="false">CONCATENATE("hello""world")</f>
        <v>hello"world</v>
      </c>
      <c r="C28" s="0" t="str">
        <f aca="false">LEFT(B28,0)</f>
        <v/>
      </c>
      <c r="D28" s="0" t="str">
        <f aca="false">RIGHT(B28,5)</f>
        <v>world</v>
      </c>
    </row>
    <row r="29" customFormat="false" ht="12.8" hidden="false" customHeight="false" outlineLevel="0" collapsed="false">
      <c r="B29" s="0" t="str">
        <f aca="false">A23&amp;A24&amp;A25</f>
        <v>foobarbaz</v>
      </c>
      <c r="C29" s="0" t="e">
        <f aca="false">LEFT()</f>
        <v>#VALUE!</v>
      </c>
    </row>
    <row r="30" customFormat="false" ht="12.8" hidden="false" customHeight="false" outlineLevel="0" collapsed="false">
      <c r="B30" s="0" t="str">
        <f aca="false">A23&amp;A6</f>
        <v>foo1</v>
      </c>
      <c r="C30" s="0" t="str">
        <f aca="false">LEFT(B30)</f>
        <v>f</v>
      </c>
    </row>
    <row r="31" customFormat="false" ht="12.8" hidden="false" customHeight="false" outlineLevel="0" collapsed="false">
      <c r="B31" s="0" t="str">
        <f aca="false">CONCATENATE()</f>
        <v/>
      </c>
      <c r="C31" s="0" t="e">
        <f aca="false">LEFT(B27:B29)</f>
        <v>#VALUE!</v>
      </c>
    </row>
    <row r="32" customFormat="false" ht="12.8" hidden="false" customHeight="false" outlineLevel="0" collapsed="false">
      <c r="C32" s="0" t="e">
        <f aca="false">LEFT(B30,2,B27)</f>
        <v>#VALUE!</v>
      </c>
    </row>
    <row r="33" customFormat="false" ht="12.8" hidden="false" customHeight="false" outlineLevel="0" collapsed="false">
      <c r="C33" s="0" t="str">
        <f aca="false">LEFT(B29,2.9)</f>
        <v>fo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2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6" activeCellId="0" sqref="I16"/>
    </sheetView>
  </sheetViews>
  <sheetFormatPr defaultRowHeight="12.8"/>
  <cols>
    <col collapsed="false" hidden="false" max="4" min="1" style="0" width="8.50510204081633"/>
    <col collapsed="false" hidden="false" max="5" min="5" style="0" width="12.8265306122449"/>
    <col collapsed="false" hidden="false" max="6" min="6" style="0" width="9.58673469387755"/>
    <col collapsed="false" hidden="false" max="1025" min="7" style="0" width="8.50510204081633"/>
  </cols>
  <sheetData>
    <row r="2" customFormat="false" ht="12.8" hidden="false" customHeight="false" outlineLevel="0" collapsed="false">
      <c r="B2" s="2" t="s">
        <v>15</v>
      </c>
      <c r="C2" s="3" t="n">
        <f aca="false">FALSE()</f>
        <v>0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</row>
    <row r="3" customFormat="false" ht="12.8" hidden="false" customHeight="false" outlineLevel="0" collapsed="false">
      <c r="A3" s="0" t="n">
        <v>1</v>
      </c>
      <c r="B3" s="0" t="n">
        <f aca="false">AND(0,1,2)</f>
        <v>0</v>
      </c>
      <c r="C3" s="0" t="n">
        <f aca="false">FALSE()</f>
        <v>0</v>
      </c>
      <c r="D3" s="0" t="n">
        <f aca="false">IF(A3,TRUE())</f>
        <v>1</v>
      </c>
      <c r="E3" s="0" t="e">
        <f aca="false">IFERROR()</f>
        <v>#VALUE!</v>
      </c>
      <c r="F3" s="0" t="e">
        <f aca="false">_xlfn.IFNA()</f>
        <v>#VALUE!</v>
      </c>
      <c r="G3" s="0" t="e">
        <f aca="false">NOT()</f>
        <v>#VALUE!</v>
      </c>
      <c r="H3" s="0" t="e">
        <f aca="false">OR()</f>
        <v>#VALUE!</v>
      </c>
      <c r="I3" s="0" t="e">
        <f aca="false">_xlfn.XOR()</f>
        <v>#VALUE!</v>
      </c>
    </row>
    <row r="4" customFormat="false" ht="12.8" hidden="false" customHeight="false" outlineLevel="0" collapsed="false">
      <c r="A4" s="0" t="n">
        <v>0</v>
      </c>
      <c r="B4" s="0" t="n">
        <f aca="false">AND(1,2,3)</f>
        <v>1</v>
      </c>
      <c r="C4" s="0" t="e">
        <f aca="false">FALSE(B4)</f>
        <v>#VALUE!</v>
      </c>
      <c r="D4" s="0" t="n">
        <f aca="false">IF(A4,TRUE())</f>
        <v>0</v>
      </c>
      <c r="E4" s="0" t="e">
        <f aca="false">IFERROR(D3)</f>
        <v>#VALUE!</v>
      </c>
      <c r="F4" s="0" t="e">
        <f aca="false">_xlfn.IFNA(E5)</f>
        <v>#VALUE!</v>
      </c>
      <c r="G4" s="0" t="n">
        <f aca="false">NOT(A3)</f>
        <v>0</v>
      </c>
      <c r="H4" s="0" t="n">
        <f aca="false">OR(G4)</f>
        <v>0</v>
      </c>
      <c r="I4" s="0" t="n">
        <f aca="false">_xlfn.XOR(0,1,2)</f>
        <v>0</v>
      </c>
    </row>
    <row r="5" customFormat="false" ht="12.8" hidden="false" customHeight="false" outlineLevel="0" collapsed="false">
      <c r="A5" s="0" t="n">
        <f aca="false">TRUE()</f>
        <v>1</v>
      </c>
      <c r="B5" s="0" t="n">
        <f aca="false">AND(1,1)</f>
        <v>1</v>
      </c>
      <c r="C5" s="0" t="e">
        <f aca="false">FALSE(A4:B5)</f>
        <v>#VALUE!</v>
      </c>
      <c r="D5" s="0" t="str">
        <f aca="false">IF(A5,A10)</f>
        <v>foo</v>
      </c>
      <c r="E5" s="0" t="n">
        <f aca="false">IFERROR(D3,D4)</f>
        <v>1</v>
      </c>
      <c r="F5" s="0" t="str">
        <f aca="false">_xlfn.IFNA(A12,A10)</f>
        <v>foo</v>
      </c>
      <c r="G5" s="0" t="n">
        <f aca="false">NOT(A4)</f>
        <v>1</v>
      </c>
      <c r="H5" s="0" t="n">
        <f aca="false">OR(G5)</f>
        <v>1</v>
      </c>
      <c r="I5" s="0" t="n">
        <f aca="false">_xlfn.XOR(0,1,1)</f>
        <v>0</v>
      </c>
    </row>
    <row r="6" customFormat="false" ht="12.8" hidden="false" customHeight="false" outlineLevel="0" collapsed="false">
      <c r="A6" s="0" t="n">
        <f aca="false">FALSE()</f>
        <v>0</v>
      </c>
      <c r="B6" s="0" t="n">
        <f aca="false">AND(1,0)</f>
        <v>0</v>
      </c>
      <c r="C6" s="0" t="e">
        <f aca="false">FALSE(B6,B5)</f>
        <v>#VALUE!</v>
      </c>
      <c r="D6" s="0" t="n">
        <f aca="false">IF(A6,A10)</f>
        <v>0</v>
      </c>
      <c r="E6" s="0" t="str">
        <f aca="false">IFERROR(C5,D5)</f>
        <v>foo</v>
      </c>
      <c r="F6" s="0" t="str">
        <f aca="false">_xlfn.IFNA(A11,A10)</f>
        <v>bar</v>
      </c>
      <c r="G6" s="0" t="n">
        <f aca="false">NOT(A9)</f>
        <v>0</v>
      </c>
      <c r="H6" s="0" t="n">
        <f aca="false">OR(G4:G6)</f>
        <v>1</v>
      </c>
      <c r="I6" s="0" t="n">
        <f aca="false">_xlfn.XOR(1,1)</f>
        <v>0</v>
      </c>
    </row>
    <row r="7" customFormat="false" ht="12.8" hidden="false" customHeight="false" outlineLevel="0" collapsed="false">
      <c r="A7" s="0" t="n">
        <f aca="false">TRUE()</f>
        <v>1</v>
      </c>
      <c r="B7" s="0" t="n">
        <f aca="false">AND(A5:A7)</f>
        <v>0</v>
      </c>
      <c r="D7" s="0" t="str">
        <f aca="false">IF(A7,A10,A11)</f>
        <v>foo</v>
      </c>
      <c r="E7" s="0" t="n">
        <f aca="false">IFERROR(C7,B8)</f>
        <v>0</v>
      </c>
      <c r="F7" s="0" t="e">
        <f aca="false">_xlfn.IFNA(E4,E6)</f>
        <v>#VALUE!</v>
      </c>
      <c r="G7" s="0" t="e">
        <f aca="false">NOT(A10)</f>
        <v>#VALUE!</v>
      </c>
      <c r="H7" s="0" t="e">
        <f aca="false">OR(G4:G7)</f>
        <v>#VALUE!</v>
      </c>
      <c r="I7" s="0" t="n">
        <f aca="false">_xlfn.XOR(1)</f>
        <v>1</v>
      </c>
    </row>
    <row r="8" customFormat="false" ht="12.8" hidden="false" customHeight="false" outlineLevel="0" collapsed="false">
      <c r="A8" s="0" t="n">
        <f aca="false">FALSE()</f>
        <v>0</v>
      </c>
      <c r="B8" s="0" t="n">
        <f aca="false">AND(A6:A8,A5:A7)</f>
        <v>0</v>
      </c>
      <c r="D8" s="0" t="e">
        <f aca="false">IF(A10,A11)</f>
        <v>#VALUE!</v>
      </c>
      <c r="E8" s="0" t="n">
        <f aca="false">IFERROR(C12,C13)</f>
        <v>0</v>
      </c>
      <c r="G8" s="0" t="e">
        <f aca="false">NOT(A12)</f>
        <v>#N/A</v>
      </c>
      <c r="H8" s="0" t="e">
        <f aca="false">OR(G8:G11)</f>
        <v>#N/A</v>
      </c>
      <c r="I8" s="0" t="n">
        <f aca="false">_xlfn.XOR(1,2,3,4,5)</f>
        <v>1</v>
      </c>
    </row>
    <row r="9" customFormat="false" ht="12.8" hidden="false" customHeight="false" outlineLevel="0" collapsed="false">
      <c r="A9" s="0" t="n">
        <v>1.23</v>
      </c>
      <c r="B9" s="0" t="n">
        <f aca="false">AND(A7,A5,A3)</f>
        <v>1</v>
      </c>
      <c r="D9" s="0" t="str">
        <f aca="false">IF(A8,A10,A11)</f>
        <v>bar</v>
      </c>
      <c r="G9" s="0" t="e">
        <f aca="false">NOT(B11)</f>
        <v>#VALUE!</v>
      </c>
      <c r="H9" s="0" t="n">
        <f aca="false">OR(1,2,3)</f>
        <v>1</v>
      </c>
      <c r="I9" s="0" t="n">
        <f aca="false">_xlfn.XOR(1,2,3,4)</f>
        <v>0</v>
      </c>
    </row>
    <row r="10" customFormat="false" ht="12.8" hidden="false" customHeight="false" outlineLevel="0" collapsed="false">
      <c r="A10" s="0" t="s">
        <v>12</v>
      </c>
      <c r="B10" s="0" t="e">
        <f aca="false">AND(A10:A11)</f>
        <v>#VALUE!</v>
      </c>
      <c r="D10" s="0" t="e">
        <f aca="false">IF(A5:A7,TRUE())</f>
        <v>#VALUE!</v>
      </c>
      <c r="G10" s="0" t="e">
        <f aca="false">NOT(A6:A8)</f>
        <v>#VALUE!</v>
      </c>
      <c r="H10" s="0" t="n">
        <f aca="false">OR(0,0)</f>
        <v>0</v>
      </c>
      <c r="I10" s="0" t="n">
        <f aca="false">_xlfn.XOR(1,2,3,4,5,6)</f>
        <v>0</v>
      </c>
    </row>
    <row r="11" customFormat="false" ht="12.8" hidden="false" customHeight="false" outlineLevel="0" collapsed="false">
      <c r="A11" s="0" t="s">
        <v>13</v>
      </c>
      <c r="B11" s="0" t="e">
        <f aca="false">AND()</f>
        <v>#VALUE!</v>
      </c>
      <c r="D11" s="0" t="e">
        <f aca="false">IF(A8:A9,TRUE())</f>
        <v>#VALUE!</v>
      </c>
      <c r="G11" s="0" t="e">
        <f aca="false">NOT(A7:A8)</f>
        <v>#VALUE!</v>
      </c>
      <c r="I11" s="0" t="n">
        <f aca="false">_xlfn.XOR(1,2,3,4,5,6,7)</f>
        <v>1</v>
      </c>
    </row>
    <row r="12" customFormat="false" ht="12.8" hidden="false" customHeight="false" outlineLevel="0" collapsed="false">
      <c r="A12" s="0" t="e">
        <f aca="false">NA()</f>
        <v>#N/A</v>
      </c>
      <c r="B12" s="0" t="e">
        <f aca="false">AND(A12)</f>
        <v>#N/A</v>
      </c>
      <c r="D12" s="0" t="str">
        <f aca="false">IF(A9,A10,A11)</f>
        <v>foo</v>
      </c>
      <c r="I12" s="0" t="e">
        <f aca="false">_xlfn.XOR(D11:D12)</f>
        <v>#VALUE!</v>
      </c>
    </row>
    <row r="13" customFormat="false" ht="12.8" hidden="false" customHeight="false" outlineLevel="0" collapsed="false">
      <c r="A13" s="0" t="s">
        <v>12</v>
      </c>
      <c r="D13" s="0" t="e">
        <f aca="false">IF(A9,A10,A11,A8)</f>
        <v>#VALUE!</v>
      </c>
      <c r="I13" s="0" t="n">
        <f aca="false">_xlfn.XOR(A7:A9)</f>
        <v>0</v>
      </c>
    </row>
    <row r="14" customFormat="false" ht="12.8" hidden="false" customHeight="false" outlineLevel="0" collapsed="false">
      <c r="A14" s="0" t="s">
        <v>13</v>
      </c>
      <c r="D14" s="0" t="e">
        <f aca="false">IF(A11,TRUE())</f>
        <v>#VALUE!</v>
      </c>
      <c r="I14" s="0" t="n">
        <f aca="false">_xlfn.XOR(A5:A9)</f>
        <v>1</v>
      </c>
    </row>
    <row r="15" customFormat="false" ht="12.8" hidden="false" customHeight="false" outlineLevel="0" collapsed="false">
      <c r="A15" s="0" t="s">
        <v>14</v>
      </c>
      <c r="I15" s="1" t="e">
        <f aca="false">_xlfn.XOR(A10:A11)</f>
        <v>#VALUE!</v>
      </c>
    </row>
    <row r="16" customFormat="false" ht="12.8" hidden="false" customHeight="false" outlineLevel="0" collapsed="false">
      <c r="A16" s="0" t="n">
        <v>5</v>
      </c>
      <c r="I16" s="1" t="n">
        <f aca="false">_xlfn.XOR(A9:A11)</f>
        <v>1</v>
      </c>
    </row>
    <row r="17" customFormat="false" ht="12.8" hidden="false" customHeight="false" outlineLevel="0" collapsed="false">
      <c r="I17" s="0" t="e">
        <f aca="false">_xlfn.XOR(A10:A12)</f>
        <v>#N/A</v>
      </c>
    </row>
    <row r="18" customFormat="false" ht="12.8" hidden="false" customHeight="false" outlineLevel="0" collapsed="false">
      <c r="I18" s="0" t="e">
        <f aca="false">_xlfn.XOR(A12,A11)</f>
        <v>#N/A</v>
      </c>
    </row>
    <row r="19" customFormat="false" ht="12.8" hidden="false" customHeight="false" outlineLevel="0" collapsed="false">
      <c r="I19" s="0" t="e">
        <f aca="false">_xlfn.XOR(A9,A12)</f>
        <v>#N/A</v>
      </c>
    </row>
    <row r="20" customFormat="false" ht="12.8" hidden="false" customHeight="false" outlineLevel="0" collapsed="false">
      <c r="I20" s="0" t="n">
        <f aca="false">_xlfn.XOR(A9,A10)</f>
        <v>1</v>
      </c>
    </row>
    <row r="21" customFormat="false" ht="12.8" hidden="false" customHeight="false" outlineLevel="0" collapsed="false">
      <c r="I21" s="0" t="n">
        <f aca="false">_xlfn.XOR(A10,A9)</f>
        <v>1</v>
      </c>
    </row>
    <row r="22" customFormat="false" ht="12.8" hidden="false" customHeight="false" outlineLevel="0" collapsed="false">
      <c r="I22" s="4" t="e">
        <f aca="false">_xlfn.XOR(A13)</f>
        <v>#VALUE!</v>
      </c>
    </row>
    <row r="23" customFormat="false" ht="12.8" hidden="false" customHeight="false" outlineLevel="0" collapsed="false">
      <c r="I23" s="4" t="e">
        <f aca="false">_xlfn.XOR(A13:A14)</f>
        <v>#VALUE!</v>
      </c>
    </row>
    <row r="24" customFormat="false" ht="12.8" hidden="false" customHeight="false" outlineLevel="0" collapsed="false">
      <c r="I24" s="4" t="e">
        <f aca="false">_xlfn.XOR(A13:A15)</f>
        <v>#VALUE!</v>
      </c>
    </row>
    <row r="25" customFormat="false" ht="12.8" hidden="false" customHeight="false" outlineLevel="0" collapsed="false">
      <c r="I25" s="4" t="n">
        <f aca="false">_xlfn.XOR(A14:A16)</f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2017-09-13T18:53:40Z</dcterms:created>
  <dc:creator/>
  <dc:description/>
  <dc:language>en-US</dc:language>
  <cp:lastModifiedBy/>
  <dcterms:modified xsi:type="dcterms:W3CDTF">2017-09-14T18:29:15Z</dcterms:modified>
  <cp:revision>55</cp:revision>
  <dc:subject/>
  <dc:title/>
</cp:coreProperties>
</file>