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dd/Projects/src/baliance.com/gooxml/spreadsheet/formula/testdata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6" i="1"/>
  <c r="H5" i="1"/>
  <c r="H4" i="1"/>
  <c r="K10" i="1"/>
  <c r="K9" i="1"/>
  <c r="K8" i="1"/>
  <c r="K7" i="1"/>
  <c r="K6" i="1"/>
  <c r="K5" i="1"/>
  <c r="K4" i="1"/>
  <c r="E6" i="1"/>
  <c r="F6" i="1"/>
  <c r="G6" i="1"/>
  <c r="I6" i="1"/>
  <c r="J6" i="1"/>
  <c r="J5" i="1"/>
  <c r="J4" i="1"/>
  <c r="I5" i="1"/>
  <c r="I4" i="1"/>
  <c r="G5" i="1"/>
  <c r="G4" i="1"/>
  <c r="F5" i="1"/>
  <c r="F4" i="1"/>
  <c r="E5" i="1"/>
  <c r="E4" i="1"/>
  <c r="C6" i="1"/>
  <c r="D5" i="1"/>
  <c r="D4" i="1"/>
  <c r="D6" i="1"/>
  <c r="C5" i="1"/>
  <c r="C4" i="1"/>
</calcChain>
</file>

<file path=xl/sharedStrings.xml><?xml version="1.0" encoding="utf-8"?>
<sst xmlns="http://schemas.openxmlformats.org/spreadsheetml/2006/main" count="10" uniqueCount="10">
  <si>
    <t>COT</t>
  </si>
  <si>
    <t>ACOT</t>
  </si>
  <si>
    <t>SEC</t>
  </si>
  <si>
    <t>SECH</t>
  </si>
  <si>
    <t>COTH</t>
  </si>
  <si>
    <t>CSC</t>
  </si>
  <si>
    <t>CSCH</t>
  </si>
  <si>
    <t>CEILING</t>
  </si>
  <si>
    <t>ACOTH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</si>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</sst>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20" sqref="L20"/>
    </sheetView>
  </sheetViews>
  <sheetFormatPr baseColWidth="10" defaultRowHeight="16" x14ac:dyDescent="0.2"/>
  <cols>
    <col min="4" max="4" width="12" bestFit="1" customWidth="1"/>
  </cols>
  <sheetData>
    <row r="1" spans="1:12" x14ac:dyDescent="0.2">
      <c r="A1" s="1"/>
    </row>
    <row r="3" spans="1:12" x14ac:dyDescent="0.2"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8</v>
      </c>
      <c r="I3" t="s">
        <v>5</v>
      </c>
      <c r="J3" t="s">
        <v>6</v>
      </c>
      <c r="K3" t="s">
        <v>7</v>
      </c>
      <c r="L3" t="s">
        <v>9</v>
      </c>
    </row>
    <row r="4" spans="1:12" x14ac:dyDescent="0.2">
      <c r="C4" t="str">
        <f>LEFT(_xlfn.COT(0.5),5)</f>
        <v>1.830</v>
      </c>
      <c r="D4" t="str">
        <f>LEFT(_xlfn.ACOT(C4),5)</f>
        <v>0.500</v>
      </c>
      <c r="E4" t="str">
        <f>LEFT(_xlfn.SEC(C4),6)</f>
        <v>-3.901</v>
      </c>
      <c r="F4" t="str">
        <f>LEFT(_xlfn.SECH(E4),6)</f>
        <v>0.0404</v>
      </c>
      <c r="G4" t="str">
        <f>LEFT(_xlfn.COTH(F4),7)</f>
        <v>24.7659</v>
      </c>
      <c r="H4" t="str">
        <f>LEFT(_xlfn.ACOTH(G4),6)</f>
        <v>0.0404</v>
      </c>
      <c r="I4" t="str">
        <f>LEFT(_xlfn.CSC(G4),6)</f>
        <v>-2.788</v>
      </c>
      <c r="J4" t="str">
        <f>LEFT(_xlfn.CSCH(I4),6)</f>
        <v>-0.123</v>
      </c>
      <c r="K4">
        <f>CEILING(-1.2,1)</f>
        <v>-1</v>
      </c>
      <c r="L4">
        <f>FLOOR(0,2)</f>
        <v>0</v>
      </c>
    </row>
    <row r="5" spans="1:12" x14ac:dyDescent="0.2">
      <c r="C5" t="str">
        <f>LEFT(_xlfn.COT(0.25),5)</f>
        <v>3.916</v>
      </c>
      <c r="D5" t="str">
        <f>LEFT(_xlfn.ACOT(C5),6)</f>
        <v>0.2500</v>
      </c>
      <c r="E5" t="str">
        <f>LEFT(_xlfn.SEC(C5),6)</f>
        <v>-1.398</v>
      </c>
      <c r="F5" t="str">
        <f>LEFT(_xlfn.SECH(E5),6)</f>
        <v>0.4657</v>
      </c>
      <c r="G5" t="str">
        <f>LEFT(_xlfn.COTH(F5),7)</f>
        <v>2.30033</v>
      </c>
      <c r="H5" t="str">
        <f>LEFT(_xlfn.ACOTH(G5),6)</f>
        <v>0.4657</v>
      </c>
      <c r="I5" t="str">
        <f>LEFT(_xlfn.CSC(G5),6)</f>
        <v>1.3414</v>
      </c>
      <c r="J5" t="str">
        <f>LEFT(_xlfn.CSCH(I5),6)</f>
        <v>0.5613</v>
      </c>
      <c r="K5">
        <f>CEILING(-1.2,1)</f>
        <v>-1</v>
      </c>
      <c r="L5">
        <f>FLOOR(1.5,1)</f>
        <v>1</v>
      </c>
    </row>
    <row r="6" spans="1:12" x14ac:dyDescent="0.2">
      <c r="C6" t="e">
        <f>_xlfn.COT(0)</f>
        <v>#DIV/0!</v>
      </c>
      <c r="D6" t="e">
        <f>_xlfn.ACOT(C6)</f>
        <v>#DIV/0!</v>
      </c>
      <c r="E6">
        <f>_xlfn.SEC(0)</f>
        <v>1</v>
      </c>
      <c r="F6">
        <f>_xlfn.SECH(0)</f>
        <v>1</v>
      </c>
      <c r="G6" t="e">
        <f>_xlfn.COTH(0)</f>
        <v>#DIV/0!</v>
      </c>
      <c r="H6" t="e">
        <f>_xlfn.ACOTH(G6)</f>
        <v>#DIV/0!</v>
      </c>
      <c r="I6" t="e">
        <f>_xlfn.CSC(0)</f>
        <v>#DIV/0!</v>
      </c>
      <c r="J6" t="e">
        <f>_xlfn.CSCH(0)</f>
        <v>#DIV/0!</v>
      </c>
      <c r="K6">
        <f>CEILING(1.2,2)</f>
        <v>2</v>
      </c>
      <c r="L6">
        <f>FLOOR(1.52,2)</f>
        <v>0</v>
      </c>
    </row>
    <row r="7" spans="1:12" x14ac:dyDescent="0.2">
      <c r="K7">
        <f>CEILING(1.3,5)</f>
        <v>5</v>
      </c>
      <c r="L7">
        <f>FLOOR(1.1,0.01)</f>
        <v>1.1000000000000001</v>
      </c>
    </row>
    <row r="8" spans="1:12" x14ac:dyDescent="0.2">
      <c r="K8">
        <f>CEILING(0,-5)</f>
        <v>0</v>
      </c>
      <c r="L8">
        <f>FLOOR(1.13,0.1)</f>
        <v>1.1000000000000001</v>
      </c>
    </row>
    <row r="9" spans="1:12" x14ac:dyDescent="0.2">
      <c r="K9" t="e">
        <f>CEILING(1,-5)</f>
        <v>#NUM!</v>
      </c>
      <c r="L9">
        <f>FLOOR(-1,2)</f>
        <v>-2</v>
      </c>
    </row>
    <row r="10" spans="1:12" x14ac:dyDescent="0.2">
      <c r="K10">
        <f>CEILING(-1,-5)</f>
        <v>-5</v>
      </c>
      <c r="L10">
        <f>FLOOR(-1,-2)</f>
        <v>0</v>
      </c>
    </row>
    <row r="11" spans="1:12" x14ac:dyDescent="0.2">
      <c r="L11">
        <f>FLOOR(-2,-1)</f>
        <v>-2</v>
      </c>
    </row>
    <row r="12" spans="1:12" x14ac:dyDescent="0.2">
      <c r="L12">
        <f>FLOOR(-2,1)</f>
        <v>-2</v>
      </c>
    </row>
    <row r="13" spans="1:12" x14ac:dyDescent="0.2">
      <c r="L13">
        <f>FLOOR(3.7,2)</f>
        <v>2</v>
      </c>
    </row>
    <row r="14" spans="1:12" x14ac:dyDescent="0.2">
      <c r="L14">
        <f>FLOOR(-2.5,-2)</f>
        <v>-2</v>
      </c>
    </row>
    <row r="15" spans="1:12" x14ac:dyDescent="0.2">
      <c r="L15" t="e">
        <f>FLOOR(2.5,-2)</f>
        <v>#NUM!</v>
      </c>
    </row>
    <row r="16" spans="1:12" x14ac:dyDescent="0.2">
      <c r="L16">
        <f>FLOOR(1.58,0.1)</f>
        <v>1.5</v>
      </c>
    </row>
    <row r="17" spans="12:12" x14ac:dyDescent="0.2">
      <c r="L17">
        <f>FLOOR(0.234,0.01)</f>
        <v>0.23</v>
      </c>
    </row>
    <row r="18" spans="12:12" x14ac:dyDescent="0.2">
      <c r="L18">
        <f>FLOOR(-3,-2)</f>
        <v>-2</v>
      </c>
    </row>
    <row r="19" spans="12:12" x14ac:dyDescent="0.2">
      <c r="L19">
        <f>FLOOR(-4,-2)</f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Neal</dc:creator>
  <cp:lastModifiedBy>Todd Neal</cp:lastModifiedBy>
  <dcterms:created xsi:type="dcterms:W3CDTF">2017-09-17T00:44:07Z</dcterms:created>
  <dcterms:modified xsi:type="dcterms:W3CDTF">2017-09-17T01:51:36Z</dcterms:modified>
</cp:coreProperties>
</file>