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055" windowHeight="795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B54" i="4" l="1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31" i="4"/>
  <c r="I1" i="4"/>
  <c r="H31" i="4"/>
  <c r="H1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H61" i="4" s="1"/>
  <c r="G2" i="4"/>
  <c r="H2" i="4" s="1"/>
  <c r="F51" i="4"/>
  <c r="F1" i="4"/>
  <c r="E51" i="4"/>
  <c r="E1" i="4"/>
  <c r="D2" i="4"/>
  <c r="E2" i="4" s="1"/>
  <c r="A2" i="4"/>
  <c r="A3" i="4" s="1"/>
  <c r="A4" i="4" s="1"/>
  <c r="C1" i="4"/>
  <c r="B1" i="4"/>
  <c r="E1" i="3"/>
  <c r="D2" i="3"/>
  <c r="A3" i="3"/>
  <c r="A2" i="3"/>
  <c r="E2" i="3" s="1"/>
  <c r="D1" i="3"/>
  <c r="C1" i="3"/>
  <c r="B1" i="2"/>
  <c r="A2" i="2"/>
  <c r="A3" i="2" s="1"/>
  <c r="B3" i="2" s="1"/>
  <c r="R5" i="1"/>
  <c r="Q5" i="1"/>
  <c r="P3" i="1"/>
  <c r="P2" i="1"/>
  <c r="E2" i="1"/>
  <c r="D2" i="1"/>
  <c r="C2" i="1"/>
  <c r="B43" i="1"/>
  <c r="A44" i="1"/>
  <c r="A45" i="1" s="1"/>
  <c r="A46" i="1" s="1"/>
  <c r="A47" i="1" s="1"/>
  <c r="B47" i="1" s="1"/>
  <c r="C26" i="1"/>
  <c r="B26" i="1"/>
  <c r="A27" i="1"/>
  <c r="C27" i="1" s="1"/>
  <c r="B2" i="1"/>
  <c r="A3" i="1"/>
  <c r="C3" i="1" s="1"/>
  <c r="E3" i="1" l="1"/>
  <c r="A4" i="1"/>
  <c r="B3" i="1"/>
  <c r="A28" i="1"/>
  <c r="A29" i="1" s="1"/>
  <c r="A30" i="1" s="1"/>
  <c r="A31" i="1" s="1"/>
  <c r="B31" i="1" s="1"/>
  <c r="B27" i="1"/>
  <c r="A4" i="2"/>
  <c r="B2" i="2"/>
  <c r="A4" i="3"/>
  <c r="E3" i="3"/>
  <c r="D3" i="3"/>
  <c r="C3" i="3"/>
  <c r="F2" i="4"/>
  <c r="B2" i="4"/>
  <c r="C2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F50" i="4" s="1"/>
  <c r="E9" i="4"/>
  <c r="E7" i="4"/>
  <c r="E5" i="4"/>
  <c r="E3" i="4"/>
  <c r="E22" i="4"/>
  <c r="E20" i="4"/>
  <c r="E18" i="4"/>
  <c r="E16" i="4"/>
  <c r="E14" i="4"/>
  <c r="E12" i="4"/>
  <c r="E10" i="4"/>
  <c r="E50" i="4"/>
  <c r="E46" i="4"/>
  <c r="E44" i="4"/>
  <c r="E42" i="4"/>
  <c r="E40" i="4"/>
  <c r="E38" i="4"/>
  <c r="E36" i="4"/>
  <c r="E34" i="4"/>
  <c r="E32" i="4"/>
  <c r="E30" i="4"/>
  <c r="E28" i="4"/>
  <c r="E26" i="4"/>
  <c r="E24" i="4"/>
  <c r="F48" i="4"/>
  <c r="F46" i="4"/>
  <c r="F44" i="4"/>
  <c r="F42" i="4"/>
  <c r="F40" i="4"/>
  <c r="F38" i="4"/>
  <c r="F36" i="4"/>
  <c r="F34" i="4"/>
  <c r="F32" i="4"/>
  <c r="F30" i="4"/>
  <c r="F28" i="4"/>
  <c r="F26" i="4"/>
  <c r="F24" i="4"/>
  <c r="F22" i="4"/>
  <c r="F20" i="4"/>
  <c r="F18" i="4"/>
  <c r="F16" i="4"/>
  <c r="F14" i="4"/>
  <c r="F12" i="4"/>
  <c r="F10" i="4"/>
  <c r="F8" i="4"/>
  <c r="F6" i="4"/>
  <c r="F4" i="4"/>
  <c r="H29" i="4"/>
  <c r="H27" i="4"/>
  <c r="H25" i="4"/>
  <c r="H23" i="4"/>
  <c r="H21" i="4"/>
  <c r="H19" i="4"/>
  <c r="H17" i="4"/>
  <c r="H15" i="4"/>
  <c r="H13" i="4"/>
  <c r="H11" i="4"/>
  <c r="H9" i="4"/>
  <c r="H7" i="4"/>
  <c r="H5" i="4"/>
  <c r="H3" i="4"/>
  <c r="I60" i="4"/>
  <c r="I58" i="4"/>
  <c r="I56" i="4"/>
  <c r="I54" i="4"/>
  <c r="I52" i="4"/>
  <c r="I50" i="4"/>
  <c r="I48" i="4"/>
  <c r="I46" i="4"/>
  <c r="I44" i="4"/>
  <c r="I42" i="4"/>
  <c r="I30" i="4"/>
  <c r="I28" i="4"/>
  <c r="I26" i="4"/>
  <c r="I24" i="4"/>
  <c r="I22" i="4"/>
  <c r="I20" i="4"/>
  <c r="I18" i="4"/>
  <c r="I16" i="4"/>
  <c r="I14" i="4"/>
  <c r="I12" i="4"/>
  <c r="I10" i="4"/>
  <c r="I8" i="4"/>
  <c r="I6" i="4"/>
  <c r="I4" i="4"/>
  <c r="I2" i="4"/>
  <c r="H50" i="4"/>
  <c r="H48" i="4"/>
  <c r="H46" i="4"/>
  <c r="H44" i="4"/>
  <c r="H42" i="4"/>
  <c r="I40" i="4"/>
  <c r="I38" i="4"/>
  <c r="I36" i="4"/>
  <c r="I34" i="4"/>
  <c r="I32" i="4"/>
  <c r="B3" i="4"/>
  <c r="E8" i="4"/>
  <c r="E6" i="4"/>
  <c r="E4" i="4"/>
  <c r="E21" i="4"/>
  <c r="E19" i="4"/>
  <c r="E17" i="4"/>
  <c r="E15" i="4"/>
  <c r="E13" i="4"/>
  <c r="E11" i="4"/>
  <c r="E49" i="4"/>
  <c r="E47" i="4"/>
  <c r="E45" i="4"/>
  <c r="E43" i="4"/>
  <c r="E41" i="4"/>
  <c r="E39" i="4"/>
  <c r="E37" i="4"/>
  <c r="E35" i="4"/>
  <c r="E33" i="4"/>
  <c r="E31" i="4"/>
  <c r="E29" i="4"/>
  <c r="E27" i="4"/>
  <c r="E25" i="4"/>
  <c r="E23" i="4"/>
  <c r="F49" i="4"/>
  <c r="F47" i="4"/>
  <c r="F45" i="4"/>
  <c r="F43" i="4"/>
  <c r="F41" i="4"/>
  <c r="F39" i="4"/>
  <c r="F37" i="4"/>
  <c r="F35" i="4"/>
  <c r="F33" i="4"/>
  <c r="F31" i="4"/>
  <c r="F29" i="4"/>
  <c r="F27" i="4"/>
  <c r="F25" i="4"/>
  <c r="F23" i="4"/>
  <c r="F21" i="4"/>
  <c r="F19" i="4"/>
  <c r="F17" i="4"/>
  <c r="F15" i="4"/>
  <c r="F13" i="4"/>
  <c r="F11" i="4"/>
  <c r="F9" i="4"/>
  <c r="F7" i="4"/>
  <c r="F5" i="4"/>
  <c r="F3" i="4"/>
  <c r="H30" i="4"/>
  <c r="H28" i="4"/>
  <c r="H26" i="4"/>
  <c r="H24" i="4"/>
  <c r="H22" i="4"/>
  <c r="H20" i="4"/>
  <c r="H18" i="4"/>
  <c r="H16" i="4"/>
  <c r="H14" i="4"/>
  <c r="H12" i="4"/>
  <c r="H10" i="4"/>
  <c r="H8" i="4"/>
  <c r="H6" i="4"/>
  <c r="H4" i="4"/>
  <c r="I61" i="4"/>
  <c r="I59" i="4"/>
  <c r="I57" i="4"/>
  <c r="I55" i="4"/>
  <c r="I53" i="4"/>
  <c r="I51" i="4"/>
  <c r="I49" i="4"/>
  <c r="I47" i="4"/>
  <c r="I45" i="4"/>
  <c r="I43" i="4"/>
  <c r="I29" i="4"/>
  <c r="I27" i="4"/>
  <c r="I25" i="4"/>
  <c r="I23" i="4"/>
  <c r="I21" i="4"/>
  <c r="I19" i="4"/>
  <c r="I17" i="4"/>
  <c r="I15" i="4"/>
  <c r="I13" i="4"/>
  <c r="I11" i="4"/>
  <c r="I9" i="4"/>
  <c r="I7" i="4"/>
  <c r="I5" i="4"/>
  <c r="I3" i="4"/>
  <c r="H51" i="4"/>
  <c r="H49" i="4"/>
  <c r="H47" i="4"/>
  <c r="H45" i="4"/>
  <c r="H43" i="4"/>
  <c r="I39" i="4"/>
  <c r="I37" i="4"/>
  <c r="I35" i="4"/>
  <c r="I33" i="4"/>
  <c r="H60" i="4"/>
  <c r="H58" i="4"/>
  <c r="H56" i="4"/>
  <c r="H54" i="4"/>
  <c r="H52" i="4"/>
  <c r="H40" i="4"/>
  <c r="H38" i="4"/>
  <c r="H36" i="4"/>
  <c r="H34" i="4"/>
  <c r="H32" i="4"/>
  <c r="H59" i="4"/>
  <c r="H57" i="4"/>
  <c r="H55" i="4"/>
  <c r="H53" i="4"/>
  <c r="H41" i="4"/>
  <c r="H39" i="4"/>
  <c r="H37" i="4"/>
  <c r="H35" i="4"/>
  <c r="H33" i="4"/>
  <c r="D52" i="4"/>
  <c r="B4" i="4"/>
  <c r="A5" i="4"/>
  <c r="C4" i="4"/>
  <c r="C3" i="4"/>
  <c r="C2" i="3"/>
  <c r="B4" i="1"/>
  <c r="A32" i="1"/>
  <c r="B30" i="1"/>
  <c r="B28" i="1"/>
  <c r="C31" i="1"/>
  <c r="C29" i="1"/>
  <c r="B46" i="1"/>
  <c r="B44" i="1"/>
  <c r="C4" i="1"/>
  <c r="D3" i="1"/>
  <c r="B29" i="1"/>
  <c r="C30" i="1"/>
  <c r="C28" i="1"/>
  <c r="B45" i="1"/>
  <c r="D4" i="1"/>
  <c r="E48" i="4" l="1"/>
  <c r="A5" i="3"/>
  <c r="E4" i="3"/>
  <c r="D4" i="3"/>
  <c r="C4" i="3"/>
  <c r="A5" i="2"/>
  <c r="B4" i="2"/>
  <c r="A5" i="1"/>
  <c r="E4" i="1"/>
  <c r="D53" i="4"/>
  <c r="F52" i="4"/>
  <c r="E52" i="4"/>
  <c r="A6" i="4"/>
  <c r="C5" i="4"/>
  <c r="B5" i="4"/>
  <c r="C32" i="1"/>
  <c r="B32" i="1"/>
  <c r="A6" i="1" l="1"/>
  <c r="E5" i="1"/>
  <c r="B5" i="1"/>
  <c r="D5" i="1"/>
  <c r="C5" i="1"/>
  <c r="A6" i="2"/>
  <c r="B5" i="2"/>
  <c r="A6" i="3"/>
  <c r="E5" i="3"/>
  <c r="D5" i="3"/>
  <c r="C5" i="3"/>
  <c r="D54" i="4"/>
  <c r="F53" i="4"/>
  <c r="E53" i="4"/>
  <c r="B6" i="4"/>
  <c r="A7" i="4"/>
  <c r="C6" i="4"/>
  <c r="A7" i="3" l="1"/>
  <c r="E6" i="3"/>
  <c r="C6" i="3"/>
  <c r="D6" i="3"/>
  <c r="A7" i="2"/>
  <c r="B6" i="2"/>
  <c r="A7" i="1"/>
  <c r="E6" i="1"/>
  <c r="C6" i="1"/>
  <c r="D6" i="1"/>
  <c r="B6" i="1"/>
  <c r="D55" i="4"/>
  <c r="F54" i="4"/>
  <c r="E54" i="4"/>
  <c r="A8" i="4"/>
  <c r="C7" i="4"/>
  <c r="B7" i="4"/>
  <c r="A8" i="1" l="1"/>
  <c r="E7" i="1"/>
  <c r="B7" i="1"/>
  <c r="D7" i="1"/>
  <c r="C7" i="1"/>
  <c r="A8" i="2"/>
  <c r="B7" i="2"/>
  <c r="A8" i="3"/>
  <c r="E7" i="3"/>
  <c r="D7" i="3"/>
  <c r="C7" i="3"/>
  <c r="D56" i="4"/>
  <c r="F55" i="4"/>
  <c r="E55" i="4"/>
  <c r="B8" i="4"/>
  <c r="A9" i="4"/>
  <c r="C8" i="4"/>
  <c r="B7" i="3"/>
  <c r="A9" i="3" l="1"/>
  <c r="E8" i="3"/>
  <c r="D8" i="3"/>
  <c r="C8" i="3"/>
  <c r="A9" i="2"/>
  <c r="B8" i="2"/>
  <c r="A9" i="1"/>
  <c r="E8" i="1"/>
  <c r="B8" i="1"/>
  <c r="C8" i="1"/>
  <c r="D8" i="1"/>
  <c r="D57" i="4"/>
  <c r="F56" i="4"/>
  <c r="E56" i="4"/>
  <c r="A10" i="4"/>
  <c r="C9" i="4"/>
  <c r="B9" i="4"/>
  <c r="B8" i="3"/>
  <c r="A10" i="1" l="1"/>
  <c r="E9" i="1"/>
  <c r="B9" i="1"/>
  <c r="D9" i="1"/>
  <c r="C9" i="1"/>
  <c r="A10" i="2"/>
  <c r="B9" i="2"/>
  <c r="A10" i="3"/>
  <c r="E9" i="3"/>
  <c r="D9" i="3"/>
  <c r="C9" i="3"/>
  <c r="D58" i="4"/>
  <c r="F57" i="4"/>
  <c r="E57" i="4"/>
  <c r="B10" i="4"/>
  <c r="A11" i="4"/>
  <c r="C10" i="4"/>
  <c r="B9" i="3"/>
  <c r="E10" i="3" l="1"/>
  <c r="C10" i="3"/>
  <c r="D10" i="3"/>
  <c r="A11" i="3"/>
  <c r="A11" i="2"/>
  <c r="B11" i="2" s="1"/>
  <c r="B10" i="2"/>
  <c r="A11" i="1"/>
  <c r="E10" i="1"/>
  <c r="C10" i="1"/>
  <c r="D10" i="1"/>
  <c r="B10" i="1"/>
  <c r="D59" i="4"/>
  <c r="F58" i="4"/>
  <c r="E58" i="4"/>
  <c r="A12" i="4"/>
  <c r="C11" i="4"/>
  <c r="B11" i="4"/>
  <c r="B10" i="3"/>
  <c r="E11" i="3" l="1"/>
  <c r="D11" i="3"/>
  <c r="C11" i="3"/>
  <c r="A12" i="3"/>
  <c r="A12" i="1"/>
  <c r="E11" i="1"/>
  <c r="D11" i="1"/>
  <c r="B11" i="1"/>
  <c r="C11" i="1"/>
  <c r="D60" i="4"/>
  <c r="F59" i="4"/>
  <c r="E59" i="4"/>
  <c r="B12" i="4"/>
  <c r="A13" i="4"/>
  <c r="C12" i="4"/>
  <c r="B11" i="3"/>
  <c r="A13" i="3" l="1"/>
  <c r="E12" i="3"/>
  <c r="D12" i="3"/>
  <c r="C12" i="3"/>
  <c r="A13" i="1"/>
  <c r="E12" i="1"/>
  <c r="B12" i="1"/>
  <c r="C12" i="1"/>
  <c r="D12" i="1"/>
  <c r="D61" i="4"/>
  <c r="F60" i="4"/>
  <c r="E60" i="4"/>
  <c r="A14" i="4"/>
  <c r="C13" i="4"/>
  <c r="B13" i="4"/>
  <c r="B12" i="3"/>
  <c r="A14" i="1" l="1"/>
  <c r="E13" i="1"/>
  <c r="B13" i="1"/>
  <c r="C13" i="1"/>
  <c r="D13" i="1"/>
  <c r="A14" i="3"/>
  <c r="E13" i="3"/>
  <c r="D13" i="3"/>
  <c r="C13" i="3"/>
  <c r="D62" i="4"/>
  <c r="F61" i="4"/>
  <c r="E61" i="4"/>
  <c r="B14" i="4"/>
  <c r="A15" i="4"/>
  <c r="C14" i="4"/>
  <c r="B13" i="3"/>
  <c r="A15" i="3" l="1"/>
  <c r="E14" i="3"/>
  <c r="C14" i="3"/>
  <c r="D14" i="3"/>
  <c r="A15" i="1"/>
  <c r="E14" i="1"/>
  <c r="C14" i="1"/>
  <c r="D14" i="1"/>
  <c r="B14" i="1"/>
  <c r="D63" i="4"/>
  <c r="F62" i="4"/>
  <c r="E62" i="4"/>
  <c r="A16" i="4"/>
  <c r="C15" i="4"/>
  <c r="B15" i="4"/>
  <c r="B14" i="3"/>
  <c r="A16" i="1" l="1"/>
  <c r="E15" i="1"/>
  <c r="D15" i="1"/>
  <c r="C15" i="1"/>
  <c r="B15" i="1"/>
  <c r="A16" i="3"/>
  <c r="E15" i="3"/>
  <c r="D15" i="3"/>
  <c r="C15" i="3"/>
  <c r="D64" i="4"/>
  <c r="F63" i="4"/>
  <c r="E63" i="4"/>
  <c r="B16" i="4"/>
  <c r="A17" i="4"/>
  <c r="C16" i="4"/>
  <c r="B15" i="3"/>
  <c r="A17" i="3" l="1"/>
  <c r="E16" i="3"/>
  <c r="D16" i="3"/>
  <c r="C16" i="3"/>
  <c r="A17" i="1"/>
  <c r="E16" i="1"/>
  <c r="B16" i="1"/>
  <c r="C16" i="1"/>
  <c r="D16" i="1"/>
  <c r="D65" i="4"/>
  <c r="F64" i="4"/>
  <c r="E64" i="4"/>
  <c r="A18" i="4"/>
  <c r="C17" i="4"/>
  <c r="B17" i="4"/>
  <c r="A18" i="1" l="1"/>
  <c r="E17" i="1"/>
  <c r="D17" i="1"/>
  <c r="B17" i="1"/>
  <c r="C17" i="1"/>
  <c r="A18" i="3"/>
  <c r="E17" i="3"/>
  <c r="D17" i="3"/>
  <c r="C17" i="3"/>
  <c r="D66" i="4"/>
  <c r="E65" i="4"/>
  <c r="F65" i="4"/>
  <c r="A19" i="4"/>
  <c r="C18" i="4"/>
  <c r="B18" i="4"/>
  <c r="A19" i="3" l="1"/>
  <c r="E18" i="3"/>
  <c r="C18" i="3"/>
  <c r="D18" i="3"/>
  <c r="A19" i="1"/>
  <c r="E18" i="1"/>
  <c r="C18" i="1"/>
  <c r="D18" i="1"/>
  <c r="B18" i="1"/>
  <c r="D67" i="4"/>
  <c r="F66" i="4"/>
  <c r="E66" i="4"/>
  <c r="A20" i="4"/>
  <c r="C19" i="4"/>
  <c r="B19" i="4"/>
  <c r="C19" i="1" l="1"/>
  <c r="E19" i="1"/>
  <c r="B19" i="1"/>
  <c r="A20" i="1"/>
  <c r="D19" i="1"/>
  <c r="A20" i="3"/>
  <c r="E19" i="3"/>
  <c r="D19" i="3"/>
  <c r="C19" i="3"/>
  <c r="D68" i="4"/>
  <c r="E67" i="4"/>
  <c r="F67" i="4"/>
  <c r="A21" i="4"/>
  <c r="C20" i="4"/>
  <c r="B20" i="4"/>
  <c r="A21" i="3" l="1"/>
  <c r="E20" i="3"/>
  <c r="D20" i="3"/>
  <c r="C20" i="3"/>
  <c r="E20" i="1"/>
  <c r="A21" i="1"/>
  <c r="C20" i="1"/>
  <c r="D20" i="1"/>
  <c r="B20" i="1"/>
  <c r="D69" i="4"/>
  <c r="F68" i="4"/>
  <c r="E68" i="4"/>
  <c r="A22" i="4"/>
  <c r="C21" i="4"/>
  <c r="B21" i="4"/>
  <c r="E21" i="1" l="1"/>
  <c r="C21" i="1"/>
  <c r="A22" i="1"/>
  <c r="D21" i="1"/>
  <c r="B21" i="1"/>
  <c r="E21" i="3"/>
  <c r="D21" i="3"/>
  <c r="C21" i="3"/>
  <c r="A22" i="3"/>
  <c r="A23" i="4"/>
  <c r="C22" i="4"/>
  <c r="B22" i="4"/>
  <c r="D70" i="4"/>
  <c r="E69" i="4"/>
  <c r="F69" i="4"/>
  <c r="A23" i="3" l="1"/>
  <c r="E22" i="3"/>
  <c r="C22" i="3"/>
  <c r="D22" i="3"/>
  <c r="E22" i="1"/>
  <c r="C22" i="1"/>
  <c r="B22" i="1"/>
  <c r="D22" i="1"/>
  <c r="A24" i="4"/>
  <c r="B23" i="4"/>
  <c r="C23" i="4"/>
  <c r="D71" i="4"/>
  <c r="F70" i="4"/>
  <c r="E70" i="4"/>
  <c r="A24" i="3" l="1"/>
  <c r="E23" i="3"/>
  <c r="D23" i="3"/>
  <c r="C23" i="3"/>
  <c r="A25" i="4"/>
  <c r="C24" i="4"/>
  <c r="B24" i="4"/>
  <c r="D72" i="4"/>
  <c r="E71" i="4"/>
  <c r="F71" i="4"/>
  <c r="A25" i="3" l="1"/>
  <c r="E24" i="3"/>
  <c r="D24" i="3"/>
  <c r="C24" i="3"/>
  <c r="A26" i="4"/>
  <c r="B25" i="4"/>
  <c r="C25" i="4"/>
  <c r="D73" i="4"/>
  <c r="F72" i="4"/>
  <c r="E72" i="4"/>
  <c r="A26" i="3" l="1"/>
  <c r="E25" i="3"/>
  <c r="D25" i="3"/>
  <c r="C25" i="3"/>
  <c r="A27" i="4"/>
  <c r="C26" i="4"/>
  <c r="B26" i="4"/>
  <c r="D74" i="4"/>
  <c r="E73" i="4"/>
  <c r="F73" i="4"/>
  <c r="A27" i="3" l="1"/>
  <c r="E26" i="3"/>
  <c r="C26" i="3"/>
  <c r="D26" i="3"/>
  <c r="A28" i="4"/>
  <c r="B27" i="4"/>
  <c r="C27" i="4"/>
  <c r="D75" i="4"/>
  <c r="F74" i="4"/>
  <c r="E74" i="4"/>
  <c r="A28" i="3" l="1"/>
  <c r="E27" i="3"/>
  <c r="D27" i="3"/>
  <c r="C27" i="3"/>
  <c r="A29" i="4"/>
  <c r="C28" i="4"/>
  <c r="B28" i="4"/>
  <c r="D76" i="4"/>
  <c r="E75" i="4"/>
  <c r="F75" i="4"/>
  <c r="A29" i="3" l="1"/>
  <c r="E28" i="3"/>
  <c r="D28" i="3"/>
  <c r="C28" i="3"/>
  <c r="A30" i="4"/>
  <c r="B29" i="4"/>
  <c r="C29" i="4"/>
  <c r="D77" i="4"/>
  <c r="F76" i="4"/>
  <c r="E76" i="4"/>
  <c r="A30" i="3" l="1"/>
  <c r="E29" i="3"/>
  <c r="D29" i="3"/>
  <c r="C29" i="3"/>
  <c r="A31" i="4"/>
  <c r="C30" i="4"/>
  <c r="B30" i="4"/>
  <c r="D78" i="4"/>
  <c r="E77" i="4"/>
  <c r="F77" i="4"/>
  <c r="A31" i="3" l="1"/>
  <c r="E30" i="3"/>
  <c r="C30" i="3"/>
  <c r="D30" i="3"/>
  <c r="A32" i="4"/>
  <c r="B31" i="4"/>
  <c r="C31" i="4"/>
  <c r="D79" i="4"/>
  <c r="F78" i="4"/>
  <c r="E78" i="4"/>
  <c r="A32" i="3" l="1"/>
  <c r="E31" i="3"/>
  <c r="D31" i="3"/>
  <c r="C31" i="3"/>
  <c r="A33" i="4"/>
  <c r="C32" i="4"/>
  <c r="B32" i="4"/>
  <c r="D80" i="4"/>
  <c r="E79" i="4"/>
  <c r="F79" i="4"/>
  <c r="E32" i="3" l="1"/>
  <c r="D32" i="3"/>
  <c r="A33" i="3"/>
  <c r="C32" i="3"/>
  <c r="A34" i="4"/>
  <c r="B33" i="4"/>
  <c r="C33" i="4"/>
  <c r="D81" i="4"/>
  <c r="F80" i="4"/>
  <c r="E80" i="4"/>
  <c r="A34" i="3" l="1"/>
  <c r="E33" i="3"/>
  <c r="D33" i="3"/>
  <c r="C33" i="3"/>
  <c r="A35" i="4"/>
  <c r="C34" i="4"/>
  <c r="B34" i="4"/>
  <c r="D82" i="4"/>
  <c r="E81" i="4"/>
  <c r="F81" i="4"/>
  <c r="A35" i="3" l="1"/>
  <c r="E34" i="3"/>
  <c r="C34" i="3"/>
  <c r="D34" i="3"/>
  <c r="A36" i="4"/>
  <c r="B35" i="4"/>
  <c r="C35" i="4"/>
  <c r="D83" i="4"/>
  <c r="F82" i="4"/>
  <c r="E82" i="4"/>
  <c r="A36" i="3" l="1"/>
  <c r="E35" i="3"/>
  <c r="D35" i="3"/>
  <c r="C35" i="3"/>
  <c r="A37" i="4"/>
  <c r="C36" i="4"/>
  <c r="B36" i="4"/>
  <c r="D84" i="4"/>
  <c r="E83" i="4"/>
  <c r="F83" i="4"/>
  <c r="A37" i="3" l="1"/>
  <c r="E36" i="3"/>
  <c r="D36" i="3"/>
  <c r="C36" i="3"/>
  <c r="A38" i="4"/>
  <c r="B37" i="4"/>
  <c r="C37" i="4"/>
  <c r="D85" i="4"/>
  <c r="F84" i="4"/>
  <c r="E84" i="4"/>
  <c r="A38" i="3" l="1"/>
  <c r="E37" i="3"/>
  <c r="D37" i="3"/>
  <c r="C37" i="3"/>
  <c r="A39" i="4"/>
  <c r="C38" i="4"/>
  <c r="B38" i="4"/>
  <c r="D86" i="4"/>
  <c r="E85" i="4"/>
  <c r="F85" i="4"/>
  <c r="A39" i="3" l="1"/>
  <c r="E38" i="3"/>
  <c r="C38" i="3"/>
  <c r="D38" i="3"/>
  <c r="A40" i="4"/>
  <c r="B39" i="4"/>
  <c r="C39" i="4"/>
  <c r="D87" i="4"/>
  <c r="F86" i="4"/>
  <c r="E86" i="4"/>
  <c r="A40" i="3" l="1"/>
  <c r="E39" i="3"/>
  <c r="D39" i="3"/>
  <c r="C39" i="3"/>
  <c r="A41" i="4"/>
  <c r="C40" i="4"/>
  <c r="B40" i="4"/>
  <c r="D88" i="4"/>
  <c r="E87" i="4"/>
  <c r="F87" i="4"/>
  <c r="A41" i="3" l="1"/>
  <c r="E40" i="3"/>
  <c r="D40" i="3"/>
  <c r="C40" i="3"/>
  <c r="A42" i="4"/>
  <c r="B41" i="4"/>
  <c r="C41" i="4"/>
  <c r="D89" i="4"/>
  <c r="F88" i="4"/>
  <c r="E88" i="4"/>
  <c r="A42" i="3" l="1"/>
  <c r="E41" i="3"/>
  <c r="D41" i="3"/>
  <c r="C41" i="3"/>
  <c r="A43" i="4"/>
  <c r="C42" i="4"/>
  <c r="B42" i="4"/>
  <c r="D90" i="4"/>
  <c r="E89" i="4"/>
  <c r="F89" i="4"/>
  <c r="A43" i="3" l="1"/>
  <c r="E42" i="3"/>
  <c r="C42" i="3"/>
  <c r="D42" i="3"/>
  <c r="A44" i="4"/>
  <c r="B43" i="4"/>
  <c r="C43" i="4"/>
  <c r="D91" i="4"/>
  <c r="F90" i="4"/>
  <c r="E90" i="4"/>
  <c r="A44" i="3" l="1"/>
  <c r="E43" i="3"/>
  <c r="D43" i="3"/>
  <c r="C43" i="3"/>
  <c r="A45" i="4"/>
  <c r="C44" i="4"/>
  <c r="B44" i="4"/>
  <c r="D92" i="4"/>
  <c r="E91" i="4"/>
  <c r="F91" i="4"/>
  <c r="A45" i="3" l="1"/>
  <c r="E44" i="3"/>
  <c r="D44" i="3"/>
  <c r="C44" i="3"/>
  <c r="A46" i="4"/>
  <c r="B45" i="4"/>
  <c r="C45" i="4"/>
  <c r="D93" i="4"/>
  <c r="F92" i="4"/>
  <c r="E92" i="4"/>
  <c r="A46" i="3" l="1"/>
  <c r="E45" i="3"/>
  <c r="D45" i="3"/>
  <c r="C45" i="3"/>
  <c r="A47" i="4"/>
  <c r="C46" i="4"/>
  <c r="B46" i="4"/>
  <c r="D94" i="4"/>
  <c r="E93" i="4"/>
  <c r="F93" i="4"/>
  <c r="A47" i="3" l="1"/>
  <c r="E46" i="3"/>
  <c r="C46" i="3"/>
  <c r="D46" i="3"/>
  <c r="A48" i="4"/>
  <c r="B47" i="4"/>
  <c r="C47" i="4"/>
  <c r="D95" i="4"/>
  <c r="F94" i="4"/>
  <c r="E94" i="4"/>
  <c r="E47" i="3" l="1"/>
  <c r="D47" i="3"/>
  <c r="C47" i="3"/>
  <c r="A48" i="3"/>
  <c r="A49" i="4"/>
  <c r="C48" i="4"/>
  <c r="B48" i="4"/>
  <c r="D96" i="4"/>
  <c r="E95" i="4"/>
  <c r="F95" i="4"/>
  <c r="A49" i="3" l="1"/>
  <c r="E48" i="3"/>
  <c r="D48" i="3"/>
  <c r="C48" i="3"/>
  <c r="A50" i="4"/>
  <c r="B49" i="4"/>
  <c r="C49" i="4"/>
  <c r="D97" i="4"/>
  <c r="F96" i="4"/>
  <c r="E96" i="4"/>
  <c r="A50" i="3" l="1"/>
  <c r="E49" i="3"/>
  <c r="D49" i="3"/>
  <c r="C49" i="3"/>
  <c r="A51" i="4"/>
  <c r="C50" i="4"/>
  <c r="B50" i="4"/>
  <c r="D98" i="4"/>
  <c r="E97" i="4"/>
  <c r="F97" i="4"/>
  <c r="E50" i="3" l="1"/>
  <c r="C50" i="3"/>
  <c r="D50" i="3"/>
  <c r="A51" i="3"/>
  <c r="B51" i="4"/>
  <c r="C51" i="4"/>
  <c r="D99" i="4"/>
  <c r="F98" i="4"/>
  <c r="E98" i="4"/>
  <c r="E51" i="3" l="1"/>
  <c r="D51" i="3"/>
  <c r="C51" i="3"/>
  <c r="D100" i="4"/>
  <c r="E99" i="4"/>
  <c r="F99" i="4"/>
  <c r="D101" i="4" l="1"/>
  <c r="F100" i="4"/>
  <c r="E100" i="4"/>
  <c r="E101" i="4" l="1"/>
  <c r="F10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Sheet1!$A$9:$A$15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Sheet1!$B$9:$B$15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29632"/>
        <c:axId val="76231424"/>
      </c:lineChart>
      <c:dateAx>
        <c:axId val="762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231424"/>
        <c:crosses val="autoZero"/>
        <c:auto val="0"/>
        <c:lblOffset val="10"/>
        <c:baseTimeUnit val="days"/>
        <c:majorUnit val="1"/>
      </c:dateAx>
      <c:valAx>
        <c:axId val="76231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622963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Sheet4!$A$1:$A$51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cat>
          <c:val>
            <c:numRef>
              <c:f>Sheet4!$C$2:$C$51</c:f>
              <c:numCache>
                <c:formatCode>General</c:formatCode>
                <c:ptCount val="50"/>
                <c:pt idx="0">
                  <c:v>-2.3025850929940455</c:v>
                </c:pt>
                <c:pt idx="1">
                  <c:v>-1.6094379124341003</c:v>
                </c:pt>
                <c:pt idx="2">
                  <c:v>-1.2039728043259359</c:v>
                </c:pt>
                <c:pt idx="3">
                  <c:v>-0.916290731874155</c:v>
                </c:pt>
                <c:pt idx="4">
                  <c:v>-0.69314718055994529</c:v>
                </c:pt>
                <c:pt idx="5">
                  <c:v>-0.51082562376599072</c:v>
                </c:pt>
                <c:pt idx="6">
                  <c:v>-0.35667494393873245</c:v>
                </c:pt>
                <c:pt idx="7">
                  <c:v>-0.22314355131420985</c:v>
                </c:pt>
                <c:pt idx="8">
                  <c:v>-0.10536051565782641</c:v>
                </c:pt>
                <c:pt idx="9">
                  <c:v>-1.1102230246251565E-16</c:v>
                </c:pt>
                <c:pt idx="10">
                  <c:v>9.5310179804324741E-2</c:v>
                </c:pt>
                <c:pt idx="11">
                  <c:v>0.18232155679395459</c:v>
                </c:pt>
                <c:pt idx="12">
                  <c:v>0.26236426446749106</c:v>
                </c:pt>
                <c:pt idx="13">
                  <c:v>0.33647223662121301</c:v>
                </c:pt>
                <c:pt idx="14">
                  <c:v>0.40546510810816455</c:v>
                </c:pt>
                <c:pt idx="15">
                  <c:v>0.47000362924573574</c:v>
                </c:pt>
                <c:pt idx="16">
                  <c:v>0.5306282510621706</c:v>
                </c:pt>
                <c:pt idx="17">
                  <c:v>0.58778666490211928</c:v>
                </c:pt>
                <c:pt idx="18">
                  <c:v>0.64185388617239503</c:v>
                </c:pt>
                <c:pt idx="19">
                  <c:v>0.69314718055994551</c:v>
                </c:pt>
                <c:pt idx="20">
                  <c:v>0.74193734472937756</c:v>
                </c:pt>
                <c:pt idx="21">
                  <c:v>0.7884573603642705</c:v>
                </c:pt>
                <c:pt idx="22">
                  <c:v>0.83290912293510433</c:v>
                </c:pt>
                <c:pt idx="23">
                  <c:v>0.87546873735390029</c:v>
                </c:pt>
                <c:pt idx="24">
                  <c:v>0.91629073187415544</c:v>
                </c:pt>
                <c:pt idx="25">
                  <c:v>0.95551144502743679</c:v>
                </c:pt>
                <c:pt idx="26">
                  <c:v>0.99325177301028378</c:v>
                </c:pt>
                <c:pt idx="27">
                  <c:v>1.0296194171811586</c:v>
                </c:pt>
                <c:pt idx="28">
                  <c:v>1.0647107369924287</c:v>
                </c:pt>
                <c:pt idx="29">
                  <c:v>1.0986122886681102</c:v>
                </c:pt>
                <c:pt idx="30">
                  <c:v>1.131402111491101</c:v>
                </c:pt>
                <c:pt idx="31">
                  <c:v>1.1631508098056813</c:v>
                </c:pt>
                <c:pt idx="32">
                  <c:v>1.193922468472435</c:v>
                </c:pt>
                <c:pt idx="33">
                  <c:v>1.2237754316221161</c:v>
                </c:pt>
                <c:pt idx="34">
                  <c:v>1.2527629684953685</c:v>
                </c:pt>
                <c:pt idx="35">
                  <c:v>1.2809338454620649</c:v>
                </c:pt>
                <c:pt idx="36">
                  <c:v>1.3083328196501793</c:v>
                </c:pt>
                <c:pt idx="37">
                  <c:v>1.3350010667323406</c:v>
                </c:pt>
                <c:pt idx="38">
                  <c:v>1.3609765531356013</c:v>
                </c:pt>
                <c:pt idx="39">
                  <c:v>1.386294361119891</c:v>
                </c:pt>
                <c:pt idx="40">
                  <c:v>1.4109869737102625</c:v>
                </c:pt>
                <c:pt idx="41">
                  <c:v>1.435084525289323</c:v>
                </c:pt>
                <c:pt idx="42">
                  <c:v>1.4586150226995169</c:v>
                </c:pt>
                <c:pt idx="43">
                  <c:v>1.4816045409242156</c:v>
                </c:pt>
                <c:pt idx="44">
                  <c:v>1.5040773967762742</c:v>
                </c:pt>
                <c:pt idx="45">
                  <c:v>1.5260563034950492</c:v>
                </c:pt>
                <c:pt idx="46">
                  <c:v>1.5475625087160128</c:v>
                </c:pt>
                <c:pt idx="47">
                  <c:v>1.568615917913845</c:v>
                </c:pt>
                <c:pt idx="48">
                  <c:v>1.5892352051165806</c:v>
                </c:pt>
                <c:pt idx="49">
                  <c:v>1.6094379124341001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Sheet4!$A$1:$A$51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cat>
          <c:val>
            <c:numRef>
              <c:f>Sheet4!$B$1:$B$24</c:f>
              <c:numCache>
                <c:formatCode>General</c:formatCode>
                <c:ptCount val="24"/>
                <c:pt idx="0">
                  <c:v>1</c:v>
                </c:pt>
                <c:pt idx="1">
                  <c:v>1.1051709180756477</c:v>
                </c:pt>
                <c:pt idx="2">
                  <c:v>1.2214027581601699</c:v>
                </c:pt>
                <c:pt idx="3">
                  <c:v>1.3498588075760032</c:v>
                </c:pt>
                <c:pt idx="4">
                  <c:v>1.4918246976412703</c:v>
                </c:pt>
                <c:pt idx="5">
                  <c:v>1.6487212707001282</c:v>
                </c:pt>
                <c:pt idx="6">
                  <c:v>1.8221188003905089</c:v>
                </c:pt>
                <c:pt idx="7">
                  <c:v>2.0137527074704766</c:v>
                </c:pt>
                <c:pt idx="8">
                  <c:v>2.2255409284924674</c:v>
                </c:pt>
                <c:pt idx="9">
                  <c:v>2.4596031111569494</c:v>
                </c:pt>
                <c:pt idx="10">
                  <c:v>2.7182818284590451</c:v>
                </c:pt>
                <c:pt idx="11">
                  <c:v>3.0041660239464325</c:v>
                </c:pt>
                <c:pt idx="12">
                  <c:v>3.3201169227365472</c:v>
                </c:pt>
                <c:pt idx="13">
                  <c:v>3.6692966676192444</c:v>
                </c:pt>
                <c:pt idx="14">
                  <c:v>4.0551999668446754</c:v>
                </c:pt>
                <c:pt idx="15">
                  <c:v>4.4816890703380654</c:v>
                </c:pt>
                <c:pt idx="16">
                  <c:v>4.9530324243951167</c:v>
                </c:pt>
                <c:pt idx="17">
                  <c:v>5.4739473917272017</c:v>
                </c:pt>
                <c:pt idx="18">
                  <c:v>6.0496474644129492</c:v>
                </c:pt>
                <c:pt idx="19">
                  <c:v>6.685894442279273</c:v>
                </c:pt>
                <c:pt idx="20">
                  <c:v>7.3890560989306531</c:v>
                </c:pt>
                <c:pt idx="21">
                  <c:v>8.1661699125676552</c:v>
                </c:pt>
                <c:pt idx="22">
                  <c:v>9.0250134994341273</c:v>
                </c:pt>
                <c:pt idx="23">
                  <c:v>9.9741824548147271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41152"/>
        <c:axId val="78247040"/>
      </c:lineChart>
      <c:catAx>
        <c:axId val="7824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247040"/>
        <c:crosses val="autoZero"/>
        <c:auto val="1"/>
        <c:lblAlgn val="ctr"/>
        <c:lblOffset val="100"/>
        <c:noMultiLvlLbl val="0"/>
      </c:catAx>
      <c:valAx>
        <c:axId val="78247040"/>
        <c:scaling>
          <c:orientation val="minMax"/>
          <c:max val="5"/>
        </c:scaling>
        <c:delete val="0"/>
        <c:axPos val="l"/>
        <c:numFmt formatCode="General" sourceLinked="1"/>
        <c:majorTickMark val="out"/>
        <c:minorTickMark val="none"/>
        <c:tickLblPos val="nextTo"/>
        <c:crossAx val="78241152"/>
        <c:crosses val="autoZero"/>
        <c:crossBetween val="between"/>
        <c:majorUnit val="0.1"/>
        <c:minorUnit val="0.1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10753358800466E-2"/>
          <c:y val="1.295194831415304E-2"/>
          <c:w val="0.89658792650918651"/>
          <c:h val="0.9715320008075913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Sheet4!$G$1:$G$61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0.79999999999999993</c:v>
                </c:pt>
                <c:pt idx="39">
                  <c:v>0.89999999999999991</c:v>
                </c:pt>
                <c:pt idx="40">
                  <c:v>0.99999999999999989</c:v>
                </c:pt>
                <c:pt idx="41">
                  <c:v>1.0999999999999999</c:v>
                </c:pt>
                <c:pt idx="42">
                  <c:v>1.2</c:v>
                </c:pt>
                <c:pt idx="43">
                  <c:v>1.3</c:v>
                </c:pt>
                <c:pt idx="44">
                  <c:v>1.4000000000000001</c:v>
                </c:pt>
                <c:pt idx="45">
                  <c:v>1.5000000000000002</c:v>
                </c:pt>
                <c:pt idx="46">
                  <c:v>1.6000000000000003</c:v>
                </c:pt>
                <c:pt idx="47">
                  <c:v>1.7000000000000004</c:v>
                </c:pt>
                <c:pt idx="48">
                  <c:v>1.8000000000000005</c:v>
                </c:pt>
                <c:pt idx="49">
                  <c:v>1.9000000000000006</c:v>
                </c:pt>
                <c:pt idx="50">
                  <c:v>2.0000000000000004</c:v>
                </c:pt>
                <c:pt idx="51">
                  <c:v>2.1000000000000005</c:v>
                </c:pt>
                <c:pt idx="52">
                  <c:v>2.2000000000000006</c:v>
                </c:pt>
                <c:pt idx="53">
                  <c:v>2.3000000000000007</c:v>
                </c:pt>
                <c:pt idx="54">
                  <c:v>2.4000000000000008</c:v>
                </c:pt>
                <c:pt idx="55">
                  <c:v>2.5000000000000009</c:v>
                </c:pt>
                <c:pt idx="56">
                  <c:v>2.600000000000001</c:v>
                </c:pt>
                <c:pt idx="57">
                  <c:v>2.7000000000000011</c:v>
                </c:pt>
                <c:pt idx="58">
                  <c:v>2.8000000000000012</c:v>
                </c:pt>
                <c:pt idx="59">
                  <c:v>2.9000000000000012</c:v>
                </c:pt>
                <c:pt idx="60">
                  <c:v>3.0000000000000013</c:v>
                </c:pt>
              </c:numCache>
            </c:numRef>
          </c:cat>
          <c:val>
            <c:numRef>
              <c:f>Sheet4!$H$1:$H$51</c:f>
              <c:numCache>
                <c:formatCode>General</c:formatCode>
                <c:ptCount val="51"/>
                <c:pt idx="0">
                  <c:v>4.9787068367863944E-2</c:v>
                </c:pt>
                <c:pt idx="1">
                  <c:v>5.5023220056407231E-2</c:v>
                </c:pt>
                <c:pt idx="2">
                  <c:v>6.0810062625217973E-2</c:v>
                </c:pt>
                <c:pt idx="3">
                  <c:v>6.7205512739749784E-2</c:v>
                </c:pt>
                <c:pt idx="4">
                  <c:v>7.4273578214333905E-2</c:v>
                </c:pt>
                <c:pt idx="5">
                  <c:v>8.2084998623898828E-2</c:v>
                </c:pt>
                <c:pt idx="6">
                  <c:v>9.0717953289412553E-2</c:v>
                </c:pt>
                <c:pt idx="7">
                  <c:v>0.10025884372280379</c:v>
                </c:pt>
                <c:pt idx="8">
                  <c:v>0.11080315836233397</c:v>
                </c:pt>
                <c:pt idx="9">
                  <c:v>0.122456428252982</c:v>
                </c:pt>
                <c:pt idx="10">
                  <c:v>0.13533528323661281</c:v>
                </c:pt>
                <c:pt idx="11">
                  <c:v>0.1495686192226352</c:v>
                </c:pt>
                <c:pt idx="12">
                  <c:v>0.16529888822158673</c:v>
                </c:pt>
                <c:pt idx="13">
                  <c:v>0.18268352405273486</c:v>
                </c:pt>
                <c:pt idx="14">
                  <c:v>0.20189651799465566</c:v>
                </c:pt>
                <c:pt idx="15">
                  <c:v>0.22313016014843012</c:v>
                </c:pt>
                <c:pt idx="16">
                  <c:v>0.24659696394160682</c:v>
                </c:pt>
                <c:pt idx="17">
                  <c:v>0.27253179303401304</c:v>
                </c:pt>
                <c:pt idx="18">
                  <c:v>0.30119421191220258</c:v>
                </c:pt>
                <c:pt idx="19">
                  <c:v>0.33287108369808011</c:v>
                </c:pt>
                <c:pt idx="20">
                  <c:v>0.36787944117144294</c:v>
                </c:pt>
                <c:pt idx="21">
                  <c:v>0.40656965974059978</c:v>
                </c:pt>
                <c:pt idx="22">
                  <c:v>0.44932896411722234</c:v>
                </c:pt>
                <c:pt idx="23">
                  <c:v>0.4965853037914103</c:v>
                </c:pt>
                <c:pt idx="24">
                  <c:v>0.54881163609402728</c:v>
                </c:pt>
                <c:pt idx="25">
                  <c:v>0.60653065971263431</c:v>
                </c:pt>
                <c:pt idx="26">
                  <c:v>0.67032004603564033</c:v>
                </c:pt>
                <c:pt idx="27">
                  <c:v>0.74081822068171899</c:v>
                </c:pt>
                <c:pt idx="28">
                  <c:v>0.81873075307798315</c:v>
                </c:pt>
                <c:pt idx="29">
                  <c:v>0.90483741803596096</c:v>
                </c:pt>
                <c:pt idx="30">
                  <c:v>1</c:v>
                </c:pt>
                <c:pt idx="31">
                  <c:v>1.1051709180756477</c:v>
                </c:pt>
                <c:pt idx="32">
                  <c:v>1.2214027581601699</c:v>
                </c:pt>
                <c:pt idx="33">
                  <c:v>1.3498588075760032</c:v>
                </c:pt>
                <c:pt idx="34">
                  <c:v>1.4918246976412703</c:v>
                </c:pt>
                <c:pt idx="35">
                  <c:v>1.6487212707001282</c:v>
                </c:pt>
                <c:pt idx="36">
                  <c:v>1.8221188003905089</c:v>
                </c:pt>
                <c:pt idx="37">
                  <c:v>2.0137527074704766</c:v>
                </c:pt>
                <c:pt idx="38">
                  <c:v>2.2255409284924674</c:v>
                </c:pt>
                <c:pt idx="39">
                  <c:v>2.4596031111569494</c:v>
                </c:pt>
                <c:pt idx="40">
                  <c:v>2.7182818284590451</c:v>
                </c:pt>
                <c:pt idx="41">
                  <c:v>3.0041660239464325</c:v>
                </c:pt>
                <c:pt idx="42">
                  <c:v>3.3201169227365472</c:v>
                </c:pt>
                <c:pt idx="43">
                  <c:v>3.6692966676192444</c:v>
                </c:pt>
                <c:pt idx="44">
                  <c:v>4.0551999668446754</c:v>
                </c:pt>
                <c:pt idx="45">
                  <c:v>4.4816890703380654</c:v>
                </c:pt>
                <c:pt idx="46">
                  <c:v>4.9530324243951167</c:v>
                </c:pt>
                <c:pt idx="47">
                  <c:v>5.4739473917272017</c:v>
                </c:pt>
                <c:pt idx="48">
                  <c:v>6.0496474644129492</c:v>
                </c:pt>
                <c:pt idx="49">
                  <c:v>6.685894442279273</c:v>
                </c:pt>
                <c:pt idx="50">
                  <c:v>7.3890560989306531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Sheet4!$G$32:$G$81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</c:numCache>
            </c:numRef>
          </c:cat>
          <c:val>
            <c:numRef>
              <c:f>Sheet4!$I$32:$I$81</c:f>
              <c:numCache>
                <c:formatCode>General</c:formatCode>
                <c:ptCount val="50"/>
                <c:pt idx="0">
                  <c:v>-2.3025850929940455</c:v>
                </c:pt>
                <c:pt idx="1">
                  <c:v>-1.6094379124341003</c:v>
                </c:pt>
                <c:pt idx="2">
                  <c:v>-1.2039728043259359</c:v>
                </c:pt>
                <c:pt idx="3">
                  <c:v>-0.916290731874155</c:v>
                </c:pt>
                <c:pt idx="4">
                  <c:v>-0.69314718055994529</c:v>
                </c:pt>
                <c:pt idx="5">
                  <c:v>-0.51082562376599072</c:v>
                </c:pt>
                <c:pt idx="6">
                  <c:v>-0.35667494393873245</c:v>
                </c:pt>
                <c:pt idx="7">
                  <c:v>-0.22314355131420985</c:v>
                </c:pt>
                <c:pt idx="8">
                  <c:v>-0.10536051565782641</c:v>
                </c:pt>
                <c:pt idx="9">
                  <c:v>0</c:v>
                </c:pt>
                <c:pt idx="10">
                  <c:v>9.5310179804324741E-2</c:v>
                </c:pt>
                <c:pt idx="11">
                  <c:v>0.18232155679395459</c:v>
                </c:pt>
                <c:pt idx="12">
                  <c:v>0.26236426446749106</c:v>
                </c:pt>
                <c:pt idx="13">
                  <c:v>0.33647223662121301</c:v>
                </c:pt>
                <c:pt idx="14">
                  <c:v>0.40546510810816455</c:v>
                </c:pt>
                <c:pt idx="15">
                  <c:v>0.47000362924573574</c:v>
                </c:pt>
                <c:pt idx="16">
                  <c:v>0.5306282510621706</c:v>
                </c:pt>
                <c:pt idx="17">
                  <c:v>0.58778666490211928</c:v>
                </c:pt>
                <c:pt idx="18">
                  <c:v>0.64185388617239503</c:v>
                </c:pt>
                <c:pt idx="19">
                  <c:v>0.69314718055994551</c:v>
                </c:pt>
                <c:pt idx="20">
                  <c:v>0.74193734472937756</c:v>
                </c:pt>
                <c:pt idx="21">
                  <c:v>0.7884573603642705</c:v>
                </c:pt>
                <c:pt idx="22">
                  <c:v>0.83290912293510433</c:v>
                </c:pt>
                <c:pt idx="23">
                  <c:v>0.87546873735390029</c:v>
                </c:pt>
                <c:pt idx="24">
                  <c:v>0.91629073187415544</c:v>
                </c:pt>
                <c:pt idx="25">
                  <c:v>0.95551144502743679</c:v>
                </c:pt>
                <c:pt idx="26">
                  <c:v>0.99325177301028378</c:v>
                </c:pt>
                <c:pt idx="27">
                  <c:v>1.0296194171811586</c:v>
                </c:pt>
                <c:pt idx="28">
                  <c:v>1.0647107369924287</c:v>
                </c:pt>
                <c:pt idx="29">
                  <c:v>1.0986122886681102</c:v>
                </c:pt>
                <c:pt idx="30">
                  <c:v>1.131402111491101</c:v>
                </c:pt>
                <c:pt idx="31">
                  <c:v>1.1631508098056813</c:v>
                </c:pt>
                <c:pt idx="32">
                  <c:v>1.193922468472435</c:v>
                </c:pt>
                <c:pt idx="33">
                  <c:v>1.2237754316221161</c:v>
                </c:pt>
                <c:pt idx="34">
                  <c:v>1.2527629684953685</c:v>
                </c:pt>
                <c:pt idx="35">
                  <c:v>1.2809338454620649</c:v>
                </c:pt>
                <c:pt idx="36">
                  <c:v>1.3083328196501793</c:v>
                </c:pt>
                <c:pt idx="37">
                  <c:v>1.3350010667323406</c:v>
                </c:pt>
                <c:pt idx="38">
                  <c:v>1.3609765531356013</c:v>
                </c:pt>
                <c:pt idx="39">
                  <c:v>1.386294361119891</c:v>
                </c:pt>
                <c:pt idx="40">
                  <c:v>1.4109869737102625</c:v>
                </c:pt>
                <c:pt idx="41">
                  <c:v>1.435084525289323</c:v>
                </c:pt>
                <c:pt idx="42">
                  <c:v>1.4586150226995169</c:v>
                </c:pt>
                <c:pt idx="43">
                  <c:v>1.4816045409242156</c:v>
                </c:pt>
                <c:pt idx="44">
                  <c:v>1.5040773967762742</c:v>
                </c:pt>
                <c:pt idx="45">
                  <c:v>1.5260563034950492</c:v>
                </c:pt>
                <c:pt idx="46">
                  <c:v>1.5475625087160128</c:v>
                </c:pt>
                <c:pt idx="47">
                  <c:v>1.568615917913845</c:v>
                </c:pt>
                <c:pt idx="48">
                  <c:v>1.5892352051165806</c:v>
                </c:pt>
                <c:pt idx="49">
                  <c:v>1.6094379124341001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27456"/>
        <c:axId val="77428992"/>
      </c:lineChart>
      <c:catAx>
        <c:axId val="7742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428992"/>
        <c:crossesAt val="0"/>
        <c:auto val="1"/>
        <c:lblAlgn val="ctr"/>
        <c:lblOffset val="0"/>
        <c:noMultiLvlLbl val="0"/>
      </c:catAx>
      <c:valAx>
        <c:axId val="77428992"/>
        <c:scaling>
          <c:orientation val="minMax"/>
          <c:max val="3"/>
          <c:min val="-2"/>
        </c:scaling>
        <c:delete val="0"/>
        <c:axPos val="l"/>
        <c:numFmt formatCode="General" sourceLinked="1"/>
        <c:majorTickMark val="out"/>
        <c:minorTickMark val="none"/>
        <c:tickLblPos val="nextTo"/>
        <c:crossAx val="77427456"/>
        <c:crossesAt val="1"/>
        <c:crossBetween val="midCat"/>
        <c:majorUnit val="0.1"/>
        <c:minorUnit val="0.1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Sheet1!$A$26:$A$32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Sheet1!$B$26:$B$32</c:f>
              <c:numCache>
                <c:formatCode>General</c:formatCode>
                <c:ptCount val="7"/>
                <c:pt idx="0">
                  <c:v>3.7037037037037035E-2</c:v>
                </c:pt>
                <c:pt idx="1">
                  <c:v>0.1111111111111111</c:v>
                </c:pt>
                <c:pt idx="2">
                  <c:v>0.33333333333333331</c:v>
                </c:pt>
                <c:pt idx="3">
                  <c:v>1</c:v>
                </c:pt>
                <c:pt idx="4">
                  <c:v>3</c:v>
                </c:pt>
                <c:pt idx="5">
                  <c:v>9</c:v>
                </c:pt>
                <c:pt idx="6">
                  <c:v>27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Sheet1!$A$26:$A$32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Sheet1!$C$26:$C$32</c:f>
              <c:numCache>
                <c:formatCode>General</c:formatCode>
                <c:ptCount val="7"/>
                <c:pt idx="0">
                  <c:v>27</c:v>
                </c:pt>
                <c:pt idx="1">
                  <c:v>9</c:v>
                </c:pt>
                <c:pt idx="2">
                  <c:v>3</c:v>
                </c:pt>
                <c:pt idx="3">
                  <c:v>1</c:v>
                </c:pt>
                <c:pt idx="4">
                  <c:v>0.33333333333333331</c:v>
                </c:pt>
                <c:pt idx="5">
                  <c:v>0.1111111111111111</c:v>
                </c:pt>
                <c:pt idx="6">
                  <c:v>3.7037037037037035E-2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56000"/>
        <c:axId val="76257536"/>
      </c:lineChart>
      <c:dateAx>
        <c:axId val="7625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257536"/>
        <c:crosses val="autoZero"/>
        <c:auto val="0"/>
        <c:lblOffset val="100"/>
        <c:baseTimeUnit val="days"/>
      </c:dateAx>
      <c:valAx>
        <c:axId val="76257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6256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Sheet1!$A$43:$A$47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Sheet1!$B$43:$B$47</c:f>
              <c:numCache>
                <c:formatCode>General</c:formatCode>
                <c:ptCount val="5"/>
                <c:pt idx="0">
                  <c:v>0.04</c:v>
                </c:pt>
                <c:pt idx="1">
                  <c:v>0.2</c:v>
                </c:pt>
                <c:pt idx="2">
                  <c:v>1</c:v>
                </c:pt>
                <c:pt idx="3">
                  <c:v>5</c:v>
                </c:pt>
                <c:pt idx="4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73152"/>
        <c:axId val="76274688"/>
      </c:lineChart>
      <c:dateAx>
        <c:axId val="7627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274688"/>
        <c:crosses val="autoZero"/>
        <c:auto val="0"/>
        <c:lblOffset val="100"/>
        <c:baseTimeUnit val="days"/>
      </c:dateAx>
      <c:valAx>
        <c:axId val="76274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6273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673665791776027E-2"/>
          <c:y val="2.8252405949256338E-2"/>
          <c:w val="0.93184055118110265"/>
          <c:h val="0.897198891805191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Sheet1!$A$9:$A$15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Sheet1!$C$9:$C$15</c:f>
              <c:numCache>
                <c:formatCode>General</c:formatCode>
                <c:ptCount val="7"/>
                <c:pt idx="0">
                  <c:v>-0.125</c:v>
                </c:pt>
                <c:pt idx="1">
                  <c:v>-0.25</c:v>
                </c:pt>
                <c:pt idx="2">
                  <c:v>-0.5</c:v>
                </c:pt>
                <c:pt idx="3">
                  <c:v>-1</c:v>
                </c:pt>
                <c:pt idx="4">
                  <c:v>-2</c:v>
                </c:pt>
                <c:pt idx="5">
                  <c:v>-4</c:v>
                </c:pt>
                <c:pt idx="6">
                  <c:v>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0144"/>
        <c:axId val="78008320"/>
      </c:lineChart>
      <c:dateAx>
        <c:axId val="7799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008320"/>
        <c:crosses val="autoZero"/>
        <c:auto val="0"/>
        <c:lblOffset val="100"/>
        <c:baseTimeUnit val="days"/>
      </c:dateAx>
      <c:valAx>
        <c:axId val="78008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799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f(x)=2^x</c:v>
          </c:tx>
          <c:marker>
            <c:symbol val="none"/>
          </c:marker>
          <c:cat>
            <c:numRef>
              <c:f>Sheet1!$A$9:$A$15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Sheet1!$B$9:$B$15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v>f(x)=3^x</c:v>
          </c:tx>
          <c:marker>
            <c:symbol val="none"/>
          </c:marker>
          <c:cat>
            <c:numRef>
              <c:f>Sheet1!$A$9:$A$15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Sheet1!$D$9:$D$15</c:f>
              <c:numCache>
                <c:formatCode>General</c:formatCode>
                <c:ptCount val="7"/>
                <c:pt idx="0">
                  <c:v>3.7037037037037035E-2</c:v>
                </c:pt>
                <c:pt idx="1">
                  <c:v>0.1111111111111111</c:v>
                </c:pt>
                <c:pt idx="2">
                  <c:v>0.33333333333333331</c:v>
                </c:pt>
                <c:pt idx="3">
                  <c:v>1</c:v>
                </c:pt>
                <c:pt idx="4">
                  <c:v>3</c:v>
                </c:pt>
                <c:pt idx="5">
                  <c:v>9</c:v>
                </c:pt>
                <c:pt idx="6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v>f(x)=e^x</c:v>
          </c:tx>
          <c:marker>
            <c:symbol val="none"/>
          </c:marker>
          <c:cat>
            <c:numRef>
              <c:f>Sheet1!$A$9:$A$15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Sheet1!$E$9:$E$15</c:f>
              <c:numCache>
                <c:formatCode>General</c:formatCode>
                <c:ptCount val="7"/>
                <c:pt idx="0">
                  <c:v>4.9787068367863944E-2</c:v>
                </c:pt>
                <c:pt idx="1">
                  <c:v>0.1353352832366127</c:v>
                </c:pt>
                <c:pt idx="2">
                  <c:v>0.36787944117144233</c:v>
                </c:pt>
                <c:pt idx="3">
                  <c:v>1</c:v>
                </c:pt>
                <c:pt idx="4">
                  <c:v>2.7182818284590451</c:v>
                </c:pt>
                <c:pt idx="5">
                  <c:v>7.3890560989306504</c:v>
                </c:pt>
                <c:pt idx="6">
                  <c:v>20.085536923187668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39296"/>
        <c:axId val="78045184"/>
      </c:lineChart>
      <c:dateAx>
        <c:axId val="780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045184"/>
        <c:crosses val="autoZero"/>
        <c:auto val="0"/>
        <c:lblOffset val="10"/>
        <c:baseTimeUnit val="days"/>
        <c:majorUnit val="1"/>
      </c:dateAx>
      <c:valAx>
        <c:axId val="78045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8039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Pertumbuhan bakteri</c:v>
          </c:tx>
          <c:marker>
            <c:symbol val="none"/>
          </c:marker>
          <c:val>
            <c:numRef>
              <c:f>Sheet2!$B$1:$B$11</c:f>
              <c:numCache>
                <c:formatCode>General</c:formatCode>
                <c:ptCount val="11"/>
                <c:pt idx="0">
                  <c:v>500</c:v>
                </c:pt>
                <c:pt idx="1">
                  <c:v>745.9123488206352</c:v>
                </c:pt>
                <c:pt idx="2">
                  <c:v>1112.770464246234</c:v>
                </c:pt>
                <c:pt idx="3">
                  <c:v>1660.058461368274</c:v>
                </c:pt>
                <c:pt idx="4">
                  <c:v>2476.5162121975573</c:v>
                </c:pt>
                <c:pt idx="5">
                  <c:v>3694.5280494653252</c:v>
                </c:pt>
                <c:pt idx="6">
                  <c:v>5511.5881903208028</c:v>
                </c:pt>
                <c:pt idx="7">
                  <c:v>8222.3233855485269</c:v>
                </c:pt>
                <c:pt idx="8">
                  <c:v>12266.265098554677</c:v>
                </c:pt>
                <c:pt idx="9">
                  <c:v>18299.117221838995</c:v>
                </c:pt>
                <c:pt idx="10">
                  <c:v>27299.075016572118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0240"/>
        <c:axId val="78091776"/>
      </c:lineChart>
      <c:catAx>
        <c:axId val="7809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78091776"/>
        <c:crosses val="autoZero"/>
        <c:auto val="1"/>
        <c:lblAlgn val="ctr"/>
        <c:lblOffset val="100"/>
        <c:noMultiLvlLbl val="0"/>
      </c:catAx>
      <c:valAx>
        <c:axId val="78091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8090240"/>
        <c:crosses val="autoZero"/>
        <c:crossBetween val="between"/>
        <c:majorUnit val="5000"/>
        <c:minorUnit val="1000"/>
      </c:valAx>
    </c:plotArea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Sheet3!$A$1:$A$51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cat>
          <c:val>
            <c:numRef>
              <c:f>Sheet3!$C$2:$C$51</c:f>
              <c:numCache>
                <c:formatCode>General</c:formatCode>
                <c:ptCount val="50"/>
                <c:pt idx="0">
                  <c:v>-3.3219280948873622</c:v>
                </c:pt>
                <c:pt idx="1">
                  <c:v>-2.3219280948873622</c:v>
                </c:pt>
                <c:pt idx="2">
                  <c:v>-1.7369655941662061</c:v>
                </c:pt>
                <c:pt idx="3">
                  <c:v>-1.3219280948873622</c:v>
                </c:pt>
                <c:pt idx="4">
                  <c:v>-1</c:v>
                </c:pt>
                <c:pt idx="5">
                  <c:v>-0.73696559416620622</c:v>
                </c:pt>
                <c:pt idx="6">
                  <c:v>-0.51457317282975834</c:v>
                </c:pt>
                <c:pt idx="7">
                  <c:v>-0.32192809488736251</c:v>
                </c:pt>
                <c:pt idx="8">
                  <c:v>-0.15200309344505014</c:v>
                </c:pt>
                <c:pt idx="9">
                  <c:v>-1.6017132519074588E-16</c:v>
                </c:pt>
                <c:pt idx="10">
                  <c:v>0.13750352374993474</c:v>
                </c:pt>
                <c:pt idx="11">
                  <c:v>0.26303440583379378</c:v>
                </c:pt>
                <c:pt idx="12">
                  <c:v>0.37851162325372983</c:v>
                </c:pt>
                <c:pt idx="13">
                  <c:v>0.48542682717024188</c:v>
                </c:pt>
                <c:pt idx="14">
                  <c:v>0.58496250072115641</c:v>
                </c:pt>
                <c:pt idx="15">
                  <c:v>0.67807190511263793</c:v>
                </c:pt>
                <c:pt idx="16">
                  <c:v>0.76553474636297736</c:v>
                </c:pt>
                <c:pt idx="17">
                  <c:v>0.84799690655495041</c:v>
                </c:pt>
                <c:pt idx="18">
                  <c:v>0.92599941855622359</c:v>
                </c:pt>
                <c:pt idx="19">
                  <c:v>1.0000000000000002</c:v>
                </c:pt>
                <c:pt idx="20">
                  <c:v>1.0703893278913983</c:v>
                </c:pt>
                <c:pt idx="21">
                  <c:v>1.1375035237499354</c:v>
                </c:pt>
                <c:pt idx="22">
                  <c:v>1.2016338611696511</c:v>
                </c:pt>
                <c:pt idx="23">
                  <c:v>1.2630344058337943</c:v>
                </c:pt>
                <c:pt idx="24">
                  <c:v>1.3219280948873628</c:v>
                </c:pt>
                <c:pt idx="25">
                  <c:v>1.3785116232537304</c:v>
                </c:pt>
                <c:pt idx="26">
                  <c:v>1.4329594072761067</c:v>
                </c:pt>
                <c:pt idx="27">
                  <c:v>1.4854268271702422</c:v>
                </c:pt>
                <c:pt idx="28">
                  <c:v>1.5360529002402104</c:v>
                </c:pt>
                <c:pt idx="29">
                  <c:v>1.584962500721157</c:v>
                </c:pt>
                <c:pt idx="30">
                  <c:v>1.6322682154995136</c:v>
                </c:pt>
                <c:pt idx="31">
                  <c:v>1.6780719051126383</c:v>
                </c:pt>
                <c:pt idx="32">
                  <c:v>1.7224660244710919</c:v>
                </c:pt>
                <c:pt idx="33">
                  <c:v>1.7655347463629778</c:v>
                </c:pt>
                <c:pt idx="34">
                  <c:v>1.8073549220576048</c:v>
                </c:pt>
                <c:pt idx="35">
                  <c:v>1.8479969065549509</c:v>
                </c:pt>
                <c:pt idx="36">
                  <c:v>1.8875252707415884</c:v>
                </c:pt>
                <c:pt idx="37">
                  <c:v>1.9259994185562239</c:v>
                </c:pt>
                <c:pt idx="38">
                  <c:v>1.9634741239748867</c:v>
                </c:pt>
                <c:pt idx="39">
                  <c:v>2.0000000000000004</c:v>
                </c:pt>
                <c:pt idx="40">
                  <c:v>2.035623909730722</c:v>
                </c:pt>
                <c:pt idx="41">
                  <c:v>2.0703893278913985</c:v>
                </c:pt>
                <c:pt idx="42">
                  <c:v>2.1043366598147357</c:v>
                </c:pt>
                <c:pt idx="43">
                  <c:v>2.1375035237499351</c:v>
                </c:pt>
                <c:pt idx="44">
                  <c:v>2.1699250014423126</c:v>
                </c:pt>
                <c:pt idx="45">
                  <c:v>2.2016338611696504</c:v>
                </c:pt>
                <c:pt idx="46">
                  <c:v>2.232660756790275</c:v>
                </c:pt>
                <c:pt idx="47">
                  <c:v>2.2630344058337934</c:v>
                </c:pt>
                <c:pt idx="48">
                  <c:v>2.2927817492278453</c:v>
                </c:pt>
                <c:pt idx="49">
                  <c:v>2.3219280948873622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7408"/>
        <c:axId val="78156544"/>
      </c:lineChart>
      <c:catAx>
        <c:axId val="7809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156544"/>
        <c:crosses val="autoZero"/>
        <c:auto val="1"/>
        <c:lblAlgn val="ctr"/>
        <c:lblOffset val="100"/>
        <c:noMultiLvlLbl val="0"/>
      </c:catAx>
      <c:valAx>
        <c:axId val="78156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8097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Sheet3!$A$1:$A$51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cat>
          <c:val>
            <c:numRef>
              <c:f>Sheet3!$D$2:$D$51</c:f>
              <c:numCache>
                <c:formatCode>General</c:formatCode>
                <c:ptCount val="50"/>
                <c:pt idx="0">
                  <c:v>3.3219280948873622</c:v>
                </c:pt>
                <c:pt idx="1">
                  <c:v>2.3219280948873622</c:v>
                </c:pt>
                <c:pt idx="2">
                  <c:v>1.7369655941662061</c:v>
                </c:pt>
                <c:pt idx="3">
                  <c:v>1.3219280948873622</c:v>
                </c:pt>
                <c:pt idx="4">
                  <c:v>1</c:v>
                </c:pt>
                <c:pt idx="5">
                  <c:v>0.73696559416620622</c:v>
                </c:pt>
                <c:pt idx="6">
                  <c:v>0.51457317282975834</c:v>
                </c:pt>
                <c:pt idx="7">
                  <c:v>0.32192809488736251</c:v>
                </c:pt>
                <c:pt idx="8">
                  <c:v>0.15200309344505014</c:v>
                </c:pt>
                <c:pt idx="9">
                  <c:v>1.6017132519074588E-16</c:v>
                </c:pt>
                <c:pt idx="10">
                  <c:v>-0.13750352374993474</c:v>
                </c:pt>
                <c:pt idx="11">
                  <c:v>-0.26303440583379378</c:v>
                </c:pt>
                <c:pt idx="12">
                  <c:v>-0.37851162325372983</c:v>
                </c:pt>
                <c:pt idx="13">
                  <c:v>-0.48542682717024188</c:v>
                </c:pt>
                <c:pt idx="14">
                  <c:v>-0.58496250072115641</c:v>
                </c:pt>
                <c:pt idx="15">
                  <c:v>-0.67807190511263793</c:v>
                </c:pt>
                <c:pt idx="16">
                  <c:v>-0.76553474636297736</c:v>
                </c:pt>
                <c:pt idx="17">
                  <c:v>-0.84799690655495041</c:v>
                </c:pt>
                <c:pt idx="18">
                  <c:v>-0.92599941855622359</c:v>
                </c:pt>
                <c:pt idx="19">
                  <c:v>-1.0000000000000002</c:v>
                </c:pt>
                <c:pt idx="20">
                  <c:v>-1.0703893278913983</c:v>
                </c:pt>
                <c:pt idx="21">
                  <c:v>-1.1375035237499354</c:v>
                </c:pt>
                <c:pt idx="22">
                  <c:v>-1.2016338611696511</c:v>
                </c:pt>
                <c:pt idx="23">
                  <c:v>-1.2630344058337943</c:v>
                </c:pt>
                <c:pt idx="24">
                  <c:v>-1.3219280948873628</c:v>
                </c:pt>
                <c:pt idx="25">
                  <c:v>-1.3785116232537304</c:v>
                </c:pt>
                <c:pt idx="26">
                  <c:v>-1.4329594072761067</c:v>
                </c:pt>
                <c:pt idx="27">
                  <c:v>-1.4854268271702422</c:v>
                </c:pt>
                <c:pt idx="28">
                  <c:v>-1.5360529002402104</c:v>
                </c:pt>
                <c:pt idx="29">
                  <c:v>-1.584962500721157</c:v>
                </c:pt>
                <c:pt idx="30">
                  <c:v>-1.6322682154995136</c:v>
                </c:pt>
                <c:pt idx="31">
                  <c:v>-1.6780719051126383</c:v>
                </c:pt>
                <c:pt idx="32">
                  <c:v>-1.7224660244710919</c:v>
                </c:pt>
                <c:pt idx="33">
                  <c:v>-1.7655347463629778</c:v>
                </c:pt>
                <c:pt idx="34">
                  <c:v>-1.8073549220576048</c:v>
                </c:pt>
                <c:pt idx="35">
                  <c:v>-1.8479969065549509</c:v>
                </c:pt>
                <c:pt idx="36">
                  <c:v>-1.8875252707415884</c:v>
                </c:pt>
                <c:pt idx="37">
                  <c:v>-1.9259994185562239</c:v>
                </c:pt>
                <c:pt idx="38">
                  <c:v>-1.9634741239748867</c:v>
                </c:pt>
                <c:pt idx="39">
                  <c:v>-2.0000000000000004</c:v>
                </c:pt>
                <c:pt idx="40">
                  <c:v>-2.035623909730722</c:v>
                </c:pt>
                <c:pt idx="41">
                  <c:v>-2.0703893278913985</c:v>
                </c:pt>
                <c:pt idx="42">
                  <c:v>-2.1043366598147357</c:v>
                </c:pt>
                <c:pt idx="43">
                  <c:v>-2.1375035237499351</c:v>
                </c:pt>
                <c:pt idx="44">
                  <c:v>-2.1699250014423126</c:v>
                </c:pt>
                <c:pt idx="45">
                  <c:v>-2.2016338611696504</c:v>
                </c:pt>
                <c:pt idx="46">
                  <c:v>-2.232660756790275</c:v>
                </c:pt>
                <c:pt idx="47">
                  <c:v>-2.2630344058337934</c:v>
                </c:pt>
                <c:pt idx="48">
                  <c:v>-2.2927817492278453</c:v>
                </c:pt>
                <c:pt idx="49">
                  <c:v>-2.3219280948873622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67424"/>
        <c:axId val="78181504"/>
      </c:lineChart>
      <c:catAx>
        <c:axId val="781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181504"/>
        <c:crosses val="autoZero"/>
        <c:auto val="1"/>
        <c:lblAlgn val="ctr"/>
        <c:lblOffset val="100"/>
        <c:noMultiLvlLbl val="0"/>
      </c:catAx>
      <c:valAx>
        <c:axId val="78181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8167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Sheet3!$A$1:$A$51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cat>
          <c:val>
            <c:numRef>
              <c:f>Sheet3!$E$2:$E$51</c:f>
              <c:numCache>
                <c:formatCode>General</c:formatCode>
                <c:ptCount val="50"/>
                <c:pt idx="0">
                  <c:v>-1.3219280948873622</c:v>
                </c:pt>
                <c:pt idx="1">
                  <c:v>-0.32192809488736218</c:v>
                </c:pt>
                <c:pt idx="2">
                  <c:v>0.26303440583379389</c:v>
                </c:pt>
                <c:pt idx="3">
                  <c:v>0.67807190511263782</c:v>
                </c:pt>
                <c:pt idx="4">
                  <c:v>1</c:v>
                </c:pt>
                <c:pt idx="5">
                  <c:v>1.2630344058337939</c:v>
                </c:pt>
                <c:pt idx="6">
                  <c:v>1.4854268271702415</c:v>
                </c:pt>
                <c:pt idx="7">
                  <c:v>1.6780719051126374</c:v>
                </c:pt>
                <c:pt idx="8">
                  <c:v>1.84799690655495</c:v>
                </c:pt>
                <c:pt idx="9">
                  <c:v>1.9999999999999998</c:v>
                </c:pt>
                <c:pt idx="10">
                  <c:v>2.1375035237499347</c:v>
                </c:pt>
                <c:pt idx="11">
                  <c:v>2.2630344058337939</c:v>
                </c:pt>
                <c:pt idx="12">
                  <c:v>2.37851162325373</c:v>
                </c:pt>
                <c:pt idx="13">
                  <c:v>2.485426827170242</c:v>
                </c:pt>
                <c:pt idx="14">
                  <c:v>2.5849625007211565</c:v>
                </c:pt>
                <c:pt idx="15">
                  <c:v>2.6780719051126378</c:v>
                </c:pt>
                <c:pt idx="16">
                  <c:v>2.7655347463629774</c:v>
                </c:pt>
                <c:pt idx="17">
                  <c:v>2.8479969065549504</c:v>
                </c:pt>
                <c:pt idx="18">
                  <c:v>2.9259994185562235</c:v>
                </c:pt>
                <c:pt idx="19">
                  <c:v>3</c:v>
                </c:pt>
                <c:pt idx="20">
                  <c:v>3.0703893278913981</c:v>
                </c:pt>
                <c:pt idx="21">
                  <c:v>3.1375035237499356</c:v>
                </c:pt>
                <c:pt idx="22">
                  <c:v>3.2016338611696513</c:v>
                </c:pt>
                <c:pt idx="23">
                  <c:v>3.2630344058337943</c:v>
                </c:pt>
                <c:pt idx="24">
                  <c:v>3.3219280948873626</c:v>
                </c:pt>
                <c:pt idx="25">
                  <c:v>3.3785116232537304</c:v>
                </c:pt>
                <c:pt idx="26">
                  <c:v>3.4329594072761065</c:v>
                </c:pt>
                <c:pt idx="27">
                  <c:v>3.485426827170242</c:v>
                </c:pt>
                <c:pt idx="28">
                  <c:v>3.5360529002402101</c:v>
                </c:pt>
                <c:pt idx="29">
                  <c:v>3.584962500721157</c:v>
                </c:pt>
                <c:pt idx="30">
                  <c:v>3.6322682154995136</c:v>
                </c:pt>
                <c:pt idx="31">
                  <c:v>3.6780719051126383</c:v>
                </c:pt>
                <c:pt idx="32">
                  <c:v>3.7224660244710917</c:v>
                </c:pt>
                <c:pt idx="33">
                  <c:v>3.7655347463629778</c:v>
                </c:pt>
                <c:pt idx="34">
                  <c:v>3.8073549220576046</c:v>
                </c:pt>
                <c:pt idx="35">
                  <c:v>3.8479969065549509</c:v>
                </c:pt>
                <c:pt idx="36">
                  <c:v>3.8875252707415884</c:v>
                </c:pt>
                <c:pt idx="37">
                  <c:v>3.9259994185562239</c:v>
                </c:pt>
                <c:pt idx="38">
                  <c:v>3.963474123974887</c:v>
                </c:pt>
                <c:pt idx="39">
                  <c:v>4</c:v>
                </c:pt>
                <c:pt idx="40">
                  <c:v>4.035623909730722</c:v>
                </c:pt>
                <c:pt idx="41">
                  <c:v>4.0703893278913981</c:v>
                </c:pt>
                <c:pt idx="42">
                  <c:v>4.1043366598147362</c:v>
                </c:pt>
                <c:pt idx="43">
                  <c:v>4.1375035237499347</c:v>
                </c:pt>
                <c:pt idx="44">
                  <c:v>4.1699250014423122</c:v>
                </c:pt>
                <c:pt idx="45">
                  <c:v>4.2016338611696504</c:v>
                </c:pt>
                <c:pt idx="46">
                  <c:v>4.232660756790275</c:v>
                </c:pt>
                <c:pt idx="47">
                  <c:v>4.2630344058337934</c:v>
                </c:pt>
                <c:pt idx="48">
                  <c:v>4.2927817492278457</c:v>
                </c:pt>
                <c:pt idx="49">
                  <c:v>4.3219280948873617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Sheet3!$A$1:$A$51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cat>
          <c:val>
            <c:numRef>
              <c:f>Sheet3!$C$2:$C$51</c:f>
              <c:numCache>
                <c:formatCode>General</c:formatCode>
                <c:ptCount val="50"/>
                <c:pt idx="0">
                  <c:v>-3.3219280948873622</c:v>
                </c:pt>
                <c:pt idx="1">
                  <c:v>-2.3219280948873622</c:v>
                </c:pt>
                <c:pt idx="2">
                  <c:v>-1.7369655941662061</c:v>
                </c:pt>
                <c:pt idx="3">
                  <c:v>-1.3219280948873622</c:v>
                </c:pt>
                <c:pt idx="4">
                  <c:v>-1</c:v>
                </c:pt>
                <c:pt idx="5">
                  <c:v>-0.73696559416620622</c:v>
                </c:pt>
                <c:pt idx="6">
                  <c:v>-0.51457317282975834</c:v>
                </c:pt>
                <c:pt idx="7">
                  <c:v>-0.32192809488736251</c:v>
                </c:pt>
                <c:pt idx="8">
                  <c:v>-0.15200309344505014</c:v>
                </c:pt>
                <c:pt idx="9">
                  <c:v>-1.6017132519074588E-16</c:v>
                </c:pt>
                <c:pt idx="10">
                  <c:v>0.13750352374993474</c:v>
                </c:pt>
                <c:pt idx="11">
                  <c:v>0.26303440583379378</c:v>
                </c:pt>
                <c:pt idx="12">
                  <c:v>0.37851162325372983</c:v>
                </c:pt>
                <c:pt idx="13">
                  <c:v>0.48542682717024188</c:v>
                </c:pt>
                <c:pt idx="14">
                  <c:v>0.58496250072115641</c:v>
                </c:pt>
                <c:pt idx="15">
                  <c:v>0.67807190511263793</c:v>
                </c:pt>
                <c:pt idx="16">
                  <c:v>0.76553474636297736</c:v>
                </c:pt>
                <c:pt idx="17">
                  <c:v>0.84799690655495041</c:v>
                </c:pt>
                <c:pt idx="18">
                  <c:v>0.92599941855622359</c:v>
                </c:pt>
                <c:pt idx="19">
                  <c:v>1.0000000000000002</c:v>
                </c:pt>
                <c:pt idx="20">
                  <c:v>1.0703893278913983</c:v>
                </c:pt>
                <c:pt idx="21">
                  <c:v>1.1375035237499354</c:v>
                </c:pt>
                <c:pt idx="22">
                  <c:v>1.2016338611696511</c:v>
                </c:pt>
                <c:pt idx="23">
                  <c:v>1.2630344058337943</c:v>
                </c:pt>
                <c:pt idx="24">
                  <c:v>1.3219280948873628</c:v>
                </c:pt>
                <c:pt idx="25">
                  <c:v>1.3785116232537304</c:v>
                </c:pt>
                <c:pt idx="26">
                  <c:v>1.4329594072761067</c:v>
                </c:pt>
                <c:pt idx="27">
                  <c:v>1.4854268271702422</c:v>
                </c:pt>
                <c:pt idx="28">
                  <c:v>1.5360529002402104</c:v>
                </c:pt>
                <c:pt idx="29">
                  <c:v>1.584962500721157</c:v>
                </c:pt>
                <c:pt idx="30">
                  <c:v>1.6322682154995136</c:v>
                </c:pt>
                <c:pt idx="31">
                  <c:v>1.6780719051126383</c:v>
                </c:pt>
                <c:pt idx="32">
                  <c:v>1.7224660244710919</c:v>
                </c:pt>
                <c:pt idx="33">
                  <c:v>1.7655347463629778</c:v>
                </c:pt>
                <c:pt idx="34">
                  <c:v>1.8073549220576048</c:v>
                </c:pt>
                <c:pt idx="35">
                  <c:v>1.8479969065549509</c:v>
                </c:pt>
                <c:pt idx="36">
                  <c:v>1.8875252707415884</c:v>
                </c:pt>
                <c:pt idx="37">
                  <c:v>1.9259994185562239</c:v>
                </c:pt>
                <c:pt idx="38">
                  <c:v>1.9634741239748867</c:v>
                </c:pt>
                <c:pt idx="39">
                  <c:v>2.0000000000000004</c:v>
                </c:pt>
                <c:pt idx="40">
                  <c:v>2.035623909730722</c:v>
                </c:pt>
                <c:pt idx="41">
                  <c:v>2.0703893278913985</c:v>
                </c:pt>
                <c:pt idx="42">
                  <c:v>2.1043366598147357</c:v>
                </c:pt>
                <c:pt idx="43">
                  <c:v>2.1375035237499351</c:v>
                </c:pt>
                <c:pt idx="44">
                  <c:v>2.1699250014423126</c:v>
                </c:pt>
                <c:pt idx="45">
                  <c:v>2.2016338611696504</c:v>
                </c:pt>
                <c:pt idx="46">
                  <c:v>2.232660756790275</c:v>
                </c:pt>
                <c:pt idx="47">
                  <c:v>2.2630344058337934</c:v>
                </c:pt>
                <c:pt idx="48">
                  <c:v>2.2927817492278453</c:v>
                </c:pt>
                <c:pt idx="49">
                  <c:v>2.3219280948873622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18368"/>
        <c:axId val="78219904"/>
      </c:lineChart>
      <c:catAx>
        <c:axId val="7821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219904"/>
        <c:crosses val="autoZero"/>
        <c:auto val="1"/>
        <c:lblAlgn val="ctr"/>
        <c:lblOffset val="100"/>
        <c:noMultiLvlLbl val="0"/>
      </c:catAx>
      <c:valAx>
        <c:axId val="78219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821836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495301</xdr:colOff>
      <xdr:row>0</xdr:row>
      <xdr:rowOff>0</xdr:rowOff>
    </xdr:from>
    <xdr:to>
      <xdr:col>19</xdr:col>
      <xdr:colOff>381001</xdr:colOff>
      <xdr:row>19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23</xdr:row>
      <xdr:rowOff>161925</xdr:rowOff>
    </xdr:from>
    <xdr:to>
      <xdr:col>12</xdr:col>
      <xdr:colOff>266700</xdr:colOff>
      <xdr:row>39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485775</xdr:colOff>
      <xdr:row>40</xdr:row>
      <xdr:rowOff>114300</xdr:rowOff>
    </xdr:from>
    <xdr:to>
      <xdr:col>10</xdr:col>
      <xdr:colOff>409575</xdr:colOff>
      <xdr:row>59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581025</xdr:colOff>
      <xdr:row>17</xdr:row>
      <xdr:rowOff>123824</xdr:rowOff>
    </xdr:from>
    <xdr:to>
      <xdr:col>20</xdr:col>
      <xdr:colOff>476250</xdr:colOff>
      <xdr:row>36</xdr:row>
      <xdr:rowOff>133349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238124</xdr:colOff>
      <xdr:row>1</xdr:row>
      <xdr:rowOff>9525</xdr:rowOff>
    </xdr:from>
    <xdr:to>
      <xdr:col>13</xdr:col>
      <xdr:colOff>476249</xdr:colOff>
      <xdr:row>24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0</xdr:row>
      <xdr:rowOff>85725</xdr:rowOff>
    </xdr:from>
    <xdr:to>
      <xdr:col>14</xdr:col>
      <xdr:colOff>514349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552449</xdr:colOff>
      <xdr:row>11</xdr:row>
      <xdr:rowOff>95249</xdr:rowOff>
    </xdr:from>
    <xdr:to>
      <xdr:col>24</xdr:col>
      <xdr:colOff>447674</xdr:colOff>
      <xdr:row>33</xdr:row>
      <xdr:rowOff>142874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1</xdr:row>
      <xdr:rowOff>0</xdr:rowOff>
    </xdr:from>
    <xdr:to>
      <xdr:col>26</xdr:col>
      <xdr:colOff>66675</xdr:colOff>
      <xdr:row>24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33</xdr:row>
      <xdr:rowOff>161925</xdr:rowOff>
    </xdr:from>
    <xdr:to>
      <xdr:col>13</xdr:col>
      <xdr:colOff>581025</xdr:colOff>
      <xdr:row>48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190499</xdr:colOff>
      <xdr:row>13</xdr:row>
      <xdr:rowOff>180974</xdr:rowOff>
    </xdr:from>
    <xdr:to>
      <xdr:col>32</xdr:col>
      <xdr:colOff>66674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314324</xdr:colOff>
      <xdr:row>4</xdr:row>
      <xdr:rowOff>0</xdr:rowOff>
    </xdr:from>
    <xdr:to>
      <xdr:col>20</xdr:col>
      <xdr:colOff>304799</xdr:colOff>
      <xdr:row>56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7"/>
  <sheetViews>
    <sheetView workbookViewId="0">
      <selection activeCell="D11" sqref="D11"/>
    </sheetView>
  </sheetViews>
  <sheetFormatPr defaultRowHeight="15" x14ac:dyDescent="0.25"/>
  <cols>
    <col min="4" max="4" width="12" bestFit="1" customWidth="1"/>
    <col min="5" max="5" width="12" customWidth="1"/>
  </cols>
  <sheetData>
    <row r="2" spans="1:18" x14ac:dyDescent="0.25">
      <c r="A2">
        <v>-10</v>
      </c>
      <c r="B2">
        <f>2^A2</f>
        <v>9.765625E-4</v>
      </c>
      <c r="C2">
        <f>-(2^A2)</f>
        <v>-9.765625E-4</v>
      </c>
      <c r="D2">
        <f>3^A2</f>
        <v>1.6935087808430286E-5</v>
      </c>
      <c r="E2">
        <f>(EXP(A2))</f>
        <v>4.5399929762484854E-5</v>
      </c>
      <c r="P2">
        <f>EXP(0)</f>
        <v>1</v>
      </c>
    </row>
    <row r="3" spans="1:18" x14ac:dyDescent="0.25">
      <c r="A3">
        <f>A2+1</f>
        <v>-9</v>
      </c>
      <c r="B3">
        <f t="shared" ref="B3:B22" si="0">2^A3</f>
        <v>1.953125E-3</v>
      </c>
      <c r="C3">
        <f t="shared" ref="C3:C22" si="1">-(2^A3)</f>
        <v>-1.953125E-3</v>
      </c>
      <c r="D3">
        <f t="shared" ref="D3:D22" si="2">3^A3</f>
        <v>5.0805263425290857E-5</v>
      </c>
      <c r="E3">
        <f t="shared" ref="E3:E22" si="3">(EXP(A3))</f>
        <v>1.2340980408667956E-4</v>
      </c>
      <c r="P3">
        <f>EXP(2)</f>
        <v>7.3890560989306504</v>
      </c>
    </row>
    <row r="4" spans="1:18" x14ac:dyDescent="0.25">
      <c r="A4">
        <f t="shared" ref="A4:A22" si="4">A3+1</f>
        <v>-8</v>
      </c>
      <c r="B4">
        <f t="shared" si="0"/>
        <v>3.90625E-3</v>
      </c>
      <c r="C4">
        <f t="shared" si="1"/>
        <v>-3.90625E-3</v>
      </c>
      <c r="D4">
        <f t="shared" si="2"/>
        <v>1.5241579027587258E-4</v>
      </c>
      <c r="E4">
        <f t="shared" si="3"/>
        <v>3.3546262790251185E-4</v>
      </c>
    </row>
    <row r="5" spans="1:18" x14ac:dyDescent="0.25">
      <c r="A5">
        <f t="shared" si="4"/>
        <v>-7</v>
      </c>
      <c r="B5">
        <f t="shared" si="0"/>
        <v>7.8125E-3</v>
      </c>
      <c r="C5">
        <f t="shared" si="1"/>
        <v>-7.8125E-3</v>
      </c>
      <c r="D5">
        <f t="shared" si="2"/>
        <v>4.5724737082761773E-4</v>
      </c>
      <c r="E5">
        <f t="shared" si="3"/>
        <v>9.1188196555451624E-4</v>
      </c>
      <c r="P5">
        <v>2.7182818284590451</v>
      </c>
      <c r="Q5">
        <f>-P5^2</f>
        <v>7.3890560989306495</v>
      </c>
      <c r="R5">
        <f>P5^3</f>
        <v>20.085536923187664</v>
      </c>
    </row>
    <row r="6" spans="1:18" x14ac:dyDescent="0.25">
      <c r="A6">
        <f t="shared" si="4"/>
        <v>-6</v>
      </c>
      <c r="B6">
        <f t="shared" si="0"/>
        <v>1.5625E-2</v>
      </c>
      <c r="C6">
        <f t="shared" si="1"/>
        <v>-1.5625E-2</v>
      </c>
      <c r="D6">
        <f t="shared" si="2"/>
        <v>1.3717421124828531E-3</v>
      </c>
      <c r="E6">
        <f t="shared" si="3"/>
        <v>2.4787521766663585E-3</v>
      </c>
    </row>
    <row r="7" spans="1:18" x14ac:dyDescent="0.25">
      <c r="A7">
        <f t="shared" si="4"/>
        <v>-5</v>
      </c>
      <c r="B7">
        <f t="shared" si="0"/>
        <v>3.125E-2</v>
      </c>
      <c r="C7">
        <f t="shared" si="1"/>
        <v>-3.125E-2</v>
      </c>
      <c r="D7">
        <f t="shared" si="2"/>
        <v>4.11522633744856E-3</v>
      </c>
      <c r="E7">
        <f t="shared" si="3"/>
        <v>6.737946999085467E-3</v>
      </c>
    </row>
    <row r="8" spans="1:18" x14ac:dyDescent="0.25">
      <c r="A8">
        <f t="shared" si="4"/>
        <v>-4</v>
      </c>
      <c r="B8">
        <f t="shared" si="0"/>
        <v>6.25E-2</v>
      </c>
      <c r="C8">
        <f t="shared" si="1"/>
        <v>-6.25E-2</v>
      </c>
      <c r="D8">
        <f t="shared" si="2"/>
        <v>1.2345679012345678E-2</v>
      </c>
      <c r="E8">
        <f t="shared" si="3"/>
        <v>1.8315638888734179E-2</v>
      </c>
    </row>
    <row r="9" spans="1:18" x14ac:dyDescent="0.25">
      <c r="A9">
        <f t="shared" si="4"/>
        <v>-3</v>
      </c>
      <c r="B9">
        <f t="shared" si="0"/>
        <v>0.125</v>
      </c>
      <c r="C9">
        <f t="shared" si="1"/>
        <v>-0.125</v>
      </c>
      <c r="D9">
        <f t="shared" si="2"/>
        <v>3.7037037037037035E-2</v>
      </c>
      <c r="E9">
        <f t="shared" si="3"/>
        <v>4.9787068367863944E-2</v>
      </c>
    </row>
    <row r="10" spans="1:18" x14ac:dyDescent="0.25">
      <c r="A10">
        <f t="shared" si="4"/>
        <v>-2</v>
      </c>
      <c r="B10">
        <f t="shared" si="0"/>
        <v>0.25</v>
      </c>
      <c r="C10">
        <f t="shared" si="1"/>
        <v>-0.25</v>
      </c>
      <c r="D10">
        <f t="shared" si="2"/>
        <v>0.1111111111111111</v>
      </c>
      <c r="E10">
        <f t="shared" si="3"/>
        <v>0.1353352832366127</v>
      </c>
    </row>
    <row r="11" spans="1:18" x14ac:dyDescent="0.25">
      <c r="A11">
        <f t="shared" si="4"/>
        <v>-1</v>
      </c>
      <c r="B11">
        <f t="shared" si="0"/>
        <v>0.5</v>
      </c>
      <c r="C11">
        <f t="shared" si="1"/>
        <v>-0.5</v>
      </c>
      <c r="D11">
        <f t="shared" si="2"/>
        <v>0.33333333333333331</v>
      </c>
      <c r="E11">
        <f t="shared" si="3"/>
        <v>0.36787944117144233</v>
      </c>
    </row>
    <row r="12" spans="1:18" x14ac:dyDescent="0.25">
      <c r="A12">
        <f t="shared" si="4"/>
        <v>0</v>
      </c>
      <c r="B12">
        <f t="shared" si="0"/>
        <v>1</v>
      </c>
      <c r="C12">
        <f t="shared" si="1"/>
        <v>-1</v>
      </c>
      <c r="D12">
        <f t="shared" si="2"/>
        <v>1</v>
      </c>
      <c r="E12">
        <f t="shared" si="3"/>
        <v>1</v>
      </c>
    </row>
    <row r="13" spans="1:18" x14ac:dyDescent="0.25">
      <c r="A13">
        <f t="shared" si="4"/>
        <v>1</v>
      </c>
      <c r="B13">
        <f t="shared" si="0"/>
        <v>2</v>
      </c>
      <c r="C13">
        <f t="shared" si="1"/>
        <v>-2</v>
      </c>
      <c r="D13">
        <f t="shared" si="2"/>
        <v>3</v>
      </c>
      <c r="E13">
        <f t="shared" si="3"/>
        <v>2.7182818284590451</v>
      </c>
    </row>
    <row r="14" spans="1:18" x14ac:dyDescent="0.25">
      <c r="A14">
        <f t="shared" si="4"/>
        <v>2</v>
      </c>
      <c r="B14">
        <f t="shared" si="0"/>
        <v>4</v>
      </c>
      <c r="C14">
        <f t="shared" si="1"/>
        <v>-4</v>
      </c>
      <c r="D14">
        <f t="shared" si="2"/>
        <v>9</v>
      </c>
      <c r="E14">
        <f t="shared" si="3"/>
        <v>7.3890560989306504</v>
      </c>
    </row>
    <row r="15" spans="1:18" x14ac:dyDescent="0.25">
      <c r="A15">
        <f t="shared" si="4"/>
        <v>3</v>
      </c>
      <c r="B15">
        <f t="shared" si="0"/>
        <v>8</v>
      </c>
      <c r="C15">
        <f t="shared" si="1"/>
        <v>-8</v>
      </c>
      <c r="D15">
        <f t="shared" si="2"/>
        <v>27</v>
      </c>
      <c r="E15">
        <f t="shared" si="3"/>
        <v>20.085536923187668</v>
      </c>
    </row>
    <row r="16" spans="1:18" x14ac:dyDescent="0.25">
      <c r="A16">
        <f t="shared" si="4"/>
        <v>4</v>
      </c>
      <c r="B16">
        <f t="shared" si="0"/>
        <v>16</v>
      </c>
      <c r="C16">
        <f t="shared" si="1"/>
        <v>-16</v>
      </c>
      <c r="D16">
        <f t="shared" si="2"/>
        <v>81</v>
      </c>
      <c r="E16">
        <f t="shared" si="3"/>
        <v>54.598150033144236</v>
      </c>
    </row>
    <row r="17" spans="1:5" x14ac:dyDescent="0.25">
      <c r="A17">
        <f t="shared" si="4"/>
        <v>5</v>
      </c>
      <c r="B17">
        <f t="shared" si="0"/>
        <v>32</v>
      </c>
      <c r="C17">
        <f t="shared" si="1"/>
        <v>-32</v>
      </c>
      <c r="D17">
        <f t="shared" si="2"/>
        <v>243</v>
      </c>
      <c r="E17">
        <f t="shared" si="3"/>
        <v>148.4131591025766</v>
      </c>
    </row>
    <row r="18" spans="1:5" x14ac:dyDescent="0.25">
      <c r="A18">
        <f t="shared" si="4"/>
        <v>6</v>
      </c>
      <c r="B18">
        <f t="shared" si="0"/>
        <v>64</v>
      </c>
      <c r="C18">
        <f t="shared" si="1"/>
        <v>-64</v>
      </c>
      <c r="D18">
        <f t="shared" si="2"/>
        <v>729</v>
      </c>
      <c r="E18">
        <f t="shared" si="3"/>
        <v>403.42879349273511</v>
      </c>
    </row>
    <row r="19" spans="1:5" x14ac:dyDescent="0.25">
      <c r="A19">
        <f t="shared" si="4"/>
        <v>7</v>
      </c>
      <c r="B19">
        <f t="shared" si="0"/>
        <v>128</v>
      </c>
      <c r="C19">
        <f t="shared" si="1"/>
        <v>-128</v>
      </c>
      <c r="D19">
        <f t="shared" si="2"/>
        <v>2187</v>
      </c>
      <c r="E19">
        <f t="shared" si="3"/>
        <v>1096.6331584284585</v>
      </c>
    </row>
    <row r="20" spans="1:5" x14ac:dyDescent="0.25">
      <c r="A20">
        <f>A19+1</f>
        <v>8</v>
      </c>
      <c r="B20">
        <f t="shared" si="0"/>
        <v>256</v>
      </c>
      <c r="C20">
        <f t="shared" si="1"/>
        <v>-256</v>
      </c>
      <c r="D20">
        <f t="shared" si="2"/>
        <v>6561</v>
      </c>
      <c r="E20">
        <f t="shared" si="3"/>
        <v>2980.9579870417283</v>
      </c>
    </row>
    <row r="21" spans="1:5" x14ac:dyDescent="0.25">
      <c r="A21">
        <f t="shared" si="4"/>
        <v>9</v>
      </c>
      <c r="B21">
        <f t="shared" si="0"/>
        <v>512</v>
      </c>
      <c r="C21">
        <f t="shared" si="1"/>
        <v>-512</v>
      </c>
      <c r="D21">
        <f t="shared" si="2"/>
        <v>19683</v>
      </c>
      <c r="E21">
        <f t="shared" si="3"/>
        <v>8103.0839275753842</v>
      </c>
    </row>
    <row r="22" spans="1:5" x14ac:dyDescent="0.25">
      <c r="A22">
        <f t="shared" si="4"/>
        <v>10</v>
      </c>
      <c r="B22">
        <f t="shared" si="0"/>
        <v>1024</v>
      </c>
      <c r="C22">
        <f t="shared" si="1"/>
        <v>-1024</v>
      </c>
      <c r="D22">
        <f t="shared" si="2"/>
        <v>59049</v>
      </c>
      <c r="E22">
        <f t="shared" si="3"/>
        <v>22026.465794806718</v>
      </c>
    </row>
    <row r="26" spans="1:5" x14ac:dyDescent="0.25">
      <c r="A26">
        <v>-3</v>
      </c>
      <c r="B26">
        <f>3^A26</f>
        <v>3.7037037037037035E-2</v>
      </c>
      <c r="C26">
        <f>(1/3)^A26</f>
        <v>27</v>
      </c>
    </row>
    <row r="27" spans="1:5" x14ac:dyDescent="0.25">
      <c r="A27">
        <f>A26+1</f>
        <v>-2</v>
      </c>
      <c r="B27">
        <f t="shared" ref="B27:B32" si="5">3^A27</f>
        <v>0.1111111111111111</v>
      </c>
      <c r="C27">
        <f t="shared" ref="C27:C32" si="6">(1/3)^A27</f>
        <v>9</v>
      </c>
    </row>
    <row r="28" spans="1:5" x14ac:dyDescent="0.25">
      <c r="A28">
        <f t="shared" ref="A28:A31" si="7">A27+1</f>
        <v>-1</v>
      </c>
      <c r="B28">
        <f t="shared" si="5"/>
        <v>0.33333333333333331</v>
      </c>
      <c r="C28">
        <f t="shared" si="6"/>
        <v>3</v>
      </c>
    </row>
    <row r="29" spans="1:5" x14ac:dyDescent="0.25">
      <c r="A29">
        <f t="shared" si="7"/>
        <v>0</v>
      </c>
      <c r="B29">
        <f t="shared" si="5"/>
        <v>1</v>
      </c>
      <c r="C29">
        <f t="shared" si="6"/>
        <v>1</v>
      </c>
    </row>
    <row r="30" spans="1:5" x14ac:dyDescent="0.25">
      <c r="A30">
        <f t="shared" si="7"/>
        <v>1</v>
      </c>
      <c r="B30">
        <f t="shared" si="5"/>
        <v>3</v>
      </c>
      <c r="C30">
        <f t="shared" si="6"/>
        <v>0.33333333333333331</v>
      </c>
    </row>
    <row r="31" spans="1:5" x14ac:dyDescent="0.25">
      <c r="A31">
        <f t="shared" si="7"/>
        <v>2</v>
      </c>
      <c r="B31">
        <f t="shared" si="5"/>
        <v>9</v>
      </c>
      <c r="C31">
        <f t="shared" si="6"/>
        <v>0.1111111111111111</v>
      </c>
    </row>
    <row r="32" spans="1:5" x14ac:dyDescent="0.25">
      <c r="A32">
        <f>A31+1</f>
        <v>3</v>
      </c>
      <c r="B32">
        <f t="shared" si="5"/>
        <v>27</v>
      </c>
      <c r="C32">
        <f t="shared" si="6"/>
        <v>3.7037037037037035E-2</v>
      </c>
    </row>
    <row r="43" spans="1:2" x14ac:dyDescent="0.25">
      <c r="A43">
        <v>-2</v>
      </c>
      <c r="B43">
        <f>5^A43</f>
        <v>0.04</v>
      </c>
    </row>
    <row r="44" spans="1:2" x14ac:dyDescent="0.25">
      <c r="A44">
        <f t="shared" ref="A44:A47" si="8">A43+1</f>
        <v>-1</v>
      </c>
      <c r="B44">
        <f t="shared" ref="B44:B47" si="9">5^A44</f>
        <v>0.2</v>
      </c>
    </row>
    <row r="45" spans="1:2" x14ac:dyDescent="0.25">
      <c r="A45">
        <f t="shared" si="8"/>
        <v>0</v>
      </c>
      <c r="B45">
        <f t="shared" si="9"/>
        <v>1</v>
      </c>
    </row>
    <row r="46" spans="1:2" x14ac:dyDescent="0.25">
      <c r="A46">
        <f t="shared" si="8"/>
        <v>1</v>
      </c>
      <c r="B46">
        <f t="shared" si="9"/>
        <v>5</v>
      </c>
    </row>
    <row r="47" spans="1:2" x14ac:dyDescent="0.25">
      <c r="A47">
        <f t="shared" si="8"/>
        <v>2</v>
      </c>
      <c r="B47">
        <f t="shared" si="9"/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10" workbookViewId="0">
      <selection activeCell="Q7" sqref="Q7"/>
    </sheetView>
  </sheetViews>
  <sheetFormatPr defaultRowHeight="15" x14ac:dyDescent="0.25"/>
  <sheetData>
    <row r="1" spans="1:2" x14ac:dyDescent="0.25">
      <c r="A1">
        <v>0</v>
      </c>
      <c r="B1">
        <f>500*(EXP(0.4*A1))</f>
        <v>500</v>
      </c>
    </row>
    <row r="2" spans="1:2" x14ac:dyDescent="0.25">
      <c r="A2">
        <f>A1+1</f>
        <v>1</v>
      </c>
      <c r="B2">
        <f t="shared" ref="B2:B11" si="0">500*(EXP(0.4*A2))</f>
        <v>745.9123488206352</v>
      </c>
    </row>
    <row r="3" spans="1:2" x14ac:dyDescent="0.25">
      <c r="A3">
        <f t="shared" ref="A3:A11" si="1">A2+1</f>
        <v>2</v>
      </c>
      <c r="B3">
        <f t="shared" si="0"/>
        <v>1112.770464246234</v>
      </c>
    </row>
    <row r="4" spans="1:2" x14ac:dyDescent="0.25">
      <c r="A4">
        <f t="shared" si="1"/>
        <v>3</v>
      </c>
      <c r="B4">
        <f t="shared" si="0"/>
        <v>1660.058461368274</v>
      </c>
    </row>
    <row r="5" spans="1:2" x14ac:dyDescent="0.25">
      <c r="A5">
        <f t="shared" si="1"/>
        <v>4</v>
      </c>
      <c r="B5">
        <f t="shared" si="0"/>
        <v>2476.5162121975573</v>
      </c>
    </row>
    <row r="6" spans="1:2" x14ac:dyDescent="0.25">
      <c r="A6">
        <f t="shared" si="1"/>
        <v>5</v>
      </c>
      <c r="B6">
        <f t="shared" si="0"/>
        <v>3694.5280494653252</v>
      </c>
    </row>
    <row r="7" spans="1:2" x14ac:dyDescent="0.25">
      <c r="A7">
        <f t="shared" si="1"/>
        <v>6</v>
      </c>
      <c r="B7">
        <f t="shared" si="0"/>
        <v>5511.5881903208028</v>
      </c>
    </row>
    <row r="8" spans="1:2" x14ac:dyDescent="0.25">
      <c r="A8">
        <f t="shared" si="1"/>
        <v>7</v>
      </c>
      <c r="B8">
        <f t="shared" si="0"/>
        <v>8222.3233855485269</v>
      </c>
    </row>
    <row r="9" spans="1:2" x14ac:dyDescent="0.25">
      <c r="A9">
        <f t="shared" si="1"/>
        <v>8</v>
      </c>
      <c r="B9">
        <f t="shared" si="0"/>
        <v>12266.265098554677</v>
      </c>
    </row>
    <row r="10" spans="1:2" x14ac:dyDescent="0.25">
      <c r="A10">
        <f t="shared" si="1"/>
        <v>9</v>
      </c>
      <c r="B10">
        <f t="shared" si="0"/>
        <v>18299.117221838995</v>
      </c>
    </row>
    <row r="11" spans="1:2" x14ac:dyDescent="0.25">
      <c r="A11">
        <f t="shared" si="1"/>
        <v>10</v>
      </c>
      <c r="B11">
        <f t="shared" si="0"/>
        <v>27299.075016572118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9" workbookViewId="0">
      <selection sqref="A1:A51"/>
    </sheetView>
  </sheetViews>
  <sheetFormatPr defaultRowHeight="15" x14ac:dyDescent="0.25"/>
  <cols>
    <col min="3" max="3" width="12.28515625" customWidth="1"/>
  </cols>
  <sheetData>
    <row r="1" spans="1:5" x14ac:dyDescent="0.25">
      <c r="A1">
        <v>0</v>
      </c>
      <c r="C1" t="e">
        <f>LOG(A1,2)</f>
        <v>#NUM!</v>
      </c>
      <c r="D1" t="e">
        <f>-(LOG(A1,2))</f>
        <v>#NUM!</v>
      </c>
      <c r="E1" t="e">
        <f>2+LOG(A1,2)</f>
        <v>#NUM!</v>
      </c>
    </row>
    <row r="2" spans="1:5" x14ac:dyDescent="0.25">
      <c r="A2">
        <f>A1+0.1</f>
        <v>0.1</v>
      </c>
      <c r="C2">
        <f t="shared" ref="C2:C51" si="0">LOG(A2,2)</f>
        <v>-3.3219280948873622</v>
      </c>
      <c r="D2">
        <f>-(LOG(A2,2))</f>
        <v>3.3219280948873622</v>
      </c>
      <c r="E2">
        <f t="shared" ref="E2:E51" si="1">2+LOG(A2,2)</f>
        <v>-1.3219280948873622</v>
      </c>
    </row>
    <row r="3" spans="1:5" x14ac:dyDescent="0.25">
      <c r="A3">
        <f t="shared" ref="A3:A50" si="2">A2+0.1</f>
        <v>0.2</v>
      </c>
      <c r="C3">
        <f t="shared" si="0"/>
        <v>-2.3219280948873622</v>
      </c>
      <c r="D3">
        <f t="shared" ref="D3:D51" si="3">-(LOG(A3,2))</f>
        <v>2.3219280948873622</v>
      </c>
      <c r="E3">
        <f t="shared" si="1"/>
        <v>-0.32192809488736218</v>
      </c>
    </row>
    <row r="4" spans="1:5" x14ac:dyDescent="0.25">
      <c r="A4">
        <f t="shared" si="2"/>
        <v>0.30000000000000004</v>
      </c>
      <c r="C4">
        <f t="shared" si="0"/>
        <v>-1.7369655941662061</v>
      </c>
      <c r="D4">
        <f t="shared" si="3"/>
        <v>1.7369655941662061</v>
      </c>
      <c r="E4">
        <f t="shared" si="1"/>
        <v>0.26303440583379389</v>
      </c>
    </row>
    <row r="5" spans="1:5" x14ac:dyDescent="0.25">
      <c r="A5">
        <f t="shared" si="2"/>
        <v>0.4</v>
      </c>
      <c r="C5">
        <f t="shared" si="0"/>
        <v>-1.3219280948873622</v>
      </c>
      <c r="D5">
        <f t="shared" si="3"/>
        <v>1.3219280948873622</v>
      </c>
      <c r="E5">
        <f t="shared" si="1"/>
        <v>0.67807190511263782</v>
      </c>
    </row>
    <row r="6" spans="1:5" x14ac:dyDescent="0.25">
      <c r="A6">
        <f t="shared" si="2"/>
        <v>0.5</v>
      </c>
      <c r="C6">
        <f t="shared" si="0"/>
        <v>-1</v>
      </c>
      <c r="D6">
        <f t="shared" si="3"/>
        <v>1</v>
      </c>
      <c r="E6">
        <f t="shared" si="1"/>
        <v>1</v>
      </c>
    </row>
    <row r="7" spans="1:5" x14ac:dyDescent="0.25">
      <c r="A7">
        <f t="shared" si="2"/>
        <v>0.6</v>
      </c>
      <c r="B7">
        <f>2^A7</f>
        <v>1.515716566510398</v>
      </c>
      <c r="C7">
        <f t="shared" si="0"/>
        <v>-0.73696559416620622</v>
      </c>
      <c r="D7">
        <f t="shared" si="3"/>
        <v>0.73696559416620622</v>
      </c>
      <c r="E7">
        <f t="shared" si="1"/>
        <v>1.2630344058337939</v>
      </c>
    </row>
    <row r="8" spans="1:5" x14ac:dyDescent="0.25">
      <c r="A8">
        <f t="shared" si="2"/>
        <v>0.7</v>
      </c>
      <c r="B8">
        <f t="shared" ref="B8:B15" si="4">2^A8</f>
        <v>1.6245047927124709</v>
      </c>
      <c r="C8">
        <f t="shared" si="0"/>
        <v>-0.51457317282975834</v>
      </c>
      <c r="D8">
        <f t="shared" si="3"/>
        <v>0.51457317282975834</v>
      </c>
      <c r="E8">
        <f t="shared" si="1"/>
        <v>1.4854268271702415</v>
      </c>
    </row>
    <row r="9" spans="1:5" x14ac:dyDescent="0.25">
      <c r="A9">
        <f t="shared" si="2"/>
        <v>0.79999999999999993</v>
      </c>
      <c r="B9">
        <f t="shared" si="4"/>
        <v>1.7411011265922482</v>
      </c>
      <c r="C9">
        <f t="shared" si="0"/>
        <v>-0.32192809488736251</v>
      </c>
      <c r="D9">
        <f t="shared" si="3"/>
        <v>0.32192809488736251</v>
      </c>
      <c r="E9">
        <f t="shared" si="1"/>
        <v>1.6780719051126374</v>
      </c>
    </row>
    <row r="10" spans="1:5" x14ac:dyDescent="0.25">
      <c r="A10">
        <f t="shared" si="2"/>
        <v>0.89999999999999991</v>
      </c>
      <c r="B10">
        <f t="shared" si="4"/>
        <v>1.8660659830736148</v>
      </c>
      <c r="C10">
        <f t="shared" si="0"/>
        <v>-0.15200309344505014</v>
      </c>
      <c r="D10">
        <f t="shared" si="3"/>
        <v>0.15200309344505014</v>
      </c>
      <c r="E10">
        <f t="shared" si="1"/>
        <v>1.84799690655495</v>
      </c>
    </row>
    <row r="11" spans="1:5" x14ac:dyDescent="0.25">
      <c r="A11">
        <f t="shared" si="2"/>
        <v>0.99999999999999989</v>
      </c>
      <c r="B11">
        <f t="shared" si="4"/>
        <v>1.9999999999999998</v>
      </c>
      <c r="C11">
        <f t="shared" si="0"/>
        <v>-1.6017132519074588E-16</v>
      </c>
      <c r="D11">
        <f t="shared" si="3"/>
        <v>1.6017132519074588E-16</v>
      </c>
      <c r="E11">
        <f t="shared" si="1"/>
        <v>1.9999999999999998</v>
      </c>
    </row>
    <row r="12" spans="1:5" x14ac:dyDescent="0.25">
      <c r="A12">
        <f t="shared" si="2"/>
        <v>1.0999999999999999</v>
      </c>
      <c r="B12">
        <f t="shared" si="4"/>
        <v>2.1435469250725863</v>
      </c>
      <c r="C12">
        <f t="shared" si="0"/>
        <v>0.13750352374993474</v>
      </c>
      <c r="D12">
        <f t="shared" si="3"/>
        <v>-0.13750352374993474</v>
      </c>
      <c r="E12">
        <f t="shared" si="1"/>
        <v>2.1375035237499347</v>
      </c>
    </row>
    <row r="13" spans="1:5" x14ac:dyDescent="0.25">
      <c r="A13">
        <f t="shared" si="2"/>
        <v>1.2</v>
      </c>
      <c r="B13">
        <f t="shared" si="4"/>
        <v>2.2973967099940702</v>
      </c>
      <c r="C13">
        <f t="shared" si="0"/>
        <v>0.26303440583379378</v>
      </c>
      <c r="D13">
        <f t="shared" si="3"/>
        <v>-0.26303440583379378</v>
      </c>
      <c r="E13">
        <f t="shared" si="1"/>
        <v>2.2630344058337939</v>
      </c>
    </row>
    <row r="14" spans="1:5" x14ac:dyDescent="0.25">
      <c r="A14">
        <f t="shared" si="2"/>
        <v>1.3</v>
      </c>
      <c r="B14">
        <f t="shared" si="4"/>
        <v>2.4622888266898326</v>
      </c>
      <c r="C14">
        <f t="shared" si="0"/>
        <v>0.37851162325372983</v>
      </c>
      <c r="D14">
        <f t="shared" si="3"/>
        <v>-0.37851162325372983</v>
      </c>
      <c r="E14">
        <f t="shared" si="1"/>
        <v>2.37851162325373</v>
      </c>
    </row>
    <row r="15" spans="1:5" x14ac:dyDescent="0.25">
      <c r="A15">
        <f t="shared" si="2"/>
        <v>1.4000000000000001</v>
      </c>
      <c r="B15">
        <f t="shared" si="4"/>
        <v>2.6390158215457884</v>
      </c>
      <c r="C15">
        <f t="shared" si="0"/>
        <v>0.48542682717024188</v>
      </c>
      <c r="D15">
        <f t="shared" si="3"/>
        <v>-0.48542682717024188</v>
      </c>
      <c r="E15">
        <f t="shared" si="1"/>
        <v>2.485426827170242</v>
      </c>
    </row>
    <row r="16" spans="1:5" x14ac:dyDescent="0.25">
      <c r="A16">
        <f t="shared" si="2"/>
        <v>1.5000000000000002</v>
      </c>
      <c r="C16">
        <f t="shared" si="0"/>
        <v>0.58496250072115641</v>
      </c>
      <c r="D16">
        <f t="shared" si="3"/>
        <v>-0.58496250072115641</v>
      </c>
      <c r="E16">
        <f t="shared" si="1"/>
        <v>2.5849625007211565</v>
      </c>
    </row>
    <row r="17" spans="1:5" x14ac:dyDescent="0.25">
      <c r="A17">
        <f t="shared" si="2"/>
        <v>1.6000000000000003</v>
      </c>
      <c r="C17">
        <f t="shared" si="0"/>
        <v>0.67807190511263793</v>
      </c>
      <c r="D17">
        <f t="shared" si="3"/>
        <v>-0.67807190511263793</v>
      </c>
      <c r="E17">
        <f t="shared" si="1"/>
        <v>2.6780719051126378</v>
      </c>
    </row>
    <row r="18" spans="1:5" x14ac:dyDescent="0.25">
      <c r="A18">
        <f t="shared" si="2"/>
        <v>1.7000000000000004</v>
      </c>
      <c r="C18">
        <f t="shared" si="0"/>
        <v>0.76553474636297736</v>
      </c>
      <c r="D18">
        <f t="shared" si="3"/>
        <v>-0.76553474636297736</v>
      </c>
      <c r="E18">
        <f t="shared" si="1"/>
        <v>2.7655347463629774</v>
      </c>
    </row>
    <row r="19" spans="1:5" x14ac:dyDescent="0.25">
      <c r="A19">
        <f t="shared" si="2"/>
        <v>1.8000000000000005</v>
      </c>
      <c r="C19">
        <f t="shared" si="0"/>
        <v>0.84799690655495041</v>
      </c>
      <c r="D19">
        <f t="shared" si="3"/>
        <v>-0.84799690655495041</v>
      </c>
      <c r="E19">
        <f t="shared" si="1"/>
        <v>2.8479969065549504</v>
      </c>
    </row>
    <row r="20" spans="1:5" x14ac:dyDescent="0.25">
      <c r="A20">
        <f t="shared" si="2"/>
        <v>1.9000000000000006</v>
      </c>
      <c r="C20">
        <f t="shared" si="0"/>
        <v>0.92599941855622359</v>
      </c>
      <c r="D20">
        <f t="shared" si="3"/>
        <v>-0.92599941855622359</v>
      </c>
      <c r="E20">
        <f t="shared" si="1"/>
        <v>2.9259994185562235</v>
      </c>
    </row>
    <row r="21" spans="1:5" x14ac:dyDescent="0.25">
      <c r="A21">
        <f t="shared" si="2"/>
        <v>2.0000000000000004</v>
      </c>
      <c r="C21">
        <f t="shared" si="0"/>
        <v>1.0000000000000002</v>
      </c>
      <c r="D21">
        <f t="shared" si="3"/>
        <v>-1.0000000000000002</v>
      </c>
      <c r="E21">
        <f t="shared" si="1"/>
        <v>3</v>
      </c>
    </row>
    <row r="22" spans="1:5" x14ac:dyDescent="0.25">
      <c r="A22">
        <f>A21+0.1</f>
        <v>2.1000000000000005</v>
      </c>
      <c r="C22">
        <f t="shared" si="0"/>
        <v>1.0703893278913983</v>
      </c>
      <c r="D22">
        <f t="shared" si="3"/>
        <v>-1.0703893278913983</v>
      </c>
      <c r="E22">
        <f t="shared" si="1"/>
        <v>3.0703893278913981</v>
      </c>
    </row>
    <row r="23" spans="1:5" x14ac:dyDescent="0.25">
      <c r="A23">
        <f t="shared" si="2"/>
        <v>2.2000000000000006</v>
      </c>
      <c r="C23">
        <f t="shared" si="0"/>
        <v>1.1375035237499354</v>
      </c>
      <c r="D23">
        <f t="shared" si="3"/>
        <v>-1.1375035237499354</v>
      </c>
      <c r="E23">
        <f t="shared" si="1"/>
        <v>3.1375035237499356</v>
      </c>
    </row>
    <row r="24" spans="1:5" x14ac:dyDescent="0.25">
      <c r="A24">
        <f t="shared" si="2"/>
        <v>2.3000000000000007</v>
      </c>
      <c r="C24">
        <f t="shared" si="0"/>
        <v>1.2016338611696511</v>
      </c>
      <c r="D24">
        <f t="shared" si="3"/>
        <v>-1.2016338611696511</v>
      </c>
      <c r="E24">
        <f t="shared" si="1"/>
        <v>3.2016338611696513</v>
      </c>
    </row>
    <row r="25" spans="1:5" x14ac:dyDescent="0.25">
      <c r="A25">
        <f t="shared" si="2"/>
        <v>2.4000000000000008</v>
      </c>
      <c r="C25">
        <f t="shared" si="0"/>
        <v>1.2630344058337943</v>
      </c>
      <c r="D25">
        <f t="shared" si="3"/>
        <v>-1.2630344058337943</v>
      </c>
      <c r="E25">
        <f t="shared" si="1"/>
        <v>3.2630344058337943</v>
      </c>
    </row>
    <row r="26" spans="1:5" x14ac:dyDescent="0.25">
      <c r="A26">
        <f t="shared" si="2"/>
        <v>2.5000000000000009</v>
      </c>
      <c r="C26">
        <f t="shared" si="0"/>
        <v>1.3219280948873628</v>
      </c>
      <c r="D26">
        <f t="shared" si="3"/>
        <v>-1.3219280948873628</v>
      </c>
      <c r="E26">
        <f t="shared" si="1"/>
        <v>3.3219280948873626</v>
      </c>
    </row>
    <row r="27" spans="1:5" x14ac:dyDescent="0.25">
      <c r="A27">
        <f t="shared" si="2"/>
        <v>2.600000000000001</v>
      </c>
      <c r="C27">
        <f t="shared" si="0"/>
        <v>1.3785116232537304</v>
      </c>
      <c r="D27">
        <f t="shared" si="3"/>
        <v>-1.3785116232537304</v>
      </c>
      <c r="E27">
        <f t="shared" si="1"/>
        <v>3.3785116232537304</v>
      </c>
    </row>
    <row r="28" spans="1:5" x14ac:dyDescent="0.25">
      <c r="A28">
        <f t="shared" si="2"/>
        <v>2.7000000000000011</v>
      </c>
      <c r="C28">
        <f t="shared" si="0"/>
        <v>1.4329594072761067</v>
      </c>
      <c r="D28">
        <f t="shared" si="3"/>
        <v>-1.4329594072761067</v>
      </c>
      <c r="E28">
        <f t="shared" si="1"/>
        <v>3.4329594072761065</v>
      </c>
    </row>
    <row r="29" spans="1:5" x14ac:dyDescent="0.25">
      <c r="A29">
        <f t="shared" si="2"/>
        <v>2.8000000000000012</v>
      </c>
      <c r="C29">
        <f t="shared" si="0"/>
        <v>1.4854268271702422</v>
      </c>
      <c r="D29">
        <f t="shared" si="3"/>
        <v>-1.4854268271702422</v>
      </c>
      <c r="E29">
        <f t="shared" si="1"/>
        <v>3.485426827170242</v>
      </c>
    </row>
    <row r="30" spans="1:5" x14ac:dyDescent="0.25">
      <c r="A30">
        <f t="shared" si="2"/>
        <v>2.9000000000000012</v>
      </c>
      <c r="C30">
        <f t="shared" si="0"/>
        <v>1.5360529002402104</v>
      </c>
      <c r="D30">
        <f t="shared" si="3"/>
        <v>-1.5360529002402104</v>
      </c>
      <c r="E30">
        <f t="shared" si="1"/>
        <v>3.5360529002402101</v>
      </c>
    </row>
    <row r="31" spans="1:5" x14ac:dyDescent="0.25">
      <c r="A31">
        <f t="shared" si="2"/>
        <v>3.0000000000000013</v>
      </c>
      <c r="C31">
        <f t="shared" si="0"/>
        <v>1.584962500721157</v>
      </c>
      <c r="D31">
        <f t="shared" si="3"/>
        <v>-1.584962500721157</v>
      </c>
      <c r="E31">
        <f t="shared" si="1"/>
        <v>3.584962500721157</v>
      </c>
    </row>
    <row r="32" spans="1:5" x14ac:dyDescent="0.25">
      <c r="A32">
        <f t="shared" si="2"/>
        <v>3.1000000000000014</v>
      </c>
      <c r="C32">
        <f t="shared" si="0"/>
        <v>1.6322682154995136</v>
      </c>
      <c r="D32">
        <f t="shared" si="3"/>
        <v>-1.6322682154995136</v>
      </c>
      <c r="E32">
        <f t="shared" si="1"/>
        <v>3.6322682154995136</v>
      </c>
    </row>
    <row r="33" spans="1:5" x14ac:dyDescent="0.25">
      <c r="A33">
        <f>A32+0.1</f>
        <v>3.2000000000000015</v>
      </c>
      <c r="C33">
        <f t="shared" si="0"/>
        <v>1.6780719051126383</v>
      </c>
      <c r="D33">
        <f t="shared" si="3"/>
        <v>-1.6780719051126383</v>
      </c>
      <c r="E33">
        <f t="shared" si="1"/>
        <v>3.6780719051126383</v>
      </c>
    </row>
    <row r="34" spans="1:5" x14ac:dyDescent="0.25">
      <c r="A34">
        <f t="shared" si="2"/>
        <v>3.3000000000000016</v>
      </c>
      <c r="C34">
        <f t="shared" si="0"/>
        <v>1.7224660244710919</v>
      </c>
      <c r="D34">
        <f t="shared" si="3"/>
        <v>-1.7224660244710919</v>
      </c>
      <c r="E34">
        <f t="shared" si="1"/>
        <v>3.7224660244710917</v>
      </c>
    </row>
    <row r="35" spans="1:5" x14ac:dyDescent="0.25">
      <c r="A35">
        <f t="shared" si="2"/>
        <v>3.4000000000000017</v>
      </c>
      <c r="C35">
        <f t="shared" si="0"/>
        <v>1.7655347463629778</v>
      </c>
      <c r="D35">
        <f t="shared" si="3"/>
        <v>-1.7655347463629778</v>
      </c>
      <c r="E35">
        <f t="shared" si="1"/>
        <v>3.7655347463629778</v>
      </c>
    </row>
    <row r="36" spans="1:5" x14ac:dyDescent="0.25">
      <c r="A36">
        <f t="shared" si="2"/>
        <v>3.5000000000000018</v>
      </c>
      <c r="C36">
        <f t="shared" si="0"/>
        <v>1.8073549220576048</v>
      </c>
      <c r="D36">
        <f t="shared" si="3"/>
        <v>-1.8073549220576048</v>
      </c>
      <c r="E36">
        <f t="shared" si="1"/>
        <v>3.8073549220576046</v>
      </c>
    </row>
    <row r="37" spans="1:5" x14ac:dyDescent="0.25">
      <c r="A37">
        <f t="shared" si="2"/>
        <v>3.6000000000000019</v>
      </c>
      <c r="C37">
        <f t="shared" si="0"/>
        <v>1.8479969065549509</v>
      </c>
      <c r="D37">
        <f t="shared" si="3"/>
        <v>-1.8479969065549509</v>
      </c>
      <c r="E37">
        <f t="shared" si="1"/>
        <v>3.8479969065549509</v>
      </c>
    </row>
    <row r="38" spans="1:5" x14ac:dyDescent="0.25">
      <c r="A38">
        <f t="shared" si="2"/>
        <v>3.700000000000002</v>
      </c>
      <c r="C38">
        <f t="shared" si="0"/>
        <v>1.8875252707415884</v>
      </c>
      <c r="D38">
        <f t="shared" si="3"/>
        <v>-1.8875252707415884</v>
      </c>
      <c r="E38">
        <f t="shared" si="1"/>
        <v>3.8875252707415884</v>
      </c>
    </row>
    <row r="39" spans="1:5" x14ac:dyDescent="0.25">
      <c r="A39">
        <f t="shared" si="2"/>
        <v>3.800000000000002</v>
      </c>
      <c r="C39">
        <f t="shared" si="0"/>
        <v>1.9259994185562239</v>
      </c>
      <c r="D39">
        <f t="shared" si="3"/>
        <v>-1.9259994185562239</v>
      </c>
      <c r="E39">
        <f t="shared" si="1"/>
        <v>3.9259994185562239</v>
      </c>
    </row>
    <row r="40" spans="1:5" x14ac:dyDescent="0.25">
      <c r="A40">
        <f t="shared" si="2"/>
        <v>3.9000000000000021</v>
      </c>
      <c r="C40">
        <f t="shared" si="0"/>
        <v>1.9634741239748867</v>
      </c>
      <c r="D40">
        <f t="shared" si="3"/>
        <v>-1.9634741239748867</v>
      </c>
      <c r="E40">
        <f t="shared" si="1"/>
        <v>3.963474123974887</v>
      </c>
    </row>
    <row r="41" spans="1:5" x14ac:dyDescent="0.25">
      <c r="A41">
        <f t="shared" si="2"/>
        <v>4.0000000000000018</v>
      </c>
      <c r="C41">
        <f t="shared" si="0"/>
        <v>2.0000000000000004</v>
      </c>
      <c r="D41">
        <f t="shared" si="3"/>
        <v>-2.0000000000000004</v>
      </c>
      <c r="E41">
        <f t="shared" si="1"/>
        <v>4</v>
      </c>
    </row>
    <row r="42" spans="1:5" x14ac:dyDescent="0.25">
      <c r="A42">
        <f t="shared" si="2"/>
        <v>4.1000000000000014</v>
      </c>
      <c r="C42">
        <f t="shared" si="0"/>
        <v>2.035623909730722</v>
      </c>
      <c r="D42">
        <f t="shared" si="3"/>
        <v>-2.035623909730722</v>
      </c>
      <c r="E42">
        <f t="shared" si="1"/>
        <v>4.035623909730722</v>
      </c>
    </row>
    <row r="43" spans="1:5" x14ac:dyDescent="0.25">
      <c r="A43">
        <f t="shared" si="2"/>
        <v>4.2000000000000011</v>
      </c>
      <c r="C43">
        <f t="shared" si="0"/>
        <v>2.0703893278913985</v>
      </c>
      <c r="D43">
        <f t="shared" si="3"/>
        <v>-2.0703893278913985</v>
      </c>
      <c r="E43">
        <f t="shared" si="1"/>
        <v>4.0703893278913981</v>
      </c>
    </row>
    <row r="44" spans="1:5" x14ac:dyDescent="0.25">
      <c r="A44">
        <f t="shared" si="2"/>
        <v>4.3000000000000007</v>
      </c>
      <c r="C44">
        <f t="shared" si="0"/>
        <v>2.1043366598147357</v>
      </c>
      <c r="D44">
        <f t="shared" si="3"/>
        <v>-2.1043366598147357</v>
      </c>
      <c r="E44">
        <f t="shared" si="1"/>
        <v>4.1043366598147362</v>
      </c>
    </row>
    <row r="45" spans="1:5" x14ac:dyDescent="0.25">
      <c r="A45">
        <f t="shared" si="2"/>
        <v>4.4000000000000004</v>
      </c>
      <c r="C45">
        <f t="shared" si="0"/>
        <v>2.1375035237499351</v>
      </c>
      <c r="D45">
        <f t="shared" si="3"/>
        <v>-2.1375035237499351</v>
      </c>
      <c r="E45">
        <f t="shared" si="1"/>
        <v>4.1375035237499347</v>
      </c>
    </row>
    <row r="46" spans="1:5" x14ac:dyDescent="0.25">
      <c r="A46">
        <f t="shared" si="2"/>
        <v>4.5</v>
      </c>
      <c r="C46">
        <f t="shared" si="0"/>
        <v>2.1699250014423126</v>
      </c>
      <c r="D46">
        <f t="shared" si="3"/>
        <v>-2.1699250014423126</v>
      </c>
      <c r="E46">
        <f t="shared" si="1"/>
        <v>4.1699250014423122</v>
      </c>
    </row>
    <row r="47" spans="1:5" x14ac:dyDescent="0.25">
      <c r="A47">
        <f t="shared" si="2"/>
        <v>4.5999999999999996</v>
      </c>
      <c r="C47">
        <f t="shared" si="0"/>
        <v>2.2016338611696504</v>
      </c>
      <c r="D47">
        <f t="shared" si="3"/>
        <v>-2.2016338611696504</v>
      </c>
      <c r="E47">
        <f t="shared" si="1"/>
        <v>4.2016338611696504</v>
      </c>
    </row>
    <row r="48" spans="1:5" x14ac:dyDescent="0.25">
      <c r="A48">
        <f>A47+0.1</f>
        <v>4.6999999999999993</v>
      </c>
      <c r="C48">
        <f t="shared" si="0"/>
        <v>2.232660756790275</v>
      </c>
      <c r="D48">
        <f t="shared" si="3"/>
        <v>-2.232660756790275</v>
      </c>
      <c r="E48">
        <f t="shared" si="1"/>
        <v>4.232660756790275</v>
      </c>
    </row>
    <row r="49" spans="1:5" x14ac:dyDescent="0.25">
      <c r="A49">
        <f t="shared" si="2"/>
        <v>4.7999999999999989</v>
      </c>
      <c r="C49">
        <f t="shared" si="0"/>
        <v>2.2630344058337934</v>
      </c>
      <c r="D49">
        <f t="shared" si="3"/>
        <v>-2.2630344058337934</v>
      </c>
      <c r="E49">
        <f t="shared" si="1"/>
        <v>4.2630344058337934</v>
      </c>
    </row>
    <row r="50" spans="1:5" x14ac:dyDescent="0.25">
      <c r="A50">
        <f t="shared" si="2"/>
        <v>4.8999999999999986</v>
      </c>
      <c r="C50">
        <f t="shared" si="0"/>
        <v>2.2927817492278453</v>
      </c>
      <c r="D50">
        <f t="shared" si="3"/>
        <v>-2.2927817492278453</v>
      </c>
      <c r="E50">
        <f t="shared" si="1"/>
        <v>4.2927817492278457</v>
      </c>
    </row>
    <row r="51" spans="1:5" x14ac:dyDescent="0.25">
      <c r="A51">
        <f>A50+0.1</f>
        <v>4.9999999999999982</v>
      </c>
      <c r="C51">
        <f t="shared" si="0"/>
        <v>2.3219280948873622</v>
      </c>
      <c r="D51">
        <f t="shared" si="3"/>
        <v>-2.3219280948873622</v>
      </c>
      <c r="E51">
        <f t="shared" si="1"/>
        <v>4.3219280948873617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34" workbookViewId="0">
      <selection activeCell="C1" sqref="C1"/>
    </sheetView>
  </sheetViews>
  <sheetFormatPr defaultRowHeight="15" x14ac:dyDescent="0.25"/>
  <cols>
    <col min="2" max="2" width="12" bestFit="1" customWidth="1"/>
  </cols>
  <sheetData>
    <row r="1" spans="1:9" x14ac:dyDescent="0.25">
      <c r="A1">
        <v>0</v>
      </c>
      <c r="B1">
        <f>EXP(A1)</f>
        <v>1</v>
      </c>
      <c r="C1" t="e">
        <f>LN(A1)</f>
        <v>#NUM!</v>
      </c>
      <c r="D1">
        <v>-5</v>
      </c>
      <c r="E1">
        <f>EXP(D1)</f>
        <v>6.737946999085467E-3</v>
      </c>
      <c r="F1">
        <f>D1</f>
        <v>-5</v>
      </c>
      <c r="G1">
        <v>-3</v>
      </c>
      <c r="H1">
        <f>EXP(G1)</f>
        <v>4.9787068367863944E-2</v>
      </c>
      <c r="I1" t="e">
        <f>LN(G1)</f>
        <v>#NUM!</v>
      </c>
    </row>
    <row r="2" spans="1:9" x14ac:dyDescent="0.25">
      <c r="A2">
        <f>A1+0.1</f>
        <v>0.1</v>
      </c>
      <c r="B2">
        <f t="shared" ref="B2:B51" si="0">EXP(A2)</f>
        <v>1.1051709180756477</v>
      </c>
      <c r="C2">
        <f t="shared" ref="C2:C50" si="1">LN(A2)</f>
        <v>-2.3025850929940455</v>
      </c>
      <c r="D2">
        <f>D1+0.1</f>
        <v>-4.9000000000000004</v>
      </c>
      <c r="E2">
        <f t="shared" ref="E2:E65" si="2">EXP(D2)</f>
        <v>7.4465830709243381E-3</v>
      </c>
      <c r="F2">
        <f t="shared" ref="F2:F65" si="3">D2</f>
        <v>-4.9000000000000004</v>
      </c>
      <c r="G2">
        <f>G1+0.1</f>
        <v>-2.9</v>
      </c>
      <c r="H2">
        <f t="shared" ref="H2:H61" si="4">EXP(G2)</f>
        <v>5.5023220056407231E-2</v>
      </c>
      <c r="I2" t="e">
        <f t="shared" ref="I2:I65" si="5">LN(G2)</f>
        <v>#NUM!</v>
      </c>
    </row>
    <row r="3" spans="1:9" x14ac:dyDescent="0.25">
      <c r="A3">
        <f t="shared" ref="A3:A50" si="6">A2+0.1</f>
        <v>0.2</v>
      </c>
      <c r="B3">
        <f t="shared" si="0"/>
        <v>1.2214027581601699</v>
      </c>
      <c r="C3">
        <f t="shared" si="1"/>
        <v>-1.6094379124341003</v>
      </c>
      <c r="D3">
        <f t="shared" ref="D3:D66" si="7">D2+0.1</f>
        <v>-4.8000000000000007</v>
      </c>
      <c r="E3">
        <f t="shared" si="2"/>
        <v>8.2297470490200232E-3</v>
      </c>
      <c r="F3">
        <f t="shared" si="3"/>
        <v>-4.8000000000000007</v>
      </c>
      <c r="G3">
        <f t="shared" ref="G3:G61" si="8">G2+0.1</f>
        <v>-2.8</v>
      </c>
      <c r="H3">
        <f t="shared" si="4"/>
        <v>6.0810062625217973E-2</v>
      </c>
      <c r="I3" t="e">
        <f t="shared" si="5"/>
        <v>#NUM!</v>
      </c>
    </row>
    <row r="4" spans="1:9" x14ac:dyDescent="0.25">
      <c r="A4">
        <f t="shared" si="6"/>
        <v>0.30000000000000004</v>
      </c>
      <c r="B4">
        <f t="shared" si="0"/>
        <v>1.3498588075760032</v>
      </c>
      <c r="C4">
        <f t="shared" si="1"/>
        <v>-1.2039728043259359</v>
      </c>
      <c r="D4">
        <f t="shared" si="7"/>
        <v>-4.7000000000000011</v>
      </c>
      <c r="E4">
        <f t="shared" si="2"/>
        <v>9.0952771016958069E-3</v>
      </c>
      <c r="F4">
        <f t="shared" si="3"/>
        <v>-4.7000000000000011</v>
      </c>
      <c r="G4">
        <f t="shared" si="8"/>
        <v>-2.6999999999999997</v>
      </c>
      <c r="H4">
        <f t="shared" si="4"/>
        <v>6.7205512739749784E-2</v>
      </c>
      <c r="I4" t="e">
        <f t="shared" si="5"/>
        <v>#NUM!</v>
      </c>
    </row>
    <row r="5" spans="1:9" x14ac:dyDescent="0.25">
      <c r="A5">
        <f t="shared" si="6"/>
        <v>0.4</v>
      </c>
      <c r="B5">
        <f t="shared" si="0"/>
        <v>1.4918246976412703</v>
      </c>
      <c r="C5">
        <f t="shared" si="1"/>
        <v>-0.916290731874155</v>
      </c>
      <c r="D5">
        <f t="shared" si="7"/>
        <v>-4.6000000000000014</v>
      </c>
      <c r="E5">
        <f t="shared" si="2"/>
        <v>1.0051835744633567E-2</v>
      </c>
      <c r="F5">
        <f t="shared" si="3"/>
        <v>-4.6000000000000014</v>
      </c>
      <c r="G5">
        <f t="shared" si="8"/>
        <v>-2.5999999999999996</v>
      </c>
      <c r="H5">
        <f t="shared" si="4"/>
        <v>7.4273578214333905E-2</v>
      </c>
      <c r="I5" t="e">
        <f t="shared" si="5"/>
        <v>#NUM!</v>
      </c>
    </row>
    <row r="6" spans="1:9" x14ac:dyDescent="0.25">
      <c r="A6">
        <f t="shared" si="6"/>
        <v>0.5</v>
      </c>
      <c r="B6">
        <f t="shared" si="0"/>
        <v>1.6487212707001282</v>
      </c>
      <c r="C6">
        <f t="shared" si="1"/>
        <v>-0.69314718055994529</v>
      </c>
      <c r="D6">
        <f t="shared" si="7"/>
        <v>-4.5000000000000018</v>
      </c>
      <c r="E6">
        <f t="shared" si="2"/>
        <v>1.1108996538242287E-2</v>
      </c>
      <c r="F6">
        <f t="shared" si="3"/>
        <v>-4.5000000000000018</v>
      </c>
      <c r="G6">
        <f t="shared" si="8"/>
        <v>-2.4999999999999996</v>
      </c>
      <c r="H6">
        <f t="shared" si="4"/>
        <v>8.2084998623898828E-2</v>
      </c>
      <c r="I6" t="e">
        <f t="shared" si="5"/>
        <v>#NUM!</v>
      </c>
    </row>
    <row r="7" spans="1:9" x14ac:dyDescent="0.25">
      <c r="A7">
        <f t="shared" si="6"/>
        <v>0.6</v>
      </c>
      <c r="B7">
        <f t="shared" si="0"/>
        <v>1.8221188003905089</v>
      </c>
      <c r="C7">
        <f t="shared" si="1"/>
        <v>-0.51082562376599072</v>
      </c>
      <c r="D7">
        <f t="shared" si="7"/>
        <v>-4.4000000000000021</v>
      </c>
      <c r="E7">
        <f t="shared" si="2"/>
        <v>1.2277339903068415E-2</v>
      </c>
      <c r="F7">
        <f t="shared" si="3"/>
        <v>-4.4000000000000021</v>
      </c>
      <c r="G7">
        <f t="shared" si="8"/>
        <v>-2.3999999999999995</v>
      </c>
      <c r="H7">
        <f t="shared" si="4"/>
        <v>9.0717953289412553E-2</v>
      </c>
      <c r="I7" t="e">
        <f t="shared" si="5"/>
        <v>#NUM!</v>
      </c>
    </row>
    <row r="8" spans="1:9" x14ac:dyDescent="0.25">
      <c r="A8">
        <f t="shared" si="6"/>
        <v>0.7</v>
      </c>
      <c r="B8">
        <f t="shared" si="0"/>
        <v>2.0137527074704766</v>
      </c>
      <c r="C8">
        <f t="shared" si="1"/>
        <v>-0.35667494393873245</v>
      </c>
      <c r="D8">
        <f t="shared" si="7"/>
        <v>-4.3000000000000025</v>
      </c>
      <c r="E8">
        <f t="shared" si="2"/>
        <v>1.3568559012200897E-2</v>
      </c>
      <c r="F8">
        <f t="shared" si="3"/>
        <v>-4.3000000000000025</v>
      </c>
      <c r="G8">
        <f t="shared" si="8"/>
        <v>-2.2999999999999994</v>
      </c>
      <c r="H8">
        <f t="shared" si="4"/>
        <v>0.10025884372280379</v>
      </c>
      <c r="I8" t="e">
        <f t="shared" si="5"/>
        <v>#NUM!</v>
      </c>
    </row>
    <row r="9" spans="1:9" x14ac:dyDescent="0.25">
      <c r="A9">
        <f t="shared" si="6"/>
        <v>0.79999999999999993</v>
      </c>
      <c r="B9">
        <f t="shared" si="0"/>
        <v>2.2255409284924674</v>
      </c>
      <c r="C9">
        <f t="shared" si="1"/>
        <v>-0.22314355131420985</v>
      </c>
      <c r="D9">
        <f t="shared" si="7"/>
        <v>-4.2000000000000028</v>
      </c>
      <c r="E9">
        <f t="shared" si="2"/>
        <v>1.4995576820477663E-2</v>
      </c>
      <c r="F9">
        <f t="shared" si="3"/>
        <v>-4.2000000000000028</v>
      </c>
      <c r="G9">
        <f t="shared" si="8"/>
        <v>-2.1999999999999993</v>
      </c>
      <c r="H9">
        <f t="shared" si="4"/>
        <v>0.11080315836233397</v>
      </c>
      <c r="I9" t="e">
        <f t="shared" si="5"/>
        <v>#NUM!</v>
      </c>
    </row>
    <row r="10" spans="1:9" x14ac:dyDescent="0.25">
      <c r="A10">
        <f t="shared" si="6"/>
        <v>0.89999999999999991</v>
      </c>
      <c r="B10">
        <f t="shared" si="0"/>
        <v>2.4596031111569494</v>
      </c>
      <c r="C10">
        <f t="shared" si="1"/>
        <v>-0.10536051565782641</v>
      </c>
      <c r="D10">
        <f t="shared" si="7"/>
        <v>-4.1000000000000032</v>
      </c>
      <c r="E10">
        <f t="shared" si="2"/>
        <v>1.6572675401761196E-2</v>
      </c>
      <c r="F10">
        <f t="shared" si="3"/>
        <v>-4.1000000000000032</v>
      </c>
      <c r="G10">
        <f t="shared" si="8"/>
        <v>-2.0999999999999992</v>
      </c>
      <c r="H10">
        <f t="shared" si="4"/>
        <v>0.122456428252982</v>
      </c>
      <c r="I10" t="e">
        <f t="shared" si="5"/>
        <v>#NUM!</v>
      </c>
    </row>
    <row r="11" spans="1:9" x14ac:dyDescent="0.25">
      <c r="A11">
        <f t="shared" si="6"/>
        <v>0.99999999999999989</v>
      </c>
      <c r="B11">
        <f t="shared" si="0"/>
        <v>2.7182818284590451</v>
      </c>
      <c r="C11">
        <f t="shared" si="1"/>
        <v>-1.1102230246251565E-16</v>
      </c>
      <c r="D11">
        <f t="shared" si="7"/>
        <v>-4.0000000000000036</v>
      </c>
      <c r="E11">
        <f t="shared" si="2"/>
        <v>1.8315638888734116E-2</v>
      </c>
      <c r="F11">
        <f t="shared" si="3"/>
        <v>-4.0000000000000036</v>
      </c>
      <c r="G11">
        <f t="shared" si="8"/>
        <v>-1.9999999999999991</v>
      </c>
      <c r="H11">
        <f t="shared" si="4"/>
        <v>0.13533528323661281</v>
      </c>
      <c r="I11" t="e">
        <f t="shared" si="5"/>
        <v>#NUM!</v>
      </c>
    </row>
    <row r="12" spans="1:9" x14ac:dyDescent="0.25">
      <c r="A12">
        <f t="shared" si="6"/>
        <v>1.0999999999999999</v>
      </c>
      <c r="B12">
        <f t="shared" si="0"/>
        <v>3.0041660239464325</v>
      </c>
      <c r="C12">
        <f t="shared" si="1"/>
        <v>9.5310179804324741E-2</v>
      </c>
      <c r="D12">
        <f t="shared" si="7"/>
        <v>-3.9000000000000035</v>
      </c>
      <c r="E12">
        <f t="shared" si="2"/>
        <v>2.0241911445804318E-2</v>
      </c>
      <c r="F12">
        <f t="shared" si="3"/>
        <v>-3.9000000000000035</v>
      </c>
      <c r="G12">
        <f t="shared" si="8"/>
        <v>-1.899999999999999</v>
      </c>
      <c r="H12">
        <f t="shared" si="4"/>
        <v>0.1495686192226352</v>
      </c>
      <c r="I12" t="e">
        <f t="shared" si="5"/>
        <v>#NUM!</v>
      </c>
    </row>
    <row r="13" spans="1:9" x14ac:dyDescent="0.25">
      <c r="A13">
        <f t="shared" si="6"/>
        <v>1.2</v>
      </c>
      <c r="B13">
        <f t="shared" si="0"/>
        <v>3.3201169227365472</v>
      </c>
      <c r="C13">
        <f t="shared" si="1"/>
        <v>0.18232155679395459</v>
      </c>
      <c r="D13">
        <f t="shared" si="7"/>
        <v>-3.8000000000000034</v>
      </c>
      <c r="E13">
        <f t="shared" si="2"/>
        <v>2.2370771856165522E-2</v>
      </c>
      <c r="F13">
        <f t="shared" si="3"/>
        <v>-3.8000000000000034</v>
      </c>
      <c r="G13">
        <f t="shared" si="8"/>
        <v>-1.7999999999999989</v>
      </c>
      <c r="H13">
        <f t="shared" si="4"/>
        <v>0.16529888822158673</v>
      </c>
      <c r="I13" t="e">
        <f t="shared" si="5"/>
        <v>#NUM!</v>
      </c>
    </row>
    <row r="14" spans="1:9" x14ac:dyDescent="0.25">
      <c r="A14">
        <f t="shared" si="6"/>
        <v>1.3</v>
      </c>
      <c r="B14">
        <f t="shared" si="0"/>
        <v>3.6692966676192444</v>
      </c>
      <c r="C14">
        <f t="shared" si="1"/>
        <v>0.26236426446749106</v>
      </c>
      <c r="D14">
        <f t="shared" si="7"/>
        <v>-3.7000000000000033</v>
      </c>
      <c r="E14">
        <f t="shared" si="2"/>
        <v>2.4723526470339308E-2</v>
      </c>
      <c r="F14">
        <f t="shared" si="3"/>
        <v>-3.7000000000000033</v>
      </c>
      <c r="G14">
        <f t="shared" si="8"/>
        <v>-1.6999999999999988</v>
      </c>
      <c r="H14">
        <f t="shared" si="4"/>
        <v>0.18268352405273486</v>
      </c>
      <c r="I14" t="e">
        <f t="shared" si="5"/>
        <v>#NUM!</v>
      </c>
    </row>
    <row r="15" spans="1:9" x14ac:dyDescent="0.25">
      <c r="A15">
        <f t="shared" si="6"/>
        <v>1.4000000000000001</v>
      </c>
      <c r="B15">
        <f t="shared" si="0"/>
        <v>4.0551999668446754</v>
      </c>
      <c r="C15">
        <f t="shared" si="1"/>
        <v>0.33647223662121301</v>
      </c>
      <c r="D15">
        <f t="shared" si="7"/>
        <v>-3.6000000000000032</v>
      </c>
      <c r="E15">
        <f t="shared" si="2"/>
        <v>2.7323722447292472E-2</v>
      </c>
      <c r="F15">
        <f t="shared" si="3"/>
        <v>-3.6000000000000032</v>
      </c>
      <c r="G15">
        <f t="shared" si="8"/>
        <v>-1.5999999999999988</v>
      </c>
      <c r="H15">
        <f t="shared" si="4"/>
        <v>0.20189651799465566</v>
      </c>
      <c r="I15" t="e">
        <f t="shared" si="5"/>
        <v>#NUM!</v>
      </c>
    </row>
    <row r="16" spans="1:9" x14ac:dyDescent="0.25">
      <c r="A16">
        <f t="shared" si="6"/>
        <v>1.5000000000000002</v>
      </c>
      <c r="B16">
        <f t="shared" si="0"/>
        <v>4.4816890703380654</v>
      </c>
      <c r="C16">
        <f t="shared" si="1"/>
        <v>0.40546510810816455</v>
      </c>
      <c r="D16">
        <f t="shared" si="7"/>
        <v>-3.5000000000000031</v>
      </c>
      <c r="E16">
        <f t="shared" si="2"/>
        <v>3.0197383422318407E-2</v>
      </c>
      <c r="F16">
        <f t="shared" si="3"/>
        <v>-3.5000000000000031</v>
      </c>
      <c r="G16">
        <f t="shared" si="8"/>
        <v>-1.4999999999999987</v>
      </c>
      <c r="H16">
        <f t="shared" si="4"/>
        <v>0.22313016014843012</v>
      </c>
      <c r="I16" t="e">
        <f t="shared" si="5"/>
        <v>#NUM!</v>
      </c>
    </row>
    <row r="17" spans="1:9" x14ac:dyDescent="0.25">
      <c r="A17">
        <f t="shared" si="6"/>
        <v>1.6000000000000003</v>
      </c>
      <c r="B17">
        <f t="shared" si="0"/>
        <v>4.9530324243951167</v>
      </c>
      <c r="C17">
        <f t="shared" si="1"/>
        <v>0.47000362924573574</v>
      </c>
      <c r="D17">
        <f t="shared" si="7"/>
        <v>-3.400000000000003</v>
      </c>
      <c r="E17">
        <f t="shared" si="2"/>
        <v>3.3373269960325976E-2</v>
      </c>
      <c r="F17">
        <f t="shared" si="3"/>
        <v>-3.400000000000003</v>
      </c>
      <c r="G17">
        <f t="shared" si="8"/>
        <v>-1.3999999999999986</v>
      </c>
      <c r="H17">
        <f t="shared" si="4"/>
        <v>0.24659696394160682</v>
      </c>
      <c r="I17" t="e">
        <f t="shared" si="5"/>
        <v>#NUM!</v>
      </c>
    </row>
    <row r="18" spans="1:9" x14ac:dyDescent="0.25">
      <c r="A18">
        <f t="shared" si="6"/>
        <v>1.7000000000000004</v>
      </c>
      <c r="B18">
        <f t="shared" si="0"/>
        <v>5.4739473917272017</v>
      </c>
      <c r="C18">
        <f t="shared" si="1"/>
        <v>0.5306282510621706</v>
      </c>
      <c r="D18">
        <f t="shared" si="7"/>
        <v>-3.3000000000000029</v>
      </c>
      <c r="E18">
        <f t="shared" si="2"/>
        <v>3.6883167401239897E-2</v>
      </c>
      <c r="F18">
        <f t="shared" si="3"/>
        <v>-3.3000000000000029</v>
      </c>
      <c r="G18">
        <f t="shared" si="8"/>
        <v>-1.2999999999999985</v>
      </c>
      <c r="H18">
        <f t="shared" si="4"/>
        <v>0.27253179303401304</v>
      </c>
      <c r="I18" t="e">
        <f t="shared" si="5"/>
        <v>#NUM!</v>
      </c>
    </row>
    <row r="19" spans="1:9" x14ac:dyDescent="0.25">
      <c r="A19">
        <f t="shared" si="6"/>
        <v>1.8000000000000005</v>
      </c>
      <c r="B19">
        <f t="shared" si="0"/>
        <v>6.0496474644129492</v>
      </c>
      <c r="C19">
        <f t="shared" si="1"/>
        <v>0.58778666490211928</v>
      </c>
      <c r="D19">
        <f t="shared" si="7"/>
        <v>-3.2000000000000028</v>
      </c>
      <c r="E19">
        <f t="shared" si="2"/>
        <v>4.07622039783661E-2</v>
      </c>
      <c r="F19">
        <f t="shared" si="3"/>
        <v>-3.2000000000000028</v>
      </c>
      <c r="G19">
        <f t="shared" si="8"/>
        <v>-1.1999999999999984</v>
      </c>
      <c r="H19">
        <f t="shared" si="4"/>
        <v>0.30119421191220258</v>
      </c>
      <c r="I19" t="e">
        <f t="shared" si="5"/>
        <v>#NUM!</v>
      </c>
    </row>
    <row r="20" spans="1:9" x14ac:dyDescent="0.25">
      <c r="A20">
        <f t="shared" si="6"/>
        <v>1.9000000000000006</v>
      </c>
      <c r="B20">
        <f t="shared" si="0"/>
        <v>6.685894442279273</v>
      </c>
      <c r="C20">
        <f t="shared" si="1"/>
        <v>0.64185388617239503</v>
      </c>
      <c r="D20">
        <f t="shared" si="7"/>
        <v>-3.1000000000000028</v>
      </c>
      <c r="E20">
        <f t="shared" si="2"/>
        <v>4.5049202393557683E-2</v>
      </c>
      <c r="F20">
        <f t="shared" si="3"/>
        <v>-3.1000000000000028</v>
      </c>
      <c r="G20">
        <f t="shared" si="8"/>
        <v>-1.0999999999999983</v>
      </c>
      <c r="H20">
        <f t="shared" si="4"/>
        <v>0.33287108369808011</v>
      </c>
      <c r="I20" t="e">
        <f t="shared" si="5"/>
        <v>#NUM!</v>
      </c>
    </row>
    <row r="21" spans="1:9" x14ac:dyDescent="0.25">
      <c r="A21">
        <f t="shared" si="6"/>
        <v>2.0000000000000004</v>
      </c>
      <c r="B21">
        <f t="shared" si="0"/>
        <v>7.3890560989306531</v>
      </c>
      <c r="C21">
        <f t="shared" si="1"/>
        <v>0.69314718055994551</v>
      </c>
      <c r="D21">
        <f t="shared" si="7"/>
        <v>-3.0000000000000027</v>
      </c>
      <c r="E21">
        <f t="shared" si="2"/>
        <v>4.9787068367863813E-2</v>
      </c>
      <c r="F21">
        <f t="shared" si="3"/>
        <v>-3.0000000000000027</v>
      </c>
      <c r="G21">
        <f t="shared" si="8"/>
        <v>-0.99999999999999833</v>
      </c>
      <c r="H21">
        <f t="shared" si="4"/>
        <v>0.36787944117144294</v>
      </c>
      <c r="I21" t="e">
        <f t="shared" si="5"/>
        <v>#NUM!</v>
      </c>
    </row>
    <row r="22" spans="1:9" x14ac:dyDescent="0.25">
      <c r="A22">
        <f>A21+0.1</f>
        <v>2.1000000000000005</v>
      </c>
      <c r="B22">
        <f t="shared" si="0"/>
        <v>8.1661699125676552</v>
      </c>
      <c r="C22">
        <f t="shared" si="1"/>
        <v>0.74193734472937756</v>
      </c>
      <c r="D22">
        <f t="shared" si="7"/>
        <v>-2.9000000000000026</v>
      </c>
      <c r="E22">
        <f t="shared" si="2"/>
        <v>5.5023220056407085E-2</v>
      </c>
      <c r="F22">
        <f t="shared" si="3"/>
        <v>-2.9000000000000026</v>
      </c>
      <c r="G22">
        <f t="shared" si="8"/>
        <v>-0.89999999999999836</v>
      </c>
      <c r="H22">
        <f t="shared" si="4"/>
        <v>0.40656965974059978</v>
      </c>
      <c r="I22" t="e">
        <f t="shared" si="5"/>
        <v>#NUM!</v>
      </c>
    </row>
    <row r="23" spans="1:9" x14ac:dyDescent="0.25">
      <c r="A23">
        <f t="shared" si="6"/>
        <v>2.2000000000000006</v>
      </c>
      <c r="B23">
        <f t="shared" si="0"/>
        <v>9.0250134994341273</v>
      </c>
      <c r="C23">
        <f t="shared" si="1"/>
        <v>0.7884573603642705</v>
      </c>
      <c r="D23">
        <f t="shared" si="7"/>
        <v>-2.8000000000000025</v>
      </c>
      <c r="E23">
        <f t="shared" si="2"/>
        <v>6.0810062625217813E-2</v>
      </c>
      <c r="F23">
        <f t="shared" si="3"/>
        <v>-2.8000000000000025</v>
      </c>
      <c r="G23">
        <f t="shared" si="8"/>
        <v>-0.79999999999999838</v>
      </c>
      <c r="H23">
        <f t="shared" si="4"/>
        <v>0.44932896411722234</v>
      </c>
      <c r="I23" t="e">
        <f t="shared" si="5"/>
        <v>#NUM!</v>
      </c>
    </row>
    <row r="24" spans="1:9" x14ac:dyDescent="0.25">
      <c r="A24">
        <f t="shared" si="6"/>
        <v>2.3000000000000007</v>
      </c>
      <c r="B24">
        <f t="shared" si="0"/>
        <v>9.9741824548147271</v>
      </c>
      <c r="C24">
        <f t="shared" si="1"/>
        <v>0.83290912293510433</v>
      </c>
      <c r="D24">
        <f t="shared" si="7"/>
        <v>-2.7000000000000024</v>
      </c>
      <c r="E24">
        <f t="shared" si="2"/>
        <v>6.7205512739749604E-2</v>
      </c>
      <c r="F24">
        <f t="shared" si="3"/>
        <v>-2.7000000000000024</v>
      </c>
      <c r="G24">
        <f t="shared" si="8"/>
        <v>-0.6999999999999984</v>
      </c>
      <c r="H24">
        <f t="shared" si="4"/>
        <v>0.4965853037914103</v>
      </c>
      <c r="I24" t="e">
        <f t="shared" si="5"/>
        <v>#NUM!</v>
      </c>
    </row>
    <row r="25" spans="1:9" x14ac:dyDescent="0.25">
      <c r="A25">
        <f t="shared" si="6"/>
        <v>2.4000000000000008</v>
      </c>
      <c r="B25">
        <f t="shared" si="0"/>
        <v>11.02317638064161</v>
      </c>
      <c r="C25">
        <f t="shared" si="1"/>
        <v>0.87546873735390029</v>
      </c>
      <c r="D25">
        <f t="shared" si="7"/>
        <v>-2.6000000000000023</v>
      </c>
      <c r="E25">
        <f t="shared" si="2"/>
        <v>7.427357821433371E-2</v>
      </c>
      <c r="F25">
        <f t="shared" si="3"/>
        <v>-2.6000000000000023</v>
      </c>
      <c r="G25">
        <f t="shared" si="8"/>
        <v>-0.59999999999999842</v>
      </c>
      <c r="H25">
        <f t="shared" si="4"/>
        <v>0.54881163609402728</v>
      </c>
      <c r="I25" t="e">
        <f t="shared" si="5"/>
        <v>#NUM!</v>
      </c>
    </row>
    <row r="26" spans="1:9" x14ac:dyDescent="0.25">
      <c r="A26">
        <f t="shared" si="6"/>
        <v>2.5000000000000009</v>
      </c>
      <c r="B26">
        <f t="shared" si="0"/>
        <v>12.182493960703484</v>
      </c>
      <c r="C26">
        <f t="shared" si="1"/>
        <v>0.91629073187415544</v>
      </c>
      <c r="D26">
        <f t="shared" si="7"/>
        <v>-2.5000000000000022</v>
      </c>
      <c r="E26">
        <f t="shared" si="2"/>
        <v>8.208499862389862E-2</v>
      </c>
      <c r="F26">
        <f t="shared" si="3"/>
        <v>-2.5000000000000022</v>
      </c>
      <c r="G26">
        <f t="shared" si="8"/>
        <v>-0.49999999999999845</v>
      </c>
      <c r="H26">
        <f t="shared" si="4"/>
        <v>0.60653065971263431</v>
      </c>
      <c r="I26" t="e">
        <f t="shared" si="5"/>
        <v>#NUM!</v>
      </c>
    </row>
    <row r="27" spans="1:9" x14ac:dyDescent="0.25">
      <c r="A27">
        <f t="shared" si="6"/>
        <v>2.600000000000001</v>
      </c>
      <c r="B27">
        <f t="shared" si="0"/>
        <v>13.463738035001704</v>
      </c>
      <c r="C27">
        <f t="shared" si="1"/>
        <v>0.95551144502743679</v>
      </c>
      <c r="D27">
        <f t="shared" si="7"/>
        <v>-2.4000000000000021</v>
      </c>
      <c r="E27">
        <f t="shared" si="2"/>
        <v>9.0717953289412304E-2</v>
      </c>
      <c r="F27">
        <f t="shared" si="3"/>
        <v>-2.4000000000000021</v>
      </c>
      <c r="G27">
        <f t="shared" si="8"/>
        <v>-0.39999999999999847</v>
      </c>
      <c r="H27">
        <f t="shared" si="4"/>
        <v>0.67032004603564033</v>
      </c>
      <c r="I27" t="e">
        <f t="shared" si="5"/>
        <v>#NUM!</v>
      </c>
    </row>
    <row r="28" spans="1:9" x14ac:dyDescent="0.25">
      <c r="A28">
        <f t="shared" si="6"/>
        <v>2.7000000000000011</v>
      </c>
      <c r="B28">
        <f t="shared" si="0"/>
        <v>14.879731724872849</v>
      </c>
      <c r="C28">
        <f t="shared" si="1"/>
        <v>0.99325177301028378</v>
      </c>
      <c r="D28">
        <f t="shared" si="7"/>
        <v>-2.300000000000002</v>
      </c>
      <c r="E28">
        <f t="shared" si="2"/>
        <v>0.10025884372280353</v>
      </c>
      <c r="F28">
        <f t="shared" si="3"/>
        <v>-2.300000000000002</v>
      </c>
      <c r="G28">
        <f t="shared" si="8"/>
        <v>-0.29999999999999849</v>
      </c>
      <c r="H28">
        <f t="shared" si="4"/>
        <v>0.74081822068171899</v>
      </c>
      <c r="I28" t="e">
        <f t="shared" si="5"/>
        <v>#NUM!</v>
      </c>
    </row>
    <row r="29" spans="1:9" x14ac:dyDescent="0.25">
      <c r="A29">
        <f t="shared" si="6"/>
        <v>2.8000000000000012</v>
      </c>
      <c r="B29">
        <f t="shared" si="0"/>
        <v>16.444646771097069</v>
      </c>
      <c r="C29">
        <f t="shared" si="1"/>
        <v>1.0296194171811586</v>
      </c>
      <c r="D29">
        <f t="shared" si="7"/>
        <v>-2.200000000000002</v>
      </c>
      <c r="E29">
        <f t="shared" si="2"/>
        <v>0.11080315836233366</v>
      </c>
      <c r="F29">
        <f t="shared" si="3"/>
        <v>-2.200000000000002</v>
      </c>
      <c r="G29">
        <f t="shared" si="8"/>
        <v>-0.19999999999999848</v>
      </c>
      <c r="H29">
        <f t="shared" si="4"/>
        <v>0.81873075307798315</v>
      </c>
      <c r="I29" t="e">
        <f t="shared" si="5"/>
        <v>#NUM!</v>
      </c>
    </row>
    <row r="30" spans="1:9" x14ac:dyDescent="0.25">
      <c r="A30">
        <f t="shared" si="6"/>
        <v>2.9000000000000012</v>
      </c>
      <c r="B30">
        <f t="shared" si="0"/>
        <v>18.174145369443085</v>
      </c>
      <c r="C30">
        <f t="shared" si="1"/>
        <v>1.0647107369924287</v>
      </c>
      <c r="D30">
        <f t="shared" si="7"/>
        <v>-2.1000000000000019</v>
      </c>
      <c r="E30">
        <f t="shared" si="2"/>
        <v>0.12245642825298168</v>
      </c>
      <c r="F30">
        <f t="shared" si="3"/>
        <v>-2.1000000000000019</v>
      </c>
      <c r="G30">
        <f t="shared" si="8"/>
        <v>-9.9999999999998479E-2</v>
      </c>
      <c r="H30">
        <f t="shared" si="4"/>
        <v>0.90483741803596096</v>
      </c>
      <c r="I30" t="e">
        <f t="shared" si="5"/>
        <v>#NUM!</v>
      </c>
    </row>
    <row r="31" spans="1:9" x14ac:dyDescent="0.25">
      <c r="A31">
        <f t="shared" si="6"/>
        <v>3.0000000000000013</v>
      </c>
      <c r="B31">
        <f t="shared" si="0"/>
        <v>20.085536923187693</v>
      </c>
      <c r="C31">
        <f t="shared" si="1"/>
        <v>1.0986122886681102</v>
      </c>
      <c r="D31">
        <f t="shared" si="7"/>
        <v>-2.0000000000000018</v>
      </c>
      <c r="E31">
        <f t="shared" si="2"/>
        <v>0.13533528323661245</v>
      </c>
      <c r="F31">
        <f t="shared" si="3"/>
        <v>-2.0000000000000018</v>
      </c>
      <c r="G31">
        <v>0</v>
      </c>
      <c r="H31">
        <f t="shared" si="4"/>
        <v>1</v>
      </c>
      <c r="I31" t="e">
        <f t="shared" si="5"/>
        <v>#NUM!</v>
      </c>
    </row>
    <row r="32" spans="1:9" x14ac:dyDescent="0.25">
      <c r="A32">
        <f t="shared" si="6"/>
        <v>3.1000000000000014</v>
      </c>
      <c r="B32">
        <f t="shared" si="0"/>
        <v>22.197951281441664</v>
      </c>
      <c r="C32">
        <f t="shared" si="1"/>
        <v>1.131402111491101</v>
      </c>
      <c r="D32">
        <f t="shared" si="7"/>
        <v>-1.9000000000000017</v>
      </c>
      <c r="E32">
        <f t="shared" si="2"/>
        <v>0.14956861922263481</v>
      </c>
      <c r="F32">
        <f t="shared" si="3"/>
        <v>-1.9000000000000017</v>
      </c>
      <c r="G32">
        <f t="shared" si="8"/>
        <v>0.1</v>
      </c>
      <c r="H32">
        <f t="shared" si="4"/>
        <v>1.1051709180756477</v>
      </c>
      <c r="I32">
        <f t="shared" si="5"/>
        <v>-2.3025850929940455</v>
      </c>
    </row>
    <row r="33" spans="1:9" x14ac:dyDescent="0.25">
      <c r="A33">
        <f>A32+0.1</f>
        <v>3.2000000000000015</v>
      </c>
      <c r="B33">
        <f t="shared" si="0"/>
        <v>24.532530197109384</v>
      </c>
      <c r="C33">
        <f t="shared" si="1"/>
        <v>1.1631508098056813</v>
      </c>
      <c r="D33">
        <f t="shared" si="7"/>
        <v>-1.8000000000000016</v>
      </c>
      <c r="E33">
        <f t="shared" si="2"/>
        <v>0.16529888822158628</v>
      </c>
      <c r="F33">
        <f t="shared" si="3"/>
        <v>-1.8000000000000016</v>
      </c>
      <c r="G33">
        <f t="shared" si="8"/>
        <v>0.2</v>
      </c>
      <c r="H33">
        <f t="shared" si="4"/>
        <v>1.2214027581601699</v>
      </c>
      <c r="I33">
        <f t="shared" si="5"/>
        <v>-1.6094379124341003</v>
      </c>
    </row>
    <row r="34" spans="1:9" x14ac:dyDescent="0.25">
      <c r="A34">
        <f t="shared" si="6"/>
        <v>3.3000000000000016</v>
      </c>
      <c r="B34">
        <f t="shared" si="0"/>
        <v>27.112638920657929</v>
      </c>
      <c r="C34">
        <f t="shared" si="1"/>
        <v>1.193922468472435</v>
      </c>
      <c r="D34">
        <f t="shared" si="7"/>
        <v>-1.7000000000000015</v>
      </c>
      <c r="E34">
        <f t="shared" si="2"/>
        <v>0.18268352405273439</v>
      </c>
      <c r="F34">
        <f t="shared" si="3"/>
        <v>-1.7000000000000015</v>
      </c>
      <c r="G34">
        <f t="shared" si="8"/>
        <v>0.30000000000000004</v>
      </c>
      <c r="H34">
        <f t="shared" si="4"/>
        <v>1.3498588075760032</v>
      </c>
      <c r="I34">
        <f t="shared" si="5"/>
        <v>-1.2039728043259359</v>
      </c>
    </row>
    <row r="35" spans="1:9" x14ac:dyDescent="0.25">
      <c r="A35">
        <f t="shared" si="6"/>
        <v>3.4000000000000017</v>
      </c>
      <c r="B35">
        <f t="shared" si="0"/>
        <v>29.964100047397064</v>
      </c>
      <c r="C35">
        <f t="shared" si="1"/>
        <v>1.2237754316221161</v>
      </c>
      <c r="D35">
        <f t="shared" si="7"/>
        <v>-1.6000000000000014</v>
      </c>
      <c r="E35">
        <f t="shared" si="2"/>
        <v>0.20189651799465513</v>
      </c>
      <c r="F35">
        <f t="shared" si="3"/>
        <v>-1.6000000000000014</v>
      </c>
      <c r="G35">
        <f t="shared" si="8"/>
        <v>0.4</v>
      </c>
      <c r="H35">
        <f t="shared" si="4"/>
        <v>1.4918246976412703</v>
      </c>
      <c r="I35">
        <f t="shared" si="5"/>
        <v>-0.916290731874155</v>
      </c>
    </row>
    <row r="36" spans="1:9" x14ac:dyDescent="0.25">
      <c r="A36">
        <f t="shared" si="6"/>
        <v>3.5000000000000018</v>
      </c>
      <c r="B36">
        <f t="shared" si="0"/>
        <v>33.115451958692375</v>
      </c>
      <c r="C36">
        <f t="shared" si="1"/>
        <v>1.2527629684953685</v>
      </c>
      <c r="D36">
        <f t="shared" si="7"/>
        <v>-1.5000000000000013</v>
      </c>
      <c r="E36">
        <f t="shared" si="2"/>
        <v>0.22313016014842954</v>
      </c>
      <c r="F36">
        <f t="shared" si="3"/>
        <v>-1.5000000000000013</v>
      </c>
      <c r="G36">
        <f t="shared" si="8"/>
        <v>0.5</v>
      </c>
      <c r="H36">
        <f t="shared" si="4"/>
        <v>1.6487212707001282</v>
      </c>
      <c r="I36">
        <f t="shared" si="5"/>
        <v>-0.69314718055994529</v>
      </c>
    </row>
    <row r="37" spans="1:9" x14ac:dyDescent="0.25">
      <c r="A37">
        <f t="shared" si="6"/>
        <v>3.6000000000000019</v>
      </c>
      <c r="B37">
        <f t="shared" si="0"/>
        <v>36.598234443678059</v>
      </c>
      <c r="C37">
        <f t="shared" si="1"/>
        <v>1.2809338454620649</v>
      </c>
      <c r="D37">
        <f t="shared" si="7"/>
        <v>-1.4000000000000012</v>
      </c>
      <c r="E37">
        <f t="shared" si="2"/>
        <v>0.24659696394160616</v>
      </c>
      <c r="F37">
        <f t="shared" si="3"/>
        <v>-1.4000000000000012</v>
      </c>
      <c r="G37">
        <f t="shared" si="8"/>
        <v>0.6</v>
      </c>
      <c r="H37">
        <f t="shared" si="4"/>
        <v>1.8221188003905089</v>
      </c>
      <c r="I37">
        <f t="shared" si="5"/>
        <v>-0.51082562376599072</v>
      </c>
    </row>
    <row r="38" spans="1:9" x14ac:dyDescent="0.25">
      <c r="A38">
        <f t="shared" si="6"/>
        <v>3.700000000000002</v>
      </c>
      <c r="B38">
        <f t="shared" si="0"/>
        <v>40.44730436006747</v>
      </c>
      <c r="C38">
        <f t="shared" si="1"/>
        <v>1.3083328196501793</v>
      </c>
      <c r="D38">
        <f t="shared" si="7"/>
        <v>-1.3000000000000012</v>
      </c>
      <c r="E38">
        <f t="shared" si="2"/>
        <v>0.27253179303401232</v>
      </c>
      <c r="F38">
        <f t="shared" si="3"/>
        <v>-1.3000000000000012</v>
      </c>
      <c r="G38">
        <f t="shared" si="8"/>
        <v>0.7</v>
      </c>
      <c r="H38">
        <f t="shared" si="4"/>
        <v>2.0137527074704766</v>
      </c>
      <c r="I38">
        <f t="shared" si="5"/>
        <v>-0.35667494393873245</v>
      </c>
    </row>
    <row r="39" spans="1:9" x14ac:dyDescent="0.25">
      <c r="A39">
        <f t="shared" si="6"/>
        <v>3.800000000000002</v>
      </c>
      <c r="B39">
        <f t="shared" si="0"/>
        <v>44.701184493300914</v>
      </c>
      <c r="C39">
        <f t="shared" si="1"/>
        <v>1.3350010667323406</v>
      </c>
      <c r="D39">
        <f t="shared" si="7"/>
        <v>-1.2000000000000011</v>
      </c>
      <c r="E39">
        <f t="shared" si="2"/>
        <v>0.30119421191220175</v>
      </c>
      <c r="F39">
        <f t="shared" si="3"/>
        <v>-1.2000000000000011</v>
      </c>
      <c r="G39">
        <f t="shared" si="8"/>
        <v>0.79999999999999993</v>
      </c>
      <c r="H39">
        <f t="shared" si="4"/>
        <v>2.2255409284924674</v>
      </c>
      <c r="I39">
        <f t="shared" si="5"/>
        <v>-0.22314355131420985</v>
      </c>
    </row>
    <row r="40" spans="1:9" x14ac:dyDescent="0.25">
      <c r="A40">
        <f t="shared" si="6"/>
        <v>3.9000000000000021</v>
      </c>
      <c r="B40">
        <f t="shared" si="0"/>
        <v>49.40244910553028</v>
      </c>
      <c r="C40">
        <f t="shared" si="1"/>
        <v>1.3609765531356013</v>
      </c>
      <c r="D40">
        <f t="shared" si="7"/>
        <v>-1.100000000000001</v>
      </c>
      <c r="E40">
        <f t="shared" si="2"/>
        <v>0.33287108369807922</v>
      </c>
      <c r="F40">
        <f t="shared" si="3"/>
        <v>-1.100000000000001</v>
      </c>
      <c r="G40">
        <f t="shared" si="8"/>
        <v>0.89999999999999991</v>
      </c>
      <c r="H40">
        <f t="shared" si="4"/>
        <v>2.4596031111569494</v>
      </c>
      <c r="I40">
        <f t="shared" si="5"/>
        <v>-0.10536051565782641</v>
      </c>
    </row>
    <row r="41" spans="1:9" x14ac:dyDescent="0.25">
      <c r="A41">
        <f t="shared" si="6"/>
        <v>4.0000000000000018</v>
      </c>
      <c r="B41">
        <f t="shared" si="0"/>
        <v>54.598150033144336</v>
      </c>
      <c r="C41">
        <f t="shared" si="1"/>
        <v>1.386294361119891</v>
      </c>
      <c r="D41">
        <f t="shared" si="7"/>
        <v>-1.0000000000000009</v>
      </c>
      <c r="E41">
        <f t="shared" si="2"/>
        <v>0.367879441171442</v>
      </c>
      <c r="F41">
        <f t="shared" si="3"/>
        <v>-1.0000000000000009</v>
      </c>
      <c r="G41">
        <f t="shared" si="8"/>
        <v>0.99999999999999989</v>
      </c>
      <c r="H41">
        <f t="shared" si="4"/>
        <v>2.7182818284590451</v>
      </c>
      <c r="I41">
        <v>0</v>
      </c>
    </row>
    <row r="42" spans="1:9" x14ac:dyDescent="0.25">
      <c r="A42">
        <f t="shared" si="6"/>
        <v>4.1000000000000014</v>
      </c>
      <c r="B42">
        <f t="shared" si="0"/>
        <v>60.340287597362057</v>
      </c>
      <c r="C42">
        <f t="shared" si="1"/>
        <v>1.4109869737102625</v>
      </c>
      <c r="D42">
        <f t="shared" si="7"/>
        <v>-0.90000000000000091</v>
      </c>
      <c r="E42">
        <f t="shared" si="2"/>
        <v>0.40656965974059872</v>
      </c>
      <c r="F42">
        <f t="shared" si="3"/>
        <v>-0.90000000000000091</v>
      </c>
      <c r="G42">
        <f t="shared" si="8"/>
        <v>1.0999999999999999</v>
      </c>
      <c r="H42">
        <f>EXP(G42)</f>
        <v>3.0041660239464325</v>
      </c>
      <c r="I42">
        <f t="shared" si="5"/>
        <v>9.5310179804324741E-2</v>
      </c>
    </row>
    <row r="43" spans="1:9" x14ac:dyDescent="0.25">
      <c r="A43">
        <f t="shared" si="6"/>
        <v>4.2000000000000011</v>
      </c>
      <c r="B43">
        <f t="shared" si="0"/>
        <v>66.686331040925211</v>
      </c>
      <c r="C43">
        <f t="shared" si="1"/>
        <v>1.435084525289323</v>
      </c>
      <c r="D43">
        <f t="shared" si="7"/>
        <v>-0.80000000000000093</v>
      </c>
      <c r="E43">
        <f t="shared" si="2"/>
        <v>0.44932896411722117</v>
      </c>
      <c r="F43">
        <f t="shared" si="3"/>
        <v>-0.80000000000000093</v>
      </c>
      <c r="G43">
        <f t="shared" si="8"/>
        <v>1.2</v>
      </c>
      <c r="H43">
        <f t="shared" si="4"/>
        <v>3.3201169227365472</v>
      </c>
      <c r="I43">
        <f t="shared" si="5"/>
        <v>0.18232155679395459</v>
      </c>
    </row>
    <row r="44" spans="1:9" x14ac:dyDescent="0.25">
      <c r="A44">
        <f t="shared" si="6"/>
        <v>4.3000000000000007</v>
      </c>
      <c r="B44">
        <f t="shared" si="0"/>
        <v>73.699793699595844</v>
      </c>
      <c r="C44">
        <f t="shared" si="1"/>
        <v>1.4586150226995169</v>
      </c>
      <c r="D44">
        <f t="shared" si="7"/>
        <v>-0.70000000000000095</v>
      </c>
      <c r="E44">
        <f t="shared" si="2"/>
        <v>0.49658530379140903</v>
      </c>
      <c r="F44">
        <f t="shared" si="3"/>
        <v>-0.70000000000000095</v>
      </c>
      <c r="G44">
        <f t="shared" si="8"/>
        <v>1.3</v>
      </c>
      <c r="H44">
        <f t="shared" si="4"/>
        <v>3.6692966676192444</v>
      </c>
      <c r="I44">
        <f t="shared" si="5"/>
        <v>0.26236426446749106</v>
      </c>
    </row>
    <row r="45" spans="1:9" x14ac:dyDescent="0.25">
      <c r="A45">
        <f t="shared" si="6"/>
        <v>4.4000000000000004</v>
      </c>
      <c r="B45">
        <f t="shared" si="0"/>
        <v>81.450868664968141</v>
      </c>
      <c r="C45">
        <f t="shared" si="1"/>
        <v>1.4816045409242156</v>
      </c>
      <c r="D45">
        <f t="shared" si="7"/>
        <v>-0.60000000000000098</v>
      </c>
      <c r="E45">
        <f t="shared" si="2"/>
        <v>0.54881163609402595</v>
      </c>
      <c r="F45">
        <f t="shared" si="3"/>
        <v>-0.60000000000000098</v>
      </c>
      <c r="G45">
        <f t="shared" si="8"/>
        <v>1.4000000000000001</v>
      </c>
      <c r="H45">
        <f t="shared" si="4"/>
        <v>4.0551999668446754</v>
      </c>
      <c r="I45">
        <f t="shared" si="5"/>
        <v>0.33647223662121301</v>
      </c>
    </row>
    <row r="46" spans="1:9" x14ac:dyDescent="0.25">
      <c r="A46">
        <f t="shared" si="6"/>
        <v>4.5</v>
      </c>
      <c r="B46">
        <f t="shared" si="0"/>
        <v>90.017131300521811</v>
      </c>
      <c r="C46">
        <f t="shared" si="1"/>
        <v>1.5040773967762742</v>
      </c>
      <c r="D46">
        <f t="shared" si="7"/>
        <v>-0.500000000000001</v>
      </c>
      <c r="E46">
        <f t="shared" si="2"/>
        <v>0.60653065971263287</v>
      </c>
      <c r="F46">
        <f t="shared" si="3"/>
        <v>-0.500000000000001</v>
      </c>
      <c r="G46">
        <f t="shared" si="8"/>
        <v>1.5000000000000002</v>
      </c>
      <c r="H46">
        <f t="shared" si="4"/>
        <v>4.4816890703380654</v>
      </c>
      <c r="I46">
        <f t="shared" si="5"/>
        <v>0.40546510810816455</v>
      </c>
    </row>
    <row r="47" spans="1:9" x14ac:dyDescent="0.25">
      <c r="A47">
        <f t="shared" si="6"/>
        <v>4.5999999999999996</v>
      </c>
      <c r="B47">
        <f t="shared" si="0"/>
        <v>99.484315641933776</v>
      </c>
      <c r="C47">
        <f t="shared" si="1"/>
        <v>1.5260563034950492</v>
      </c>
      <c r="D47">
        <f t="shared" si="7"/>
        <v>-0.40000000000000102</v>
      </c>
      <c r="E47">
        <f t="shared" si="2"/>
        <v>0.67032004603563866</v>
      </c>
      <c r="F47">
        <f t="shared" si="3"/>
        <v>-0.40000000000000102</v>
      </c>
      <c r="G47">
        <f t="shared" si="8"/>
        <v>1.6000000000000003</v>
      </c>
      <c r="H47">
        <f t="shared" si="4"/>
        <v>4.9530324243951167</v>
      </c>
      <c r="I47">
        <f t="shared" si="5"/>
        <v>0.47000362924573574</v>
      </c>
    </row>
    <row r="48" spans="1:9" x14ac:dyDescent="0.25">
      <c r="A48">
        <f>A47+0.1</f>
        <v>4.6999999999999993</v>
      </c>
      <c r="B48">
        <f t="shared" si="0"/>
        <v>109.94717245212343</v>
      </c>
      <c r="C48">
        <f t="shared" si="1"/>
        <v>1.5475625087160128</v>
      </c>
      <c r="D48">
        <f t="shared" si="7"/>
        <v>-0.30000000000000104</v>
      </c>
      <c r="E48">
        <f t="shared" si="2"/>
        <v>0.7408182206817171</v>
      </c>
      <c r="F48">
        <f t="shared" si="3"/>
        <v>-0.30000000000000104</v>
      </c>
      <c r="G48">
        <f t="shared" si="8"/>
        <v>1.7000000000000004</v>
      </c>
      <c r="H48">
        <f t="shared" si="4"/>
        <v>5.4739473917272017</v>
      </c>
      <c r="I48">
        <f t="shared" si="5"/>
        <v>0.5306282510621706</v>
      </c>
    </row>
    <row r="49" spans="1:9" x14ac:dyDescent="0.25">
      <c r="A49">
        <f t="shared" si="6"/>
        <v>4.7999999999999989</v>
      </c>
      <c r="B49">
        <f t="shared" si="0"/>
        <v>121.51041751873476</v>
      </c>
      <c r="C49">
        <f t="shared" si="1"/>
        <v>1.568615917913845</v>
      </c>
      <c r="D49">
        <f t="shared" si="7"/>
        <v>-0.20000000000000104</v>
      </c>
      <c r="E49">
        <f t="shared" si="2"/>
        <v>0.81873075307798104</v>
      </c>
      <c r="F49">
        <f t="shared" si="3"/>
        <v>-0.20000000000000104</v>
      </c>
      <c r="G49">
        <f t="shared" si="8"/>
        <v>1.8000000000000005</v>
      </c>
      <c r="H49">
        <f t="shared" si="4"/>
        <v>6.0496474644129492</v>
      </c>
      <c r="I49">
        <f t="shared" si="5"/>
        <v>0.58778666490211928</v>
      </c>
    </row>
    <row r="50" spans="1:9" x14ac:dyDescent="0.25">
      <c r="A50">
        <f t="shared" si="6"/>
        <v>4.8999999999999986</v>
      </c>
      <c r="B50">
        <f t="shared" si="0"/>
        <v>134.2897796849353</v>
      </c>
      <c r="C50">
        <f t="shared" si="1"/>
        <v>1.5892352051165806</v>
      </c>
      <c r="D50">
        <f t="shared" si="7"/>
        <v>-0.10000000000000103</v>
      </c>
      <c r="E50">
        <f t="shared" si="2"/>
        <v>0.90483741803595863</v>
      </c>
      <c r="F50">
        <f t="shared" si="3"/>
        <v>-0.10000000000000103</v>
      </c>
      <c r="G50">
        <f t="shared" si="8"/>
        <v>1.9000000000000006</v>
      </c>
      <c r="H50">
        <f t="shared" si="4"/>
        <v>6.685894442279273</v>
      </c>
      <c r="I50">
        <f t="shared" si="5"/>
        <v>0.64185388617239503</v>
      </c>
    </row>
    <row r="51" spans="1:9" x14ac:dyDescent="0.25">
      <c r="A51">
        <f>A50+0.1</f>
        <v>4.9999999999999982</v>
      </c>
      <c r="B51">
        <f t="shared" si="0"/>
        <v>148.41315910257634</v>
      </c>
      <c r="C51">
        <f>LN(A51)</f>
        <v>1.6094379124341001</v>
      </c>
      <c r="D51">
        <v>0</v>
      </c>
      <c r="E51">
        <f t="shared" si="2"/>
        <v>1</v>
      </c>
      <c r="F51">
        <f t="shared" si="3"/>
        <v>0</v>
      </c>
      <c r="G51">
        <f t="shared" si="8"/>
        <v>2.0000000000000004</v>
      </c>
      <c r="H51">
        <f t="shared" si="4"/>
        <v>7.3890560989306531</v>
      </c>
      <c r="I51">
        <f t="shared" si="5"/>
        <v>0.69314718055994551</v>
      </c>
    </row>
    <row r="52" spans="1:9" x14ac:dyDescent="0.25">
      <c r="D52">
        <f t="shared" si="7"/>
        <v>0.1</v>
      </c>
      <c r="E52">
        <f t="shared" si="2"/>
        <v>1.1051709180756477</v>
      </c>
      <c r="F52">
        <f t="shared" si="3"/>
        <v>0.1</v>
      </c>
      <c r="G52">
        <f t="shared" si="8"/>
        <v>2.1000000000000005</v>
      </c>
      <c r="H52">
        <f t="shared" si="4"/>
        <v>8.1661699125676552</v>
      </c>
      <c r="I52">
        <f t="shared" si="5"/>
        <v>0.74193734472937756</v>
      </c>
    </row>
    <row r="53" spans="1:9" x14ac:dyDescent="0.25">
      <c r="D53">
        <f t="shared" si="7"/>
        <v>0.2</v>
      </c>
      <c r="E53">
        <f t="shared" si="2"/>
        <v>1.2214027581601699</v>
      </c>
      <c r="F53">
        <f t="shared" si="3"/>
        <v>0.2</v>
      </c>
      <c r="G53">
        <f t="shared" si="8"/>
        <v>2.2000000000000006</v>
      </c>
      <c r="H53">
        <f t="shared" si="4"/>
        <v>9.0250134994341273</v>
      </c>
      <c r="I53">
        <f t="shared" si="5"/>
        <v>0.7884573603642705</v>
      </c>
    </row>
    <row r="54" spans="1:9" x14ac:dyDescent="0.25">
      <c r="B54" t="e">
        <f>LN(-1)</f>
        <v>#NUM!</v>
      </c>
      <c r="D54">
        <f t="shared" si="7"/>
        <v>0.30000000000000004</v>
      </c>
      <c r="E54">
        <f t="shared" si="2"/>
        <v>1.3498588075760032</v>
      </c>
      <c r="F54">
        <f t="shared" si="3"/>
        <v>0.30000000000000004</v>
      </c>
      <c r="G54">
        <f t="shared" si="8"/>
        <v>2.3000000000000007</v>
      </c>
      <c r="H54">
        <f t="shared" si="4"/>
        <v>9.9741824548147271</v>
      </c>
      <c r="I54">
        <f t="shared" si="5"/>
        <v>0.83290912293510433</v>
      </c>
    </row>
    <row r="55" spans="1:9" x14ac:dyDescent="0.25">
      <c r="D55">
        <f t="shared" si="7"/>
        <v>0.4</v>
      </c>
      <c r="E55">
        <f t="shared" si="2"/>
        <v>1.4918246976412703</v>
      </c>
      <c r="F55">
        <f t="shared" si="3"/>
        <v>0.4</v>
      </c>
      <c r="G55">
        <f t="shared" si="8"/>
        <v>2.4000000000000008</v>
      </c>
      <c r="H55">
        <f t="shared" si="4"/>
        <v>11.02317638064161</v>
      </c>
      <c r="I55">
        <f t="shared" si="5"/>
        <v>0.87546873735390029</v>
      </c>
    </row>
    <row r="56" spans="1:9" x14ac:dyDescent="0.25">
      <c r="D56">
        <f t="shared" si="7"/>
        <v>0.5</v>
      </c>
      <c r="E56">
        <f t="shared" si="2"/>
        <v>1.6487212707001282</v>
      </c>
      <c r="F56">
        <f t="shared" si="3"/>
        <v>0.5</v>
      </c>
      <c r="G56">
        <f t="shared" si="8"/>
        <v>2.5000000000000009</v>
      </c>
      <c r="H56">
        <f t="shared" si="4"/>
        <v>12.182493960703484</v>
      </c>
      <c r="I56">
        <f t="shared" si="5"/>
        <v>0.91629073187415544</v>
      </c>
    </row>
    <row r="57" spans="1:9" x14ac:dyDescent="0.25">
      <c r="D57">
        <f t="shared" si="7"/>
        <v>0.6</v>
      </c>
      <c r="E57">
        <f t="shared" si="2"/>
        <v>1.8221188003905089</v>
      </c>
      <c r="F57">
        <f t="shared" si="3"/>
        <v>0.6</v>
      </c>
      <c r="G57">
        <f t="shared" si="8"/>
        <v>2.600000000000001</v>
      </c>
      <c r="H57">
        <f t="shared" si="4"/>
        <v>13.463738035001704</v>
      </c>
      <c r="I57">
        <f t="shared" si="5"/>
        <v>0.95551144502743679</v>
      </c>
    </row>
    <row r="58" spans="1:9" x14ac:dyDescent="0.25">
      <c r="D58">
        <f t="shared" si="7"/>
        <v>0.7</v>
      </c>
      <c r="E58">
        <f t="shared" si="2"/>
        <v>2.0137527074704766</v>
      </c>
      <c r="F58">
        <f t="shared" si="3"/>
        <v>0.7</v>
      </c>
      <c r="G58">
        <f t="shared" si="8"/>
        <v>2.7000000000000011</v>
      </c>
      <c r="H58">
        <f t="shared" si="4"/>
        <v>14.879731724872849</v>
      </c>
      <c r="I58">
        <f t="shared" si="5"/>
        <v>0.99325177301028378</v>
      </c>
    </row>
    <row r="59" spans="1:9" x14ac:dyDescent="0.25">
      <c r="D59">
        <f t="shared" si="7"/>
        <v>0.79999999999999993</v>
      </c>
      <c r="E59">
        <f t="shared" si="2"/>
        <v>2.2255409284924674</v>
      </c>
      <c r="F59">
        <f t="shared" si="3"/>
        <v>0.79999999999999993</v>
      </c>
      <c r="G59">
        <f t="shared" si="8"/>
        <v>2.8000000000000012</v>
      </c>
      <c r="H59">
        <f t="shared" si="4"/>
        <v>16.444646771097069</v>
      </c>
      <c r="I59">
        <f t="shared" si="5"/>
        <v>1.0296194171811586</v>
      </c>
    </row>
    <row r="60" spans="1:9" x14ac:dyDescent="0.25">
      <c r="D60">
        <f t="shared" si="7"/>
        <v>0.89999999999999991</v>
      </c>
      <c r="E60">
        <f t="shared" si="2"/>
        <v>2.4596031111569494</v>
      </c>
      <c r="F60">
        <f t="shared" si="3"/>
        <v>0.89999999999999991</v>
      </c>
      <c r="G60">
        <f t="shared" si="8"/>
        <v>2.9000000000000012</v>
      </c>
      <c r="H60">
        <f t="shared" si="4"/>
        <v>18.174145369443085</v>
      </c>
      <c r="I60">
        <f t="shared" si="5"/>
        <v>1.0647107369924287</v>
      </c>
    </row>
    <row r="61" spans="1:9" x14ac:dyDescent="0.25">
      <c r="D61">
        <f t="shared" si="7"/>
        <v>0.99999999999999989</v>
      </c>
      <c r="E61">
        <f t="shared" si="2"/>
        <v>2.7182818284590451</v>
      </c>
      <c r="F61">
        <f t="shared" si="3"/>
        <v>0.99999999999999989</v>
      </c>
      <c r="G61">
        <f t="shared" si="8"/>
        <v>3.0000000000000013</v>
      </c>
      <c r="H61">
        <f t="shared" si="4"/>
        <v>20.085536923187693</v>
      </c>
      <c r="I61">
        <f t="shared" si="5"/>
        <v>1.0986122886681102</v>
      </c>
    </row>
    <row r="62" spans="1:9" x14ac:dyDescent="0.25">
      <c r="D62">
        <f t="shared" si="7"/>
        <v>1.0999999999999999</v>
      </c>
      <c r="E62">
        <f t="shared" si="2"/>
        <v>3.0041660239464325</v>
      </c>
      <c r="F62">
        <f t="shared" si="3"/>
        <v>1.0999999999999999</v>
      </c>
      <c r="G62">
        <v>3.1000000000000014</v>
      </c>
      <c r="I62">
        <f t="shared" si="5"/>
        <v>1.131402111491101</v>
      </c>
    </row>
    <row r="63" spans="1:9" x14ac:dyDescent="0.25">
      <c r="D63">
        <f t="shared" si="7"/>
        <v>1.2</v>
      </c>
      <c r="E63">
        <f t="shared" si="2"/>
        <v>3.3201169227365472</v>
      </c>
      <c r="F63">
        <f t="shared" si="3"/>
        <v>1.2</v>
      </c>
      <c r="G63">
        <v>3.2000000000000015</v>
      </c>
      <c r="I63">
        <f t="shared" si="5"/>
        <v>1.1631508098056813</v>
      </c>
    </row>
    <row r="64" spans="1:9" x14ac:dyDescent="0.25">
      <c r="D64">
        <f t="shared" si="7"/>
        <v>1.3</v>
      </c>
      <c r="E64">
        <f>EXP(D64)</f>
        <v>3.6692966676192444</v>
      </c>
      <c r="F64">
        <f t="shared" si="3"/>
        <v>1.3</v>
      </c>
      <c r="G64">
        <v>3.3000000000000016</v>
      </c>
      <c r="I64">
        <f t="shared" si="5"/>
        <v>1.193922468472435</v>
      </c>
    </row>
    <row r="65" spans="4:9" x14ac:dyDescent="0.25">
      <c r="D65">
        <f t="shared" si="7"/>
        <v>1.4000000000000001</v>
      </c>
      <c r="E65">
        <f t="shared" si="2"/>
        <v>4.0551999668446754</v>
      </c>
      <c r="F65">
        <f t="shared" si="3"/>
        <v>1.4000000000000001</v>
      </c>
      <c r="G65">
        <v>3.4000000000000017</v>
      </c>
      <c r="I65">
        <f t="shared" si="5"/>
        <v>1.2237754316221161</v>
      </c>
    </row>
    <row r="66" spans="4:9" x14ac:dyDescent="0.25">
      <c r="D66">
        <f t="shared" si="7"/>
        <v>1.5000000000000002</v>
      </c>
      <c r="E66">
        <f t="shared" ref="E66:E85" si="9">EXP(D66)</f>
        <v>4.4816890703380654</v>
      </c>
      <c r="F66">
        <f t="shared" ref="F66:F101" si="10">D66</f>
        <v>1.5000000000000002</v>
      </c>
      <c r="G66">
        <v>3.5000000000000018</v>
      </c>
      <c r="I66">
        <f t="shared" ref="I66:I81" si="11">LN(G66)</f>
        <v>1.2527629684953685</v>
      </c>
    </row>
    <row r="67" spans="4:9" x14ac:dyDescent="0.25">
      <c r="D67">
        <f t="shared" ref="D67:D101" si="12">D66+0.1</f>
        <v>1.6000000000000003</v>
      </c>
      <c r="E67">
        <f t="shared" si="9"/>
        <v>4.9530324243951167</v>
      </c>
      <c r="F67">
        <f t="shared" si="10"/>
        <v>1.6000000000000003</v>
      </c>
      <c r="G67">
        <v>3.6000000000000019</v>
      </c>
      <c r="I67">
        <f t="shared" si="11"/>
        <v>1.2809338454620649</v>
      </c>
    </row>
    <row r="68" spans="4:9" x14ac:dyDescent="0.25">
      <c r="D68">
        <f t="shared" si="12"/>
        <v>1.7000000000000004</v>
      </c>
      <c r="E68">
        <f t="shared" si="9"/>
        <v>5.4739473917272017</v>
      </c>
      <c r="F68">
        <f t="shared" si="10"/>
        <v>1.7000000000000004</v>
      </c>
      <c r="G68">
        <v>3.700000000000002</v>
      </c>
      <c r="I68">
        <f t="shared" si="11"/>
        <v>1.3083328196501793</v>
      </c>
    </row>
    <row r="69" spans="4:9" x14ac:dyDescent="0.25">
      <c r="D69">
        <f t="shared" si="12"/>
        <v>1.8000000000000005</v>
      </c>
      <c r="E69">
        <f t="shared" si="9"/>
        <v>6.0496474644129492</v>
      </c>
      <c r="F69">
        <f t="shared" si="10"/>
        <v>1.8000000000000005</v>
      </c>
      <c r="G69">
        <v>3.800000000000002</v>
      </c>
      <c r="I69">
        <f t="shared" si="11"/>
        <v>1.3350010667323406</v>
      </c>
    </row>
    <row r="70" spans="4:9" x14ac:dyDescent="0.25">
      <c r="D70">
        <f t="shared" si="12"/>
        <v>1.9000000000000006</v>
      </c>
      <c r="E70">
        <f t="shared" si="9"/>
        <v>6.685894442279273</v>
      </c>
      <c r="F70">
        <f t="shared" si="10"/>
        <v>1.9000000000000006</v>
      </c>
      <c r="G70">
        <v>3.9000000000000021</v>
      </c>
      <c r="I70">
        <f t="shared" si="11"/>
        <v>1.3609765531356013</v>
      </c>
    </row>
    <row r="71" spans="4:9" x14ac:dyDescent="0.25">
      <c r="D71">
        <f t="shared" si="12"/>
        <v>2.0000000000000004</v>
      </c>
      <c r="E71">
        <f t="shared" si="9"/>
        <v>7.3890560989306531</v>
      </c>
      <c r="F71">
        <f t="shared" si="10"/>
        <v>2.0000000000000004</v>
      </c>
      <c r="G71">
        <v>4.0000000000000018</v>
      </c>
      <c r="I71">
        <f t="shared" si="11"/>
        <v>1.386294361119891</v>
      </c>
    </row>
    <row r="72" spans="4:9" x14ac:dyDescent="0.25">
      <c r="D72">
        <f t="shared" si="12"/>
        <v>2.1000000000000005</v>
      </c>
      <c r="E72">
        <f t="shared" si="9"/>
        <v>8.1661699125676552</v>
      </c>
      <c r="F72">
        <f t="shared" si="10"/>
        <v>2.1000000000000005</v>
      </c>
      <c r="G72">
        <v>4.1000000000000014</v>
      </c>
      <c r="I72">
        <f t="shared" si="11"/>
        <v>1.4109869737102625</v>
      </c>
    </row>
    <row r="73" spans="4:9" x14ac:dyDescent="0.25">
      <c r="D73">
        <f t="shared" si="12"/>
        <v>2.2000000000000006</v>
      </c>
      <c r="E73">
        <f t="shared" si="9"/>
        <v>9.0250134994341273</v>
      </c>
      <c r="F73">
        <f t="shared" si="10"/>
        <v>2.2000000000000006</v>
      </c>
      <c r="G73">
        <v>4.2000000000000011</v>
      </c>
      <c r="I73">
        <f t="shared" si="11"/>
        <v>1.435084525289323</v>
      </c>
    </row>
    <row r="74" spans="4:9" x14ac:dyDescent="0.25">
      <c r="D74">
        <f t="shared" si="12"/>
        <v>2.3000000000000007</v>
      </c>
      <c r="E74">
        <f t="shared" si="9"/>
        <v>9.9741824548147271</v>
      </c>
      <c r="F74">
        <f t="shared" si="10"/>
        <v>2.3000000000000007</v>
      </c>
      <c r="G74">
        <v>4.3000000000000007</v>
      </c>
      <c r="I74">
        <f t="shared" si="11"/>
        <v>1.4586150226995169</v>
      </c>
    </row>
    <row r="75" spans="4:9" x14ac:dyDescent="0.25">
      <c r="D75">
        <f t="shared" si="12"/>
        <v>2.4000000000000008</v>
      </c>
      <c r="E75">
        <f t="shared" si="9"/>
        <v>11.02317638064161</v>
      </c>
      <c r="F75">
        <f t="shared" si="10"/>
        <v>2.4000000000000008</v>
      </c>
      <c r="G75">
        <v>4.4000000000000004</v>
      </c>
      <c r="I75">
        <f t="shared" si="11"/>
        <v>1.4816045409242156</v>
      </c>
    </row>
    <row r="76" spans="4:9" x14ac:dyDescent="0.25">
      <c r="D76">
        <f t="shared" si="12"/>
        <v>2.5000000000000009</v>
      </c>
      <c r="E76">
        <f t="shared" si="9"/>
        <v>12.182493960703484</v>
      </c>
      <c r="F76">
        <f t="shared" si="10"/>
        <v>2.5000000000000009</v>
      </c>
      <c r="G76">
        <v>4.5</v>
      </c>
      <c r="I76">
        <f t="shared" si="11"/>
        <v>1.5040773967762742</v>
      </c>
    </row>
    <row r="77" spans="4:9" x14ac:dyDescent="0.25">
      <c r="D77">
        <f t="shared" si="12"/>
        <v>2.600000000000001</v>
      </c>
      <c r="E77">
        <f t="shared" si="9"/>
        <v>13.463738035001704</v>
      </c>
      <c r="F77">
        <f t="shared" si="10"/>
        <v>2.600000000000001</v>
      </c>
      <c r="G77">
        <v>4.5999999999999996</v>
      </c>
      <c r="I77">
        <f t="shared" si="11"/>
        <v>1.5260563034950492</v>
      </c>
    </row>
    <row r="78" spans="4:9" x14ac:dyDescent="0.25">
      <c r="D78">
        <f t="shared" si="12"/>
        <v>2.7000000000000011</v>
      </c>
      <c r="E78">
        <f t="shared" si="9"/>
        <v>14.879731724872849</v>
      </c>
      <c r="F78">
        <f t="shared" si="10"/>
        <v>2.7000000000000011</v>
      </c>
      <c r="G78">
        <v>4.6999999999999993</v>
      </c>
      <c r="I78">
        <f t="shared" si="11"/>
        <v>1.5475625087160128</v>
      </c>
    </row>
    <row r="79" spans="4:9" x14ac:dyDescent="0.25">
      <c r="D79">
        <f t="shared" si="12"/>
        <v>2.8000000000000012</v>
      </c>
      <c r="E79">
        <f t="shared" si="9"/>
        <v>16.444646771097069</v>
      </c>
      <c r="F79">
        <f t="shared" si="10"/>
        <v>2.8000000000000012</v>
      </c>
      <c r="G79">
        <v>4.7999999999999989</v>
      </c>
      <c r="I79">
        <f t="shared" si="11"/>
        <v>1.568615917913845</v>
      </c>
    </row>
    <row r="80" spans="4:9" x14ac:dyDescent="0.25">
      <c r="D80">
        <f t="shared" si="12"/>
        <v>2.9000000000000012</v>
      </c>
      <c r="E80">
        <f t="shared" si="9"/>
        <v>18.174145369443085</v>
      </c>
      <c r="F80">
        <f t="shared" si="10"/>
        <v>2.9000000000000012</v>
      </c>
      <c r="G80">
        <v>4.8999999999999986</v>
      </c>
      <c r="I80">
        <f t="shared" si="11"/>
        <v>1.5892352051165806</v>
      </c>
    </row>
    <row r="81" spans="4:9" x14ac:dyDescent="0.25">
      <c r="D81">
        <f t="shared" si="12"/>
        <v>3.0000000000000013</v>
      </c>
      <c r="E81">
        <f t="shared" si="9"/>
        <v>20.085536923187693</v>
      </c>
      <c r="F81">
        <f t="shared" si="10"/>
        <v>3.0000000000000013</v>
      </c>
      <c r="G81">
        <v>4.9999999999999982</v>
      </c>
      <c r="I81">
        <f t="shared" si="11"/>
        <v>1.6094379124341001</v>
      </c>
    </row>
    <row r="82" spans="4:9" x14ac:dyDescent="0.25">
      <c r="D82">
        <f t="shared" si="12"/>
        <v>3.1000000000000014</v>
      </c>
      <c r="E82">
        <f t="shared" si="9"/>
        <v>22.197951281441664</v>
      </c>
      <c r="F82">
        <f t="shared" si="10"/>
        <v>3.1000000000000014</v>
      </c>
    </row>
    <row r="83" spans="4:9" x14ac:dyDescent="0.25">
      <c r="D83">
        <f t="shared" si="12"/>
        <v>3.2000000000000015</v>
      </c>
      <c r="E83">
        <f t="shared" si="9"/>
        <v>24.532530197109384</v>
      </c>
      <c r="F83">
        <f t="shared" si="10"/>
        <v>3.2000000000000015</v>
      </c>
    </row>
    <row r="84" spans="4:9" x14ac:dyDescent="0.25">
      <c r="D84">
        <f t="shared" si="12"/>
        <v>3.3000000000000016</v>
      </c>
      <c r="E84">
        <f t="shared" si="9"/>
        <v>27.112638920657929</v>
      </c>
      <c r="F84">
        <f t="shared" si="10"/>
        <v>3.3000000000000016</v>
      </c>
    </row>
    <row r="85" spans="4:9" x14ac:dyDescent="0.25">
      <c r="D85">
        <f t="shared" si="12"/>
        <v>3.4000000000000017</v>
      </c>
      <c r="E85">
        <f t="shared" si="9"/>
        <v>29.964100047397064</v>
      </c>
      <c r="F85">
        <f t="shared" si="10"/>
        <v>3.4000000000000017</v>
      </c>
    </row>
    <row r="86" spans="4:9" x14ac:dyDescent="0.25">
      <c r="D86">
        <f t="shared" si="12"/>
        <v>3.5000000000000018</v>
      </c>
      <c r="E86">
        <f>EXP(D86)</f>
        <v>33.115451958692375</v>
      </c>
      <c r="F86">
        <f t="shared" si="10"/>
        <v>3.5000000000000018</v>
      </c>
    </row>
    <row r="87" spans="4:9" x14ac:dyDescent="0.25">
      <c r="D87">
        <f t="shared" si="12"/>
        <v>3.6000000000000019</v>
      </c>
      <c r="E87">
        <f t="shared" ref="E87:E101" si="13">EXP(D87)</f>
        <v>36.598234443678059</v>
      </c>
      <c r="F87">
        <f t="shared" si="10"/>
        <v>3.6000000000000019</v>
      </c>
    </row>
    <row r="88" spans="4:9" x14ac:dyDescent="0.25">
      <c r="D88">
        <f t="shared" si="12"/>
        <v>3.700000000000002</v>
      </c>
      <c r="E88">
        <f t="shared" si="13"/>
        <v>40.44730436006747</v>
      </c>
      <c r="F88">
        <f t="shared" si="10"/>
        <v>3.700000000000002</v>
      </c>
    </row>
    <row r="89" spans="4:9" x14ac:dyDescent="0.25">
      <c r="D89">
        <f t="shared" si="12"/>
        <v>3.800000000000002</v>
      </c>
      <c r="E89">
        <f t="shared" si="13"/>
        <v>44.701184493300914</v>
      </c>
      <c r="F89">
        <f t="shared" si="10"/>
        <v>3.800000000000002</v>
      </c>
    </row>
    <row r="90" spans="4:9" x14ac:dyDescent="0.25">
      <c r="D90">
        <f t="shared" si="12"/>
        <v>3.9000000000000021</v>
      </c>
      <c r="E90">
        <f t="shared" si="13"/>
        <v>49.40244910553028</v>
      </c>
      <c r="F90">
        <f t="shared" si="10"/>
        <v>3.9000000000000021</v>
      </c>
    </row>
    <row r="91" spans="4:9" x14ac:dyDescent="0.25">
      <c r="D91">
        <f t="shared" si="12"/>
        <v>4.0000000000000018</v>
      </c>
      <c r="E91">
        <f t="shared" si="13"/>
        <v>54.598150033144336</v>
      </c>
      <c r="F91">
        <f t="shared" si="10"/>
        <v>4.0000000000000018</v>
      </c>
    </row>
    <row r="92" spans="4:9" x14ac:dyDescent="0.25">
      <c r="D92">
        <f t="shared" si="12"/>
        <v>4.1000000000000014</v>
      </c>
      <c r="E92">
        <f t="shared" si="13"/>
        <v>60.340287597362057</v>
      </c>
      <c r="F92">
        <f t="shared" si="10"/>
        <v>4.1000000000000014</v>
      </c>
    </row>
    <row r="93" spans="4:9" x14ac:dyDescent="0.25">
      <c r="D93">
        <f t="shared" si="12"/>
        <v>4.2000000000000011</v>
      </c>
      <c r="E93">
        <f t="shared" si="13"/>
        <v>66.686331040925211</v>
      </c>
      <c r="F93">
        <f t="shared" si="10"/>
        <v>4.2000000000000011</v>
      </c>
    </row>
    <row r="94" spans="4:9" x14ac:dyDescent="0.25">
      <c r="D94">
        <f t="shared" si="12"/>
        <v>4.3000000000000007</v>
      </c>
      <c r="E94">
        <f t="shared" si="13"/>
        <v>73.699793699595844</v>
      </c>
      <c r="F94">
        <f t="shared" si="10"/>
        <v>4.3000000000000007</v>
      </c>
    </row>
    <row r="95" spans="4:9" x14ac:dyDescent="0.25">
      <c r="D95">
        <f t="shared" si="12"/>
        <v>4.4000000000000004</v>
      </c>
      <c r="E95">
        <f t="shared" si="13"/>
        <v>81.450868664968141</v>
      </c>
      <c r="F95">
        <f t="shared" si="10"/>
        <v>4.4000000000000004</v>
      </c>
    </row>
    <row r="96" spans="4:9" x14ac:dyDescent="0.25">
      <c r="D96">
        <f t="shared" si="12"/>
        <v>4.5</v>
      </c>
      <c r="E96">
        <f t="shared" si="13"/>
        <v>90.017131300521811</v>
      </c>
      <c r="F96">
        <f t="shared" si="10"/>
        <v>4.5</v>
      </c>
    </row>
    <row r="97" spans="4:6" x14ac:dyDescent="0.25">
      <c r="D97">
        <f t="shared" si="12"/>
        <v>4.5999999999999996</v>
      </c>
      <c r="E97">
        <f t="shared" si="13"/>
        <v>99.484315641933776</v>
      </c>
      <c r="F97">
        <f t="shared" si="10"/>
        <v>4.5999999999999996</v>
      </c>
    </row>
    <row r="98" spans="4:6" x14ac:dyDescent="0.25">
      <c r="D98">
        <f t="shared" si="12"/>
        <v>4.6999999999999993</v>
      </c>
      <c r="E98">
        <f t="shared" si="13"/>
        <v>109.94717245212343</v>
      </c>
      <c r="F98">
        <f t="shared" si="10"/>
        <v>4.6999999999999993</v>
      </c>
    </row>
    <row r="99" spans="4:6" x14ac:dyDescent="0.25">
      <c r="D99">
        <f t="shared" si="12"/>
        <v>4.7999999999999989</v>
      </c>
      <c r="E99">
        <f t="shared" si="13"/>
        <v>121.51041751873476</v>
      </c>
      <c r="F99">
        <f t="shared" si="10"/>
        <v>4.7999999999999989</v>
      </c>
    </row>
    <row r="100" spans="4:6" x14ac:dyDescent="0.25">
      <c r="D100">
        <f t="shared" si="12"/>
        <v>4.8999999999999986</v>
      </c>
      <c r="E100">
        <f t="shared" si="13"/>
        <v>134.2897796849353</v>
      </c>
      <c r="F100">
        <f t="shared" si="10"/>
        <v>4.8999999999999986</v>
      </c>
    </row>
    <row r="101" spans="4:6" x14ac:dyDescent="0.25">
      <c r="D101">
        <f t="shared" si="12"/>
        <v>4.9999999999999982</v>
      </c>
      <c r="E101">
        <f t="shared" si="13"/>
        <v>148.41315910257634</v>
      </c>
      <c r="F101">
        <f t="shared" si="10"/>
        <v>4.9999999999999982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Adi</cp:lastModifiedBy>
  <dcterms:created xsi:type="dcterms:W3CDTF">2014-03-11T14:35:18Z</dcterms:created>
  <dcterms:modified xsi:type="dcterms:W3CDTF">2017-05-09T01:10:21Z</dcterms:modified>
</cp:coreProperties>
</file>