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 List" sheetId="1" r:id="rId3"/>
    <sheet state="visible" name="People Master" sheetId="2" r:id="rId4"/>
    <sheet state="visible" name="Project Master" sheetId="3" r:id="rId5"/>
    <sheet state="visible" name="Supplier Master" sheetId="4" r:id="rId6"/>
    <sheet state="visible" name="Planned Schedule" sheetId="5" r:id="rId7"/>
    <sheet state="visible" name="Actual Schedule" sheetId="6" r:id="rId8"/>
    <sheet state="visible" name="Invoice Entry" sheetId="7" r:id="rId9"/>
    <sheet state="visible" name="Budget Entry" sheetId="8" r:id="rId10"/>
    <sheet state="visible" name="Payment Entry" sheetId="9" r:id="rId11"/>
    <sheet state="visible" name="Masters" sheetId="10" r:id="rId12"/>
    <sheet state="visible" name="Dashboard" sheetId="11" r:id="rId13"/>
    <sheet state="visible" name="Dropdown" sheetId="12" r:id="rId14"/>
  </sheets>
  <definedNames>
    <definedName hidden="1" localSheetId="0" name="_xlnm._FilterDatabase">'Feature List'!$A$1:$S$646</definedName>
    <definedName hidden="1" localSheetId="7" name="_xlnm._FilterDatabase">'Budget Entry'!$B$78:$H$105</definedName>
    <definedName hidden="1" localSheetId="9" name="_xlnm._FilterDatabase">Masters!$A$1:$E$66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7">
      <text>
        <t xml:space="preserve">+piyush@contiloe.in Can you let me know which display?
_Assigned to piyush@contiloe.in_
	-Nitin Kothari</t>
      </text>
    </comment>
    <comment authorId="0" ref="F8">
      <text>
        <t xml:space="preserve">+piyush@contiloe.in Its already there
_Assigned to piyush@contiloe.in_
	-Nitin Kothari</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All production staff should get this time range with 30 minutes before the shift time start.
	-Anonymous
Sure
	-Nitin Kothari</t>
      </text>
    </comment>
    <comment authorId="0" ref="A26">
      <text>
        <t xml:space="preserve">All unique artists from the scene details should be populated automatically with blank time details
	-Nitin Kothari
As confirmed today by Piyush contiloe, we dont need to auto populate Artist from the scene wise details, they will add manually. +piyush@contiloe.in +manohar@contiloe.in +vishal.rkcet@gmail.com
	-Nitin Kothari</t>
      </text>
    </comment>
    <comment authorId="0" ref="E11">
      <text>
        <t xml:space="preserve">This names should be populated from project master - user can select from the dropdown provide comma and give different name.
	-Nitin Kothari</t>
      </text>
    </comment>
  </commentList>
</comments>
</file>

<file path=xl/comments3.xml><?xml version="1.0" encoding="utf-8"?>
<comments xmlns:r="http://schemas.openxmlformats.org/officeDocument/2006/relationships" xmlns="http://schemas.openxmlformats.org/spreadsheetml/2006/main">
  <authors>
    <author/>
  </authors>
  <commentList>
    <comment authorId="0" ref="I28">
      <text>
        <t xml:space="preserve">Check working hours in People master and calculate the overtime
	-Nitin Kothari</t>
      </text>
    </comment>
  </commentList>
</comments>
</file>

<file path=xl/comments4.xml><?xml version="1.0" encoding="utf-8"?>
<comments xmlns:r="http://schemas.openxmlformats.org/officeDocument/2006/relationships" xmlns="http://schemas.openxmlformats.org/spreadsheetml/2006/main">
  <authors>
    <author/>
  </authors>
  <commentList>
    <comment authorId="0" ref="E34">
      <text>
        <t xml:space="preserve">This amount can be greater than invoice amount
	-Nitin Kothari</t>
      </text>
    </comment>
    <comment authorId="0" ref="F26">
      <text>
        <t xml:space="preserve">Pressing "Allocate" will update all selected actual expenses and will mark invoice number and amount to them.
	-Nitin Kothari</t>
      </text>
    </comment>
    <comment authorId="0" ref="A40">
      <text>
        <t xml:space="preserve">This section will be updated automatically, when payment is made
	-Nitin Kothari</t>
      </text>
    </comment>
    <comment authorId="0" ref="A10">
      <text>
        <t xml:space="preserve">To be captured only in case of Artist
	-Nitin Kothari</t>
      </text>
    </comment>
    <comment authorId="0" ref="F6">
      <text>
        <t xml:space="preserve">Auto calculate from the credit days defined in supplier master / Project master against each person (Calculate from the last date of the expenses month)
	-Nitin Kothari</t>
      </text>
    </comment>
  </commentList>
</comments>
</file>

<file path=xl/comments5.xml><?xml version="1.0" encoding="utf-8"?>
<comments xmlns:r="http://schemas.openxmlformats.org/officeDocument/2006/relationships" xmlns="http://schemas.openxmlformats.org/spreadsheetml/2006/main">
  <authors>
    <author/>
  </authors>
  <commentList>
    <comment authorId="0" ref="A13">
      <text>
        <t xml:space="preserve">Auto populate from Project master - List of Production Staff
	-Nitin Kothari</t>
      </text>
    </comment>
    <comment authorId="0" ref="D8">
      <text>
        <t xml:space="preserve">Calculate from No. of Episode Planned X Total cost of Episodic staff defined for the Project
	-Nitin Kothari</t>
      </text>
    </comment>
  </commentList>
</comments>
</file>

<file path=xl/comments6.xml><?xml version="1.0" encoding="utf-8"?>
<comments xmlns:r="http://schemas.openxmlformats.org/officeDocument/2006/relationships" xmlns="http://schemas.openxmlformats.org/spreadsheetml/2006/main">
  <authors>
    <author/>
  </authors>
  <commentList>
    <comment authorId="0" ref="A14">
      <text>
        <t xml:space="preserve">Pressing this will save the payment entry and will search for all invoices with no payment or less payment (partly paid)
	-Nitin Kothari</t>
      </text>
    </comment>
  </commentList>
</comments>
</file>

<file path=xl/sharedStrings.xml><?xml version="1.0" encoding="utf-8"?>
<sst xmlns="http://schemas.openxmlformats.org/spreadsheetml/2006/main" count="1684" uniqueCount="586">
  <si>
    <t>Main Menu</t>
  </si>
  <si>
    <t>Sub Menu</t>
  </si>
  <si>
    <t>Functionality</t>
  </si>
  <si>
    <t>Description</t>
  </si>
  <si>
    <t>Status</t>
  </si>
  <si>
    <t>Sign-off From Contiloe</t>
  </si>
  <si>
    <t>Login Screen</t>
  </si>
  <si>
    <t>None</t>
  </si>
  <si>
    <t>User Login screen</t>
  </si>
  <si>
    <t>Completed</t>
  </si>
  <si>
    <t>ok</t>
  </si>
  <si>
    <t>Forgot Credentials</t>
  </si>
  <si>
    <t>Facility to reset or get password in user Inbox</t>
  </si>
  <si>
    <t>Email to logged in user</t>
  </si>
  <si>
    <t>Not Received</t>
  </si>
  <si>
    <t>People Master</t>
  </si>
  <si>
    <t>People Master Entry</t>
  </si>
  <si>
    <t>All Artist, Production Staff, Episodic peoples are defined in this master.</t>
  </si>
  <si>
    <t>Name, Address, Phone, Email, People type etc...</t>
  </si>
  <si>
    <t>People Type</t>
  </si>
  <si>
    <t>In this option, user can define the text for the type of people - Artist/Production/Eposodic etc (Currently this is fixed master, do not add/edit here)</t>
  </si>
  <si>
    <t>Fixed Master</t>
  </si>
  <si>
    <t>Role/Designation Master</t>
  </si>
  <si>
    <t>In this option, user can define the various character/roles/designation associated with projects/shows</t>
  </si>
  <si>
    <t>Project Dropdown, People type Dropdown, Role/Character/Designation Name</t>
  </si>
  <si>
    <t>Project Master</t>
  </si>
  <si>
    <t>In this option, user can define various Projects/Shows going on across the channels. Also this option allows to define the list of Artist, Production Staff and Episodic staff against the project.</t>
  </si>
  <si>
    <t>Project details, List of Artist, List of Production Staff, List of Episodic Staff, Documents associated with projects</t>
  </si>
  <si>
    <t>filed display not proper</t>
  </si>
  <si>
    <t>Supplier Master</t>
  </si>
  <si>
    <t>Supplier Master Entry</t>
  </si>
  <si>
    <t xml:space="preserve">This option allows to define the suppliers working across the project, along with their Items/Services rates across the project. </t>
  </si>
  <si>
    <t>Name, Address, Phone, Email, Project Name, Item/Service Name, Rates, Agreement attachments etc.</t>
  </si>
  <si>
    <t>Category not add</t>
  </si>
  <si>
    <t>Supplier Category</t>
  </si>
  <si>
    <t>This option allows to define the supplier's category</t>
  </si>
  <si>
    <t>Category Name</t>
  </si>
  <si>
    <t>Schedules</t>
  </si>
  <si>
    <t>Planned</t>
  </si>
  <si>
    <t>This option will allow user to enter the Unit wise Shoot schedules on prior day with record of Scenes, Artist and Production staff requirements and expenses budget for the next da</t>
  </si>
  <si>
    <t>Date, Location, Unit, Scene No, Character, Artist Name, Production staff, Call time etc.</t>
  </si>
  <si>
    <t>In Process</t>
  </si>
  <si>
    <t>Actual</t>
  </si>
  <si>
    <t xml:space="preserve">This option will allow user to define the actual record of scene footage happened,  Attendance of Artist and Production staff and actual expenses with supplier details. </t>
  </si>
  <si>
    <t>Date, Location, Unit, Scene No, Character, Artist Name, Production staff, Shoot duration, Actual IN-time, out time etc.</t>
  </si>
  <si>
    <t>Location Master</t>
  </si>
  <si>
    <t>This option allows to define locations used in the application</t>
  </si>
  <si>
    <t>Name, email, Phone, User id, Password etc.</t>
  </si>
  <si>
    <t>Budget</t>
  </si>
  <si>
    <t>Entry</t>
  </si>
  <si>
    <t>Project (Film/Serial) wise, Period wise, Expense Head wise Budget Entry</t>
  </si>
  <si>
    <t>Project, Period, Expense Name, Artist Name, Budget amount</t>
  </si>
  <si>
    <t>Pending</t>
  </si>
  <si>
    <t>Reports</t>
  </si>
  <si>
    <t>Expenses</t>
  </si>
  <si>
    <t>Invoice Entry</t>
  </si>
  <si>
    <t>Provision to enter department wise invoice entry for Artist, Suppliers and Various other expenses invoices with Scanned copies</t>
  </si>
  <si>
    <t>Date, Invoice No (Blank or filledup), Supplier/Artist Name, Department, Project (Serial/Film), Budget Head, Period, Items/Service, Qty, Rate, Taxes etc....Facility to attach documents, All invoice with blank entry will be considered as o/s payable</t>
  </si>
  <si>
    <t>Payment Entry</t>
  </si>
  <si>
    <t>This option will allow user to mark payment against supplier invoices received so far.</t>
  </si>
  <si>
    <t>Date, Paid via (Cash/Cheque), Bank Name, Supplier/Employee/Artist name, Project Name, Budget Head, Paid Amount, Narration etc... (As defined in "MTD" sheet of DSI)</t>
  </si>
  <si>
    <t>Expense Groups</t>
  </si>
  <si>
    <t>Expense accounts can be grouped by defining it here.</t>
  </si>
  <si>
    <t>Expense Group Name</t>
  </si>
  <si>
    <t>Expense Accounts</t>
  </si>
  <si>
    <t>This option allows to define expense accounts to be used in planning and actual screens</t>
  </si>
  <si>
    <t>Expense account name, Expense Groups, Unit of Measurement etc.</t>
  </si>
  <si>
    <t>Unit of Measurements</t>
  </si>
  <si>
    <t>This option allows to define the unit of measurement for the expenses</t>
  </si>
  <si>
    <t>e.g. Person, Day, Month, Week, Episode, Piece etc..</t>
  </si>
  <si>
    <t>Day wise Summary</t>
  </si>
  <si>
    <t>Day wise, Unit wise, Location wise summary of costing v/s budget</t>
  </si>
  <si>
    <t>As defined in the "Daywise Summary" sheet of DSI workbook</t>
  </si>
  <si>
    <t>Requirement Pending</t>
  </si>
  <si>
    <t>Monthly Summary</t>
  </si>
  <si>
    <t>Unit wise Actual cost, Budget &amp; Variance along with cumulative figures</t>
  </si>
  <si>
    <t>As defined in the "Summary" sheet of DSI workbook</t>
  </si>
  <si>
    <t>Shoot wise Summary</t>
  </si>
  <si>
    <t>Overall view of unit wise spend v/s budget in detailed manner with efficiency analysis</t>
  </si>
  <si>
    <t>As defined in the "Main sheet" of DSI workbook</t>
  </si>
  <si>
    <t>Settings</t>
  </si>
  <si>
    <t>Company Management</t>
  </si>
  <si>
    <t xml:space="preserve">In this option you can define the company details like name, phone, email and address. </t>
  </si>
  <si>
    <t>This can be used to print on top of various documents printed from the system</t>
  </si>
  <si>
    <t>User Roles</t>
  </si>
  <si>
    <t xml:space="preserve">This option allows to define various types of users in the system. </t>
  </si>
  <si>
    <t>eg. Admin, Supervisor, Manager, Assistant etc.</t>
  </si>
  <si>
    <t>User Management</t>
  </si>
  <si>
    <t>This option allows to define users of the application.</t>
  </si>
  <si>
    <t>Dashboard</t>
  </si>
  <si>
    <t>Dashboard showing Analysis, Charts, Notifications, Alerts, Pending tasks related to the logged in user.</t>
  </si>
  <si>
    <t>Project Details</t>
  </si>
  <si>
    <t>List of Artist</t>
  </si>
  <si>
    <t>List of Production Staff</t>
  </si>
  <si>
    <t>List of Episodic Staff</t>
  </si>
  <si>
    <t>Documents</t>
  </si>
  <si>
    <t>Create tab as given here</t>
  </si>
  <si>
    <t>Project Name*</t>
  </si>
  <si>
    <t>Shree Ganesha</t>
  </si>
  <si>
    <t>Started Date</t>
  </si>
  <si>
    <t>99/99/9999</t>
  </si>
  <si>
    <t>Channel Name</t>
  </si>
  <si>
    <t>Colors</t>
  </si>
  <si>
    <t>Schedule</t>
  </si>
  <si>
    <t>Mon to Thu</t>
  </si>
  <si>
    <t>Director</t>
  </si>
  <si>
    <t>Text</t>
  </si>
  <si>
    <t>DOP</t>
  </si>
  <si>
    <t>Remarks</t>
  </si>
  <si>
    <t>Save</t>
  </si>
  <si>
    <t>Cancel</t>
  </si>
  <si>
    <t>(Display/Accept only users with "Artist" as People Type")</t>
  </si>
  <si>
    <t>Role/Designation/Character</t>
  </si>
  <si>
    <t>Person Name</t>
  </si>
  <si>
    <t>Effective From</t>
  </si>
  <si>
    <t>Rate</t>
  </si>
  <si>
    <t>Per Unit</t>
  </si>
  <si>
    <t>Overtime/Hour/Contractual Minutes</t>
  </si>
  <si>
    <t>Active</t>
  </si>
  <si>
    <t>Add Peoples</t>
  </si>
  <si>
    <t>Masters Used</t>
  </si>
  <si>
    <t>Dropdown</t>
  </si>
  <si>
    <t>Date</t>
  </si>
  <si>
    <t>Amount</t>
  </si>
  <si>
    <t>Auto Display</t>
  </si>
  <si>
    <t>Ganesh Dup</t>
  </si>
  <si>
    <t>Entry Form</t>
  </si>
  <si>
    <t>Name*</t>
  </si>
  <si>
    <t>Mobile1*</t>
  </si>
  <si>
    <t>Number</t>
  </si>
  <si>
    <t>Project</t>
  </si>
  <si>
    <t>People Type*</t>
  </si>
  <si>
    <t>Dropdown From People Type Master</t>
  </si>
  <si>
    <t>Mobile2</t>
  </si>
  <si>
    <t>Payable Units</t>
  </si>
  <si>
    <t>Address</t>
  </si>
  <si>
    <t>Mumbai</t>
  </si>
  <si>
    <t>Email</t>
  </si>
  <si>
    <t>GST No.</t>
  </si>
  <si>
    <t>Current Rate</t>
  </si>
  <si>
    <t>Day</t>
  </si>
  <si>
    <t>Overtime Rate/Hour</t>
  </si>
  <si>
    <t>Project wise Work</t>
  </si>
  <si>
    <t>This section is display only</t>
  </si>
  <si>
    <t>Role/Designation</t>
  </si>
  <si>
    <t>Overtime Rate (Per Hour)</t>
  </si>
  <si>
    <t>Display Only</t>
  </si>
  <si>
    <t>Display this section from Project Master, Check all project for this person display their Project, Designation, Rate, Per Unit, Over time etc...Project wise rate can be different from the master rate defined here.</t>
  </si>
  <si>
    <t>Production Asst.</t>
  </si>
  <si>
    <t>Per Day</t>
  </si>
  <si>
    <t>Kesari Nandan</t>
  </si>
  <si>
    <t>Tenali Rama</t>
  </si>
  <si>
    <t>Delete</t>
  </si>
  <si>
    <t>Document Tab Screen</t>
  </si>
  <si>
    <t>+Add Document</t>
  </si>
  <si>
    <t>Type of Document (Dropdown)</t>
  </si>
  <si>
    <t>File Name</t>
  </si>
  <si>
    <t>Agreement for Ganesha</t>
  </si>
  <si>
    <t>Agreement1.pdf</t>
  </si>
  <si>
    <t>Agreement for Tenali</t>
  </si>
  <si>
    <t>Agreement2.pdf</t>
  </si>
  <si>
    <t>GST Certificate</t>
  </si>
  <si>
    <t>gst.pdf</t>
  </si>
  <si>
    <t>PAN Number</t>
  </si>
  <si>
    <t>pan.pdf</t>
  </si>
  <si>
    <t>Click on Row to Edit</t>
  </si>
  <si>
    <t>Masters</t>
  </si>
  <si>
    <t>Category</t>
  </si>
  <si>
    <t>Master Form</t>
  </si>
  <si>
    <t>Company Name</t>
  </si>
  <si>
    <t>ABC Enterprises</t>
  </si>
  <si>
    <t>Mobile1</t>
  </si>
  <si>
    <t>Unit of Measurement</t>
  </si>
  <si>
    <t>Contact Person</t>
  </si>
  <si>
    <t>(See notes --&gt;)</t>
  </si>
  <si>
    <t>Vanity Van Supplier</t>
  </si>
  <si>
    <t>Junior Artist Supplier</t>
  </si>
  <si>
    <t>Food Supplier</t>
  </si>
  <si>
    <t>Furniture Supplier</t>
  </si>
  <si>
    <t>Light Supplier</t>
  </si>
  <si>
    <t>Current Material/Service Supply Agreement List</t>
  </si>
  <si>
    <t>Material/Service</t>
  </si>
  <si>
    <t>Per Unit (See Notes)</t>
  </si>
  <si>
    <t>Unit</t>
  </si>
  <si>
    <t>Per Person</t>
  </si>
  <si>
    <t>Manual</t>
  </si>
  <si>
    <t>Ganesha</t>
  </si>
  <si>
    <t>1004 - Junior Artist</t>
  </si>
  <si>
    <t>Per Hour</t>
  </si>
  <si>
    <t>Aryan Bawankar</t>
  </si>
  <si>
    <t>(Person/Dish/Piece etc)</t>
  </si>
  <si>
    <t>Per Dish</t>
  </si>
  <si>
    <t>Per Piece</t>
  </si>
  <si>
    <t>Only Lens</t>
  </si>
  <si>
    <t>Only Stand</t>
  </si>
  <si>
    <t>Any</t>
  </si>
  <si>
    <t>Click on Row to Edit/delete</t>
  </si>
  <si>
    <t>Yes</t>
  </si>
  <si>
    <t>Edit/Delete</t>
  </si>
  <si>
    <t>Company Profile</t>
  </si>
  <si>
    <t>Profile.pdf</t>
  </si>
  <si>
    <t>Kartikey</t>
  </si>
  <si>
    <t>Basant Bhatt</t>
  </si>
  <si>
    <t>Agreement for Tenali Rama</t>
  </si>
  <si>
    <t>Planned Schedule &amp; Expenses</t>
  </si>
  <si>
    <t>Subodh</t>
  </si>
  <si>
    <t>Meet Mukhi</t>
  </si>
  <si>
    <t>Jaigshavy Rishi</t>
  </si>
  <si>
    <t xml:space="preserve">Dharminder Kumar </t>
  </si>
  <si>
    <t>Gyanri/pishach</t>
  </si>
  <si>
    <t xml:space="preserve">Anil Lalwani </t>
  </si>
  <si>
    <t>Kapardi Rishi</t>
  </si>
  <si>
    <t xml:space="preserve">Soumyadeep </t>
  </si>
  <si>
    <t>varun dev</t>
  </si>
  <si>
    <t>Tushar Chawla</t>
  </si>
  <si>
    <t>(Display/Accept only users with "Production" as People Type")</t>
  </si>
  <si>
    <t>For Unit No.</t>
  </si>
  <si>
    <t>Avinash Waghmare</t>
  </si>
  <si>
    <t>Researcher</t>
  </si>
  <si>
    <t>Ram Swarth Mehta</t>
  </si>
  <si>
    <t>Per Month</t>
  </si>
  <si>
    <t>Location</t>
  </si>
  <si>
    <t>Script Supervisor</t>
  </si>
  <si>
    <t>Neeraj Prabhakar</t>
  </si>
  <si>
    <t>Creative Director</t>
  </si>
  <si>
    <t>Ravi Mehta</t>
  </si>
  <si>
    <t>Shift time from</t>
  </si>
  <si>
    <t>Creative head</t>
  </si>
  <si>
    <t>Narender Garia</t>
  </si>
  <si>
    <t>Projected Footage</t>
  </si>
  <si>
    <t>Time</t>
  </si>
  <si>
    <t>Asst creative</t>
  </si>
  <si>
    <t>Gautam</t>
  </si>
  <si>
    <t>Guriya Kumari ( Sonakshi)</t>
  </si>
  <si>
    <t>Shift time to</t>
  </si>
  <si>
    <t>No. of Camera</t>
  </si>
  <si>
    <t>(Display/Accept only users with "Episodic" as People Type")</t>
  </si>
  <si>
    <t>Special Requirements</t>
  </si>
  <si>
    <t>Broad Story</t>
  </si>
  <si>
    <t>Manikya Raju - Blue Aum</t>
  </si>
  <si>
    <t>Per Episode</t>
  </si>
  <si>
    <t>Require Jimmy Jibs</t>
  </si>
  <si>
    <t>Episodic Story</t>
  </si>
  <si>
    <t>Brijmohan Pandey</t>
  </si>
  <si>
    <t>Screenplay</t>
  </si>
  <si>
    <t>Anjalika Gupta</t>
  </si>
  <si>
    <t xml:space="preserve">Dialogue </t>
  </si>
  <si>
    <t>Himanshu Tyagi</t>
  </si>
  <si>
    <t>Director II</t>
  </si>
  <si>
    <t>DOP ( Main)</t>
  </si>
  <si>
    <t>Prakash Barot</t>
  </si>
  <si>
    <t>DOP ( Clash)</t>
  </si>
  <si>
    <t>Episodic</t>
  </si>
  <si>
    <t>Many..</t>
  </si>
  <si>
    <t>Field/Column Description for Developer</t>
  </si>
  <si>
    <t>Field/Column</t>
  </si>
  <si>
    <t xml:space="preserve">Display all "Roles/Designation" for the selected "Project" and selected "People Type" </t>
  </si>
  <si>
    <t xml:space="preserve">Display all "People" from the People Master for selected "People Type" </t>
  </si>
  <si>
    <t>Date will be entered by the user manually</t>
  </si>
  <si>
    <t>Display Rate from the People master, Allow to change with warning if goes higher</t>
  </si>
  <si>
    <t>Display Rate from the People master, Allow to change</t>
  </si>
  <si>
    <t>Update</t>
  </si>
  <si>
    <t>Project's People</t>
  </si>
  <si>
    <t>Role</t>
  </si>
  <si>
    <t>Rerefence</t>
  </si>
  <si>
    <t>People</t>
  </si>
  <si>
    <t>Actual Schedule &amp; Expenses</t>
  </si>
  <si>
    <t>Auto populate all details once Date, Project, Unit is entered</t>
  </si>
  <si>
    <t>Scene wise Details</t>
  </si>
  <si>
    <t>Scene No.</t>
  </si>
  <si>
    <t>Scene Description</t>
  </si>
  <si>
    <t>Effect</t>
  </si>
  <si>
    <t>Sub Location</t>
  </si>
  <si>
    <t>Character Name</t>
  </si>
  <si>
    <t>Planned Footage</t>
  </si>
  <si>
    <t>Actual Footage</t>
  </si>
  <si>
    <t>Add</t>
  </si>
  <si>
    <t>Auto Display time</t>
  </si>
  <si>
    <t>Manual Duration</t>
  </si>
  <si>
    <t>ganesha will play with kartikey</t>
  </si>
  <si>
    <t>Night Exterior</t>
  </si>
  <si>
    <t>Corridor</t>
  </si>
  <si>
    <t>Chiranji, Manohar, Piyush</t>
  </si>
  <si>
    <t>Total</t>
  </si>
  <si>
    <t>People Attendance</t>
  </si>
  <si>
    <t>Scheduled</t>
  </si>
  <si>
    <t>Character/Role/Designation</t>
  </si>
  <si>
    <t>From Shift time</t>
  </si>
  <si>
    <t>To Shift time</t>
  </si>
  <si>
    <t>Duration</t>
  </si>
  <si>
    <t>Extra Hours</t>
  </si>
  <si>
    <t>Please Check In-cell Comments</t>
  </si>
  <si>
    <t>Vendor Invoice Entry</t>
  </si>
  <si>
    <t>Calculated</t>
  </si>
  <si>
    <t>Artist</t>
  </si>
  <si>
    <t>Attachments</t>
  </si>
  <si>
    <t>Vendor Type</t>
  </si>
  <si>
    <t>Manohar</t>
  </si>
  <si>
    <t>Artist / Production / Episodic / Admin / Supplier</t>
  </si>
  <si>
    <t>Piyush, Chiranji</t>
  </si>
  <si>
    <t>Entry Date</t>
  </si>
  <si>
    <t>99/99/9999(Currant Date)</t>
  </si>
  <si>
    <t>Entry No.</t>
  </si>
  <si>
    <t>Serial No. (Auto)</t>
  </si>
  <si>
    <t>Supp. Invoice Date</t>
  </si>
  <si>
    <t>Supp. Invoice No.</t>
  </si>
  <si>
    <t>Supplier/People Name</t>
  </si>
  <si>
    <t>For Project</t>
  </si>
  <si>
    <t>Due Date</t>
  </si>
  <si>
    <t>99/99/9999(Auto)</t>
  </si>
  <si>
    <t>To define credit days in Project master - List of Artist / Production / Episodic</t>
  </si>
  <si>
    <t>Expense Group</t>
  </si>
  <si>
    <t>People Schedule / Call Sheet</t>
  </si>
  <si>
    <t>(For Artist / Production/Admin)</t>
  </si>
  <si>
    <t>Dropdown based on People Type</t>
  </si>
  <si>
    <t>Attendance From</t>
  </si>
  <si>
    <t>Attendance To</t>
  </si>
  <si>
    <t>28/02/2019</t>
  </si>
  <si>
    <t>Get Attendance</t>
  </si>
  <si>
    <t>Production</t>
  </si>
  <si>
    <t>Production Director</t>
  </si>
  <si>
    <t>&lt;-- Button (Add mode)</t>
  </si>
  <si>
    <t>Assistant Producer</t>
  </si>
  <si>
    <t>Type of Payment</t>
  </si>
  <si>
    <t>Day/Month/Hours</t>
  </si>
  <si>
    <t>Regular Attendance</t>
  </si>
  <si>
    <t>Camera Man</t>
  </si>
  <si>
    <t>Over Time</t>
  </si>
  <si>
    <t>Actual Expenses</t>
  </si>
  <si>
    <t>Expense Type</t>
  </si>
  <si>
    <t>Narration</t>
  </si>
  <si>
    <t>Planned Amount</t>
  </si>
  <si>
    <t>Qty</t>
  </si>
  <si>
    <t>Planned Expenses</t>
  </si>
  <si>
    <t>Supplier Name</t>
  </si>
  <si>
    <t>Rerefence No.</t>
  </si>
  <si>
    <t>Auto Paste All Accounts</t>
  </si>
  <si>
    <t>Percentage</t>
  </si>
  <si>
    <t>Gross Amount</t>
  </si>
  <si>
    <t>SGST</t>
  </si>
  <si>
    <t>Calculated / Manual</t>
  </si>
  <si>
    <t>CGST</t>
  </si>
  <si>
    <t>IGST</t>
  </si>
  <si>
    <t>Deduction</t>
  </si>
  <si>
    <t>Other Charges</t>
  </si>
  <si>
    <t>Invoice Amount</t>
  </si>
  <si>
    <t>(Following section will be only for Supplier Invoice to Mark Expense from Actual Schedule Section)</t>
  </si>
  <si>
    <t>(Auto populate all pending expenses to be invoiced based on supplier selected in above section)</t>
  </si>
  <si>
    <t>Allocate</t>
  </si>
  <si>
    <t>POP - UP</t>
  </si>
  <si>
    <t>Expense Adjustment</t>
  </si>
  <si>
    <t>Reference No.</t>
  </si>
  <si>
    <t>Expense Amount</t>
  </si>
  <si>
    <t>Amount Passed</t>
  </si>
  <si>
    <t>Balance Amount</t>
  </si>
  <si>
    <t>Select one or Many</t>
  </si>
  <si>
    <t>Calculated/Manual</t>
  </si>
  <si>
    <t>Additional Camera</t>
  </si>
  <si>
    <t>Transport</t>
  </si>
  <si>
    <t>Tempo Trip</t>
  </si>
  <si>
    <t>Total Adjusted</t>
  </si>
  <si>
    <t>(it should be possible to remove adjusted entry with new entry in EDIT mode)</t>
  </si>
  <si>
    <t>(Below section is completely Read only - This section will be filled up when payment is made via separate option)</t>
  </si>
  <si>
    <t>Payment Details</t>
  </si>
  <si>
    <t>Date of Payment</t>
  </si>
  <si>
    <t>Dropdown/Mandatory</t>
  </si>
  <si>
    <t>Paid Via</t>
  </si>
  <si>
    <t>Cheque/Transfer No.</t>
  </si>
  <si>
    <t>Paid Amount</t>
  </si>
  <si>
    <t>Deductions</t>
  </si>
  <si>
    <t>Net Amount</t>
  </si>
  <si>
    <t>Fused bulb</t>
  </si>
  <si>
    <t>25/02/2019</t>
  </si>
  <si>
    <t>Monthly</t>
  </si>
  <si>
    <t>Jimmy jib / Steady cam hire + Attd + Transport</t>
  </si>
  <si>
    <t>Cheque</t>
  </si>
  <si>
    <t>Main + Support - Unit I</t>
  </si>
  <si>
    <t>Main + Support - Unit II</t>
  </si>
  <si>
    <t>Junior Artist unit I</t>
  </si>
  <si>
    <t>Junior Artist unit II</t>
  </si>
  <si>
    <t>Total Planned Expenses</t>
  </si>
  <si>
    <t>Cash/Cheque/Online</t>
  </si>
  <si>
    <t>Total Actual Expenses</t>
  </si>
  <si>
    <t>99999999.99</t>
  </si>
  <si>
    <t>Print</t>
  </si>
  <si>
    <t>Copy</t>
  </si>
  <si>
    <t>Total Paid</t>
  </si>
  <si>
    <t>Monthly Allocated Budget</t>
  </si>
  <si>
    <t>Create separate screen for regular monthly expenses to be entered in 1st of every month</t>
  </si>
  <si>
    <t>Production staff monthly expenses</t>
  </si>
  <si>
    <t>Fixed and Variable</t>
  </si>
  <si>
    <t>Episodic expenses</t>
  </si>
  <si>
    <t>All contractual exenses</t>
  </si>
  <si>
    <t>Above will copy the schedule for next day</t>
  </si>
  <si>
    <t>Keep scene table blank in next day</t>
  </si>
  <si>
    <t>Keep Production staff as it is without time</t>
  </si>
  <si>
    <t>Depending upon expense a/c code, all supplier having those expense code in agreements, will be populated</t>
  </si>
  <si>
    <t>Keep Artist staff as it is without time</t>
  </si>
  <si>
    <t>Rates of the expenses will be auto populated in daily entry, User can change it</t>
  </si>
  <si>
    <t>keep expenses as it is without quantity</t>
  </si>
  <si>
    <t>Do not copy artists in next day</t>
  </si>
  <si>
    <t>Invoice Copy</t>
  </si>
  <si>
    <t>Bill1.pdf</t>
  </si>
  <si>
    <t>Challan Copy</t>
  </si>
  <si>
    <t>Challan1.pdf</t>
  </si>
  <si>
    <t>Monthly Budget Entry</t>
  </si>
  <si>
    <t>Project (Show)</t>
  </si>
  <si>
    <t>Month</t>
  </si>
  <si>
    <t>March</t>
  </si>
  <si>
    <t>Year</t>
  </si>
  <si>
    <t>Unit 1</t>
  </si>
  <si>
    <t>Unit 2</t>
  </si>
  <si>
    <t>Unit 3</t>
  </si>
  <si>
    <t>Unit Number</t>
  </si>
  <si>
    <t>Artist Expenses</t>
  </si>
  <si>
    <t>Production Staff Exp.</t>
  </si>
  <si>
    <t>Auto Calculate</t>
  </si>
  <si>
    <t>Admin Staff Expenses</t>
  </si>
  <si>
    <t>n/a</t>
  </si>
  <si>
    <t>Auto Populate</t>
  </si>
  <si>
    <t>Episodic Expenses</t>
  </si>
  <si>
    <t>Monthly Expenses</t>
  </si>
  <si>
    <t>Episodes Planned</t>
  </si>
  <si>
    <t>Total Budget</t>
  </si>
  <si>
    <t>Production Staff Budget (Monthly)</t>
  </si>
  <si>
    <t>Name of Staff</t>
  </si>
  <si>
    <t>Designation</t>
  </si>
  <si>
    <t>Qty/Days</t>
  </si>
  <si>
    <t>Total Budget Amount</t>
  </si>
  <si>
    <t>Auto populate</t>
  </si>
  <si>
    <t>Edit/delete</t>
  </si>
  <si>
    <t>Post Superviosr</t>
  </si>
  <si>
    <t>Casting Director</t>
  </si>
  <si>
    <t>Asst dir TCR</t>
  </si>
  <si>
    <t>Asst dir Costume AD</t>
  </si>
  <si>
    <t>Assot director</t>
  </si>
  <si>
    <t>Asst director</t>
  </si>
  <si>
    <t>Associate Director</t>
  </si>
  <si>
    <t>Head of production</t>
  </si>
  <si>
    <t>EP</t>
  </si>
  <si>
    <t>Controller</t>
  </si>
  <si>
    <t>Manager</t>
  </si>
  <si>
    <t>Flr Ep/Mngr</t>
  </si>
  <si>
    <t>Runner</t>
  </si>
  <si>
    <t>Production Accountant</t>
  </si>
  <si>
    <t>Cashier &amp; Auditor on set</t>
  </si>
  <si>
    <t>Commercial</t>
  </si>
  <si>
    <t>Asst costume stylist on set</t>
  </si>
  <si>
    <t>Light including Crane &amp; Panther</t>
  </si>
  <si>
    <t>Electrician / Incharge</t>
  </si>
  <si>
    <t>Light Boys</t>
  </si>
  <si>
    <t>Crane - Incharge</t>
  </si>
  <si>
    <t>Crane - Attendent</t>
  </si>
  <si>
    <t>Spot Boy Head</t>
  </si>
  <si>
    <t>Spot Boys</t>
  </si>
  <si>
    <t>Art Director</t>
  </si>
  <si>
    <t>AAD</t>
  </si>
  <si>
    <t>Setting Worker</t>
  </si>
  <si>
    <t>Carpainter</t>
  </si>
  <si>
    <t>Painter/Typist</t>
  </si>
  <si>
    <t>Proshthetic Makeupman</t>
  </si>
  <si>
    <t>Makeup Man</t>
  </si>
  <si>
    <t>Hair Dresser</t>
  </si>
  <si>
    <t>Dress Man</t>
  </si>
  <si>
    <t>Tailor</t>
  </si>
  <si>
    <t>Jewellery Boy</t>
  </si>
  <si>
    <t>DIT</t>
  </si>
  <si>
    <t>ADMIN</t>
  </si>
  <si>
    <t>-</t>
  </si>
  <si>
    <t>Property Incharge</t>
  </si>
  <si>
    <t>Security Guards</t>
  </si>
  <si>
    <t>Studio Sweeper</t>
  </si>
  <si>
    <t>Garbage</t>
  </si>
  <si>
    <t>Property Boy</t>
  </si>
  <si>
    <t>Studio Electrician (Sania)</t>
  </si>
  <si>
    <t>Costume Dry cleaning ( laundry )</t>
  </si>
  <si>
    <t>Storm Fan Attd.</t>
  </si>
  <si>
    <t>Car Hire (Plus Driver Conveyance)</t>
  </si>
  <si>
    <t>Bus Hire</t>
  </si>
  <si>
    <t>Bus Driver</t>
  </si>
  <si>
    <t>POST PRODUCTION</t>
  </si>
  <si>
    <t>FCP Machine</t>
  </si>
  <si>
    <t>SAN ( usable 64 tb ) 92 tb</t>
  </si>
  <si>
    <t>Dubbing</t>
  </si>
  <si>
    <t>Motion Capture (Mocap Dubbing)</t>
  </si>
  <si>
    <t>Expenses Budget (Monthly and Day wise)</t>
  </si>
  <si>
    <t>Expense Category (Dropdown)</t>
  </si>
  <si>
    <t>Expenses A/c Code</t>
  </si>
  <si>
    <t>Unit No.</t>
  </si>
  <si>
    <t>TOTAL BUDGET FOR THE MONTH</t>
  </si>
  <si>
    <t>Studio rent ( Saniya )</t>
  </si>
  <si>
    <t>Studio rent ( Bhajanlal )</t>
  </si>
  <si>
    <t>Studio staff ( Saniya )</t>
  </si>
  <si>
    <t>Studio staff ( Bhajanlal )</t>
  </si>
  <si>
    <t>Godown Rent</t>
  </si>
  <si>
    <t>Tarapa</t>
  </si>
  <si>
    <t>Electricity ( Saniya )</t>
  </si>
  <si>
    <t>Electricity ( Bhajanlal )</t>
  </si>
  <si>
    <t>Generator Hire</t>
  </si>
  <si>
    <t>Makeup container hire</t>
  </si>
  <si>
    <t>Variable</t>
  </si>
  <si>
    <t>ADDI CREW -1ST UNIT</t>
  </si>
  <si>
    <t>HAIR</t>
  </si>
  <si>
    <t xml:space="preserve">Day  </t>
  </si>
  <si>
    <t>SOUND RECORDIST WITH BOOM MAN</t>
  </si>
  <si>
    <t>ADDI CREW -2ND UNIT</t>
  </si>
  <si>
    <t>Addi assistant director</t>
  </si>
  <si>
    <t>Addi sound recordist</t>
  </si>
  <si>
    <t>Still Photographer</t>
  </si>
  <si>
    <t>Addi lightmen</t>
  </si>
  <si>
    <t>Addi Rostrum / Crane / Panther / Trolly Attnd</t>
  </si>
  <si>
    <t>Addi spotboys</t>
  </si>
  <si>
    <t>Addi setting workers / local workers</t>
  </si>
  <si>
    <t>Addi AAD</t>
  </si>
  <si>
    <t>Addi makeupman</t>
  </si>
  <si>
    <t>Addi hairdresser</t>
  </si>
  <si>
    <t>Addi dressman</t>
  </si>
  <si>
    <t>This will allow copying the budget to next month</t>
  </si>
  <si>
    <t>Notes</t>
  </si>
  <si>
    <t>Auto Display items are from the Respective account masters</t>
  </si>
  <si>
    <t>Data shown above are examples, you can create new expense heads</t>
  </si>
  <si>
    <t>Vendor Payment Entry</t>
  </si>
  <si>
    <t>Serial No.</t>
  </si>
  <si>
    <t>Supplier/Artist Name</t>
  </si>
  <si>
    <t>Cheque/Cash/Online</t>
  </si>
  <si>
    <t>Payment Reference</t>
  </si>
  <si>
    <t>Amount Paid</t>
  </si>
  <si>
    <t>TDS</t>
  </si>
  <si>
    <t>Final Payment</t>
  </si>
  <si>
    <t>Fetch O/s Invoices</t>
  </si>
  <si>
    <t>Invoice No.</t>
  </si>
  <si>
    <t>Invoice Date</t>
  </si>
  <si>
    <t>Paid Now</t>
  </si>
  <si>
    <t>Auto</t>
  </si>
  <si>
    <t>Total Amount</t>
  </si>
  <si>
    <t>Both yellow marked amount should match while saving the record</t>
  </si>
  <si>
    <t>For Advance payment, there may not be any invoices, so Final payment can be &lt; total amount adjusted</t>
  </si>
  <si>
    <t>Invoice amount will be final grand total including the GST and other charges</t>
  </si>
  <si>
    <t>Once this entry is saved, payment should be reflected in invoice entry form against the invoice</t>
  </si>
  <si>
    <t>Table Name</t>
  </si>
  <si>
    <t>Fields</t>
  </si>
  <si>
    <t>Type</t>
  </si>
  <si>
    <t>Length</t>
  </si>
  <si>
    <t>Select "Table Name" filter to view for specific screen</t>
  </si>
  <si>
    <t>ID</t>
  </si>
  <si>
    <t>Internal</t>
  </si>
  <si>
    <t>All serial/film names will be defined here with basic details</t>
  </si>
  <si>
    <t>Name</t>
  </si>
  <si>
    <t>Start Date</t>
  </si>
  <si>
    <t>Active/Inactive</t>
  </si>
  <si>
    <t>Artist/Production/Eposodic etc.</t>
  </si>
  <si>
    <t>Projet ID</t>
  </si>
  <si>
    <t>Populate from Project Master(Shree Ganesha / Tenali Rama etc..)</t>
  </si>
  <si>
    <t>All Role/Designation Name for each project will be defined here. Character names of the show - Ganesha, Shankar, Parvati etc. Designation of Peoples e.g. Production Assistant, Producer, Director, etc. Episodic Designation - Story Writer, Back ground Music, Singer</t>
  </si>
  <si>
    <t>Populate from People Type Master (Artist/Production/Eposodic etc..)</t>
  </si>
  <si>
    <t>Should be Unique across table</t>
  </si>
  <si>
    <t>All shooting location can be defined here</t>
  </si>
  <si>
    <t>Expenses A/c</t>
  </si>
  <si>
    <t>All Expense head used in Daily entry and Budget will be defined here</t>
  </si>
  <si>
    <t>Code</t>
  </si>
  <si>
    <t>Expenses Group</t>
  </si>
  <si>
    <t>From Expense Group</t>
  </si>
  <si>
    <t>e.g. Admin Expenses, Food Expenses, Production Expenses, Episodic Expenses</t>
  </si>
  <si>
    <t>Unit Of Measurement</t>
  </si>
  <si>
    <t>Day/Month/Episode/Dish/Hour etc...</t>
  </si>
  <si>
    <t>All unit of measurement used in paying the people &amp; Supplier will be defined here - Just one time</t>
  </si>
  <si>
    <t>Supplier</t>
  </si>
  <si>
    <t>Should be Unique Across the table</t>
  </si>
  <si>
    <t>All Suppliers who supplies Junior Artist, Materials, Food, Vans etc. are defined here.</t>
  </si>
  <si>
    <t>Optional</t>
  </si>
  <si>
    <t>e.g. Food/Electric/Artist Supplier etc..</t>
  </si>
  <si>
    <t>Mandatory</t>
  </si>
  <si>
    <t>GST Number</t>
  </si>
  <si>
    <t>Need to include multi line table</t>
  </si>
  <si>
    <t>Peoples</t>
  </si>
  <si>
    <t>Name of Person</t>
  </si>
  <si>
    <t>e.g. Artist / Employee / Episodic Professional</t>
  </si>
  <si>
    <t>Unit of Measure</t>
  </si>
  <si>
    <t>Per Day/Month/Episode - Dropdown from Unit of Measure table</t>
  </si>
  <si>
    <t>Project/People</t>
  </si>
  <si>
    <t>Supp.Category</t>
  </si>
  <si>
    <t>Should be Unique - To be used in Supplier Master</t>
  </si>
  <si>
    <t>List of Items to be displayed in Dashboard</t>
  </si>
  <si>
    <t>Select</t>
  </si>
  <si>
    <t>Saniya Studio</t>
  </si>
  <si>
    <t>Bhajanla Studio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</si>
</sst>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h:mm am/pm"/>
    <numFmt numFmtId="166" formatCode="mm/dd/yyyy"/>
    <numFmt numFmtId="167" formatCode="_(* #,##0_);_(* \(#,##0\);_(* &quot;-&quot;??_);_(@_)"/>
  </numFmts>
  <fonts count="29">
    <font>
      <sz val="10.0"/>
      <color rgb="FF000000"/>
      <name val="Arial"/>
    </font>
    <font>
      <b/>
      <sz val="12.0"/>
      <color rgb="FF000000"/>
      <name val="Tahoma"/>
    </font>
    <font>
      <sz val="11.0"/>
      <name val="Tahoma"/>
    </font>
    <font>
      <sz val="11.0"/>
      <color rgb="FF000000"/>
      <name val="Tahoma"/>
    </font>
    <font>
      <sz val="12.0"/>
      <name val="Tahoma"/>
    </font>
    <font>
      <b/>
      <sz val="11.0"/>
      <color rgb="FF777777"/>
      <name val="Arial"/>
    </font>
    <font>
      <b/>
      <sz val="14.0"/>
      <name val="Arial"/>
    </font>
    <font/>
    <font>
      <i/>
      <color rgb="FFFF0000"/>
    </font>
    <font>
      <name val="Arial"/>
    </font>
    <font>
      <b/>
      <i/>
      <color rgb="FF6AA84F"/>
    </font>
    <font>
      <b/>
    </font>
    <font>
      <b/>
      <name val="Arial"/>
    </font>
    <font>
      <i/>
    </font>
    <font>
      <b/>
      <sz val="12.0"/>
      <name val="Arial"/>
    </font>
    <font>
      <i/>
      <color rgb="FF0000FF"/>
    </font>
    <font>
      <b/>
      <sz val="14.0"/>
    </font>
    <font>
      <i/>
      <name val="Arial"/>
    </font>
    <font>
      <i/>
      <sz val="14.0"/>
    </font>
    <font>
      <b/>
      <i/>
      <sz val="12.0"/>
      <color rgb="FF4A86E8"/>
      <name val="Arial"/>
    </font>
    <font>
      <i/>
      <color rgb="FF0000FF"/>
      <name val="Arial"/>
    </font>
    <font>
      <color rgb="FF000000"/>
      <name val="Calibri"/>
    </font>
    <font>
      <b/>
      <sz val="11.0"/>
      <name val="Arial"/>
    </font>
    <font>
      <sz val="10.0"/>
      <name val="Arial"/>
    </font>
    <font>
      <sz val="8.0"/>
      <name val="Arial"/>
    </font>
    <font>
      <name val="Calibri"/>
    </font>
    <font>
      <strike/>
      <sz val="10.0"/>
      <name val="Arial"/>
    </font>
    <font>
      <strike/>
    </font>
    <font>
      <i/>
      <color rgb="FF4A86E8"/>
    </font>
  </fonts>
  <fills count="14">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93C47D"/>
        <bgColor rgb="FF93C47D"/>
      </patternFill>
    </fill>
    <fill>
      <patternFill patternType="solid">
        <fgColor rgb="FFA4C2F4"/>
        <bgColor rgb="FFA4C2F4"/>
      </patternFill>
    </fill>
    <fill>
      <patternFill patternType="solid">
        <fgColor rgb="FFCCCCCC"/>
        <bgColor rgb="FFCCCCCC"/>
      </patternFill>
    </fill>
    <fill>
      <patternFill patternType="solid">
        <fgColor rgb="FF6AA84F"/>
        <bgColor rgb="FF6AA84F"/>
      </patternFill>
    </fill>
    <fill>
      <patternFill patternType="solid">
        <fgColor rgb="FFFFFF00"/>
        <bgColor rgb="FFFFFF00"/>
      </patternFill>
    </fill>
    <fill>
      <patternFill patternType="solid">
        <fgColor rgb="FFFF9900"/>
        <bgColor rgb="FFFF9900"/>
      </patternFill>
    </fill>
    <fill>
      <patternFill patternType="solid">
        <fgColor rgb="FFEFEFEF"/>
        <bgColor rgb="FFEFEFEF"/>
      </patternFill>
    </fill>
    <fill>
      <patternFill patternType="solid">
        <fgColor rgb="FF4A86E8"/>
        <bgColor rgb="FF4A86E8"/>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78">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1" numFmtId="0" xfId="0" applyAlignment="1" applyFont="1">
      <alignment shrinkToFit="0" vertical="top" wrapText="1"/>
    </xf>
    <xf borderId="0" fillId="0" fontId="2" numFmtId="0" xfId="0" applyFont="1"/>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4" numFmtId="0" xfId="0" applyFont="1"/>
    <xf borderId="0" fillId="3" fontId="5" numFmtId="0" xfId="0" applyAlignment="1" applyFill="1" applyFont="1">
      <alignment readingOrder="0"/>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readingOrder="0"/>
    </xf>
    <xf borderId="0" fillId="0" fontId="4" numFmtId="0" xfId="0" applyAlignment="1" applyFont="1">
      <alignment vertical="top"/>
    </xf>
    <xf borderId="0" fillId="0" fontId="4" numFmtId="0" xfId="0" applyAlignment="1" applyFont="1">
      <alignment shrinkToFit="0" vertical="top" wrapText="1"/>
    </xf>
    <xf borderId="1" fillId="4" fontId="6" numFmtId="0" xfId="0" applyAlignment="1" applyBorder="1" applyFill="1" applyFont="1">
      <alignment horizontal="center" readingOrder="0" vertical="top"/>
    </xf>
    <xf borderId="2" fillId="0" fontId="7" numFmtId="0" xfId="0" applyBorder="1" applyFont="1"/>
    <xf borderId="3" fillId="0" fontId="7" numFmtId="0" xfId="0" applyBorder="1" applyFont="1"/>
    <xf borderId="4" fillId="5" fontId="7" numFmtId="0" xfId="0" applyAlignment="1" applyBorder="1" applyFill="1" applyFont="1">
      <alignment readingOrder="0"/>
    </xf>
    <xf borderId="4" fillId="6" fontId="7" numFmtId="0" xfId="0" applyAlignment="1" applyBorder="1" applyFill="1" applyFont="1">
      <alignment readingOrder="0"/>
    </xf>
    <xf borderId="0" fillId="0" fontId="8" numFmtId="0" xfId="0" applyAlignment="1" applyFont="1">
      <alignment readingOrder="0"/>
    </xf>
    <xf borderId="5" fillId="2" fontId="9" numFmtId="0" xfId="0" applyAlignment="1" applyBorder="1" applyFont="1">
      <alignment readingOrder="0" vertical="top"/>
    </xf>
    <xf borderId="6" fillId="0" fontId="7" numFmtId="0" xfId="0" applyAlignment="1" applyBorder="1" applyFont="1">
      <alignment readingOrder="0"/>
    </xf>
    <xf borderId="6" fillId="0" fontId="7" numFmtId="0" xfId="0" applyBorder="1" applyFont="1"/>
    <xf borderId="6" fillId="2" fontId="9" numFmtId="0" xfId="0" applyAlignment="1" applyBorder="1" applyFont="1">
      <alignment readingOrder="0" vertical="top"/>
    </xf>
    <xf borderId="7" fillId="0" fontId="7" numFmtId="0" xfId="0" applyAlignment="1" applyBorder="1" applyFont="1">
      <alignment readingOrder="0"/>
    </xf>
    <xf borderId="8" fillId="2" fontId="9" numFmtId="0" xfId="0" applyAlignment="1" applyBorder="1" applyFont="1">
      <alignment readingOrder="0" vertical="top"/>
    </xf>
    <xf borderId="0" fillId="0" fontId="7" numFmtId="0" xfId="0" applyAlignment="1" applyFont="1">
      <alignment readingOrder="0"/>
    </xf>
    <xf borderId="0" fillId="2" fontId="9" numFmtId="0" xfId="0" applyAlignment="1" applyFont="1">
      <alignment readingOrder="0" vertical="top"/>
    </xf>
    <xf borderId="9" fillId="0" fontId="7" numFmtId="0" xfId="0" applyAlignment="1" applyBorder="1" applyFont="1">
      <alignment horizontal="center" readingOrder="0" vertical="center"/>
    </xf>
    <xf borderId="10" fillId="2" fontId="9" numFmtId="0" xfId="0" applyAlignment="1" applyBorder="1" applyFont="1">
      <alignment readingOrder="0" vertical="top"/>
    </xf>
    <xf borderId="11" fillId="0" fontId="7" numFmtId="0" xfId="0" applyAlignment="1" applyBorder="1" applyFont="1">
      <alignment horizontal="center" readingOrder="0" vertical="center"/>
    </xf>
    <xf borderId="11" fillId="2" fontId="9" numFmtId="0" xfId="0" applyAlignment="1" applyBorder="1" applyFont="1">
      <alignment readingOrder="0" vertical="top"/>
    </xf>
    <xf borderId="12" fillId="0" fontId="7" numFmtId="0" xfId="0" applyAlignment="1" applyBorder="1" applyFont="1">
      <alignment horizontal="center" readingOrder="0" vertical="center"/>
    </xf>
    <xf borderId="5" fillId="0" fontId="7" numFmtId="0" xfId="0" applyAlignment="1" applyBorder="1" applyFont="1">
      <alignment horizontal="center" readingOrder="0" vertical="center"/>
    </xf>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1" fillId="7" fontId="9" numFmtId="0" xfId="0" applyAlignment="1" applyBorder="1" applyFill="1" applyFont="1">
      <alignment horizontal="center" vertical="bottom"/>
    </xf>
    <xf borderId="12" fillId="7" fontId="9" numFmtId="0" xfId="0" applyAlignment="1" applyBorder="1" applyFont="1">
      <alignment horizontal="center" vertical="bottom"/>
    </xf>
    <xf borderId="13" fillId="6" fontId="7" numFmtId="0" xfId="0" applyAlignment="1" applyBorder="1" applyFont="1">
      <alignment readingOrder="0"/>
    </xf>
    <xf borderId="13" fillId="5" fontId="7" numFmtId="0" xfId="0" applyAlignment="1" applyBorder="1" applyFont="1">
      <alignment readingOrder="0"/>
    </xf>
    <xf borderId="0" fillId="0" fontId="10" numFmtId="0" xfId="0" applyAlignment="1" applyFont="1">
      <alignment readingOrder="0"/>
    </xf>
    <xf borderId="5" fillId="8" fontId="11" numFmtId="0" xfId="0" applyAlignment="1" applyBorder="1" applyFill="1" applyFont="1">
      <alignment readingOrder="0" shrinkToFit="0" vertical="top" wrapText="1"/>
    </xf>
    <xf borderId="6" fillId="2" fontId="12" numFmtId="0" xfId="0" applyAlignment="1" applyBorder="1" applyFont="1">
      <alignment readingOrder="0" vertical="top"/>
    </xf>
    <xf borderId="6" fillId="2" fontId="12" numFmtId="0" xfId="0" applyAlignment="1" applyBorder="1" applyFont="1">
      <alignment readingOrder="0" shrinkToFit="0" vertical="top" wrapText="1"/>
    </xf>
    <xf borderId="6" fillId="7" fontId="9" numFmtId="0" xfId="0" applyAlignment="1" applyBorder="1" applyFont="1">
      <alignment horizontal="center" readingOrder="0" vertical="bottom"/>
    </xf>
    <xf borderId="8" fillId="2" fontId="13" numFmtId="0" xfId="0" applyAlignment="1" applyBorder="1" applyFont="1">
      <alignment readingOrder="0"/>
    </xf>
    <xf borderId="0" fillId="2" fontId="13" numFmtId="0" xfId="0" applyAlignment="1" applyFont="1">
      <alignment readingOrder="0"/>
    </xf>
    <xf borderId="0" fillId="2" fontId="7" numFmtId="0" xfId="0" applyAlignment="1" applyFont="1">
      <alignment readingOrder="0"/>
    </xf>
    <xf borderId="0" fillId="2" fontId="13" numFmtId="0" xfId="0" applyAlignment="1" applyFont="1">
      <alignment horizontal="right" readingOrder="0"/>
    </xf>
    <xf borderId="0" fillId="0" fontId="11" numFmtId="0" xfId="0" applyAlignment="1" applyFont="1">
      <alignment readingOrder="0"/>
    </xf>
    <xf borderId="5" fillId="9" fontId="7" numFmtId="0" xfId="0" applyAlignment="1" applyBorder="1" applyFill="1" applyFont="1">
      <alignment readingOrder="0"/>
    </xf>
    <xf borderId="6" fillId="5" fontId="7" numFmtId="0" xfId="0" applyAlignment="1" applyBorder="1" applyFont="1">
      <alignment readingOrder="0"/>
    </xf>
    <xf borderId="6" fillId="0" fontId="13" numFmtId="0" xfId="0" applyAlignment="1" applyBorder="1" applyFont="1">
      <alignment readingOrder="0"/>
    </xf>
    <xf borderId="7" fillId="0" fontId="13" numFmtId="0" xfId="0" applyAlignment="1" applyBorder="1" applyFont="1">
      <alignment readingOrder="0"/>
    </xf>
    <xf borderId="0" fillId="0" fontId="13" numFmtId="0" xfId="0" applyAlignment="1" applyFont="1">
      <alignment horizontal="left" readingOrder="0"/>
    </xf>
    <xf borderId="5" fillId="0" fontId="13" numFmtId="0" xfId="0" applyAlignment="1" applyBorder="1" applyFont="1">
      <alignment horizontal="center" readingOrder="0" vertical="center"/>
    </xf>
    <xf borderId="9" fillId="0" fontId="13" numFmtId="0" xfId="0" applyAlignment="1" applyBorder="1" applyFont="1">
      <alignment readingOrder="0"/>
    </xf>
    <xf borderId="4" fillId="0" fontId="13" numFmtId="0" xfId="0" applyAlignment="1" applyBorder="1" applyFont="1">
      <alignment horizontal="right" readingOrder="0"/>
    </xf>
    <xf borderId="4" fillId="0" fontId="13" numFmtId="0" xfId="0" applyAlignment="1" applyBorder="1" applyFont="1">
      <alignment readingOrder="0"/>
    </xf>
    <xf borderId="8" fillId="0" fontId="7" numFmtId="0" xfId="0" applyAlignment="1" applyBorder="1" applyFont="1">
      <alignment horizontal="center" readingOrder="0" vertical="center"/>
    </xf>
    <xf borderId="4" fillId="0" fontId="7" numFmtId="0" xfId="0" applyAlignment="1" applyBorder="1" applyFont="1">
      <alignment horizontal="center" readingOrder="0" vertical="center"/>
    </xf>
    <xf borderId="4" fillId="2" fontId="12" numFmtId="0" xfId="0" applyAlignment="1" applyBorder="1" applyFont="1">
      <alignment readingOrder="0" vertical="top"/>
    </xf>
    <xf borderId="0" fillId="5" fontId="7" numFmtId="0" xfId="0" applyAlignment="1" applyFont="1">
      <alignment readingOrder="0" shrinkToFit="0" vertical="top" wrapText="1"/>
    </xf>
    <xf borderId="4" fillId="0" fontId="8" numFmtId="0" xfId="0" applyAlignment="1" applyBorder="1" applyFont="1">
      <alignment readingOrder="0"/>
    </xf>
    <xf borderId="4" fillId="0" fontId="7" numFmtId="0" xfId="0" applyBorder="1" applyFont="1"/>
    <xf borderId="4" fillId="0" fontId="7" numFmtId="0" xfId="0" applyAlignment="1" applyBorder="1" applyFont="1">
      <alignment horizontal="right"/>
    </xf>
    <xf borderId="10" fillId="7" fontId="9" numFmtId="0" xfId="0" applyAlignment="1" applyBorder="1" applyFont="1">
      <alignment horizontal="center" readingOrder="0" vertical="bottom"/>
    </xf>
    <xf borderId="0" fillId="0" fontId="7" numFmtId="0" xfId="0" applyAlignment="1" applyFont="1">
      <alignment horizontal="right"/>
    </xf>
    <xf borderId="5" fillId="0" fontId="14" numFmtId="0" xfId="0" applyAlignment="1" applyBorder="1" applyFont="1">
      <alignment horizontal="center" readingOrder="0" vertical="top"/>
    </xf>
    <xf borderId="0" fillId="0" fontId="15" numFmtId="0" xfId="0" applyAlignment="1" applyFont="1">
      <alignment readingOrder="0" shrinkToFit="0" vertical="top" wrapText="1"/>
    </xf>
    <xf quotePrefix="1" borderId="9" fillId="7" fontId="9" numFmtId="0" xfId="0" applyAlignment="1" applyBorder="1" applyFont="1">
      <alignment readingOrder="0" vertical="bottom"/>
    </xf>
    <xf borderId="5" fillId="0" fontId="7" numFmtId="0" xfId="0" applyAlignment="1" applyBorder="1" applyFont="1">
      <alignment readingOrder="0"/>
    </xf>
    <xf borderId="9" fillId="7" fontId="9" numFmtId="0" xfId="0" applyAlignment="1" applyBorder="1" applyFont="1">
      <alignment readingOrder="0" vertical="bottom"/>
    </xf>
    <xf borderId="8" fillId="0" fontId="7" numFmtId="0" xfId="0" applyAlignment="1" applyBorder="1" applyFont="1">
      <alignment readingOrder="0"/>
    </xf>
    <xf borderId="0" fillId="0" fontId="13" numFmtId="0" xfId="0" applyAlignment="1" applyFont="1">
      <alignment readingOrder="0"/>
    </xf>
    <xf borderId="10" fillId="0" fontId="8" numFmtId="0" xfId="0" applyAlignment="1" applyBorder="1" applyFont="1">
      <alignment readingOrder="0"/>
    </xf>
    <xf borderId="11" fillId="0" fontId="13" numFmtId="0" xfId="0" applyAlignment="1" applyBorder="1" applyFont="1">
      <alignment readingOrder="0"/>
    </xf>
    <xf borderId="11" fillId="0" fontId="7" numFmtId="0" xfId="0" applyAlignment="1" applyBorder="1" applyFont="1">
      <alignment readingOrder="0"/>
    </xf>
    <xf borderId="6" fillId="6" fontId="7" numFmtId="0" xfId="0" applyAlignment="1" applyBorder="1" applyFont="1">
      <alignment readingOrder="0"/>
    </xf>
    <xf borderId="1" fillId="10" fontId="7" numFmtId="0" xfId="0" applyAlignment="1" applyBorder="1" applyFill="1" applyFont="1">
      <alignment readingOrder="0"/>
    </xf>
    <xf borderId="9" fillId="0" fontId="7" numFmtId="0" xfId="0" applyAlignment="1" applyBorder="1" applyFont="1">
      <alignment readingOrder="0"/>
    </xf>
    <xf borderId="0" fillId="0" fontId="7" numFmtId="0" xfId="0" applyAlignment="1" applyFont="1">
      <alignment horizontal="left" readingOrder="0"/>
    </xf>
    <xf borderId="1" fillId="0" fontId="11" numFmtId="0" xfId="0" applyAlignment="1" applyBorder="1" applyFont="1">
      <alignment horizontal="center" readingOrder="0"/>
    </xf>
    <xf borderId="4" fillId="2" fontId="9" numFmtId="0" xfId="0" applyAlignment="1" applyBorder="1" applyFont="1">
      <alignment readingOrder="0" vertical="top"/>
    </xf>
    <xf borderId="4" fillId="0" fontId="7" numFmtId="0" xfId="0" applyAlignment="1" applyBorder="1" applyFont="1">
      <alignment readingOrder="0"/>
    </xf>
    <xf borderId="4" fillId="0" fontId="9" numFmtId="0" xfId="0" applyAlignment="1" applyBorder="1" applyFont="1">
      <alignment readingOrder="0" vertical="bottom"/>
    </xf>
    <xf borderId="3" fillId="0" fontId="9" numFmtId="0" xfId="0" applyAlignment="1" applyBorder="1" applyFont="1">
      <alignment readingOrder="0" vertical="bottom"/>
    </xf>
    <xf borderId="4" fillId="0" fontId="7" numFmtId="0" xfId="0" applyAlignment="1" applyBorder="1" applyFont="1">
      <alignment horizontal="left" readingOrder="0"/>
    </xf>
    <xf borderId="8" fillId="0" fontId="13" numFmtId="0" xfId="0" applyAlignment="1" applyBorder="1" applyFont="1">
      <alignment readingOrder="0"/>
    </xf>
    <xf borderId="4" fillId="0" fontId="7" numFmtId="0" xfId="0" applyAlignment="1" applyBorder="1" applyFont="1">
      <alignment horizontal="right" readingOrder="0"/>
    </xf>
    <xf borderId="0" fillId="0" fontId="13" numFmtId="164" xfId="0" applyAlignment="1" applyFont="1" applyNumberFormat="1">
      <alignment readingOrder="0"/>
    </xf>
    <xf borderId="11" fillId="0" fontId="7" numFmtId="0" xfId="0" applyAlignment="1" applyBorder="1" applyFont="1">
      <alignment horizontal="right"/>
    </xf>
    <xf borderId="0" fillId="0" fontId="13" numFmtId="1" xfId="0" applyAlignment="1" applyFont="1" applyNumberFormat="1">
      <alignment horizontal="right" readingOrder="0"/>
    </xf>
    <xf borderId="0" fillId="0" fontId="13" numFmtId="0" xfId="0" applyAlignment="1" applyFont="1">
      <alignment horizontal="center" readingOrder="0"/>
    </xf>
    <xf borderId="9" fillId="7" fontId="9" numFmtId="0" xfId="0" applyAlignment="1" applyBorder="1" applyFont="1">
      <alignment horizontal="center" vertical="bottom"/>
    </xf>
    <xf borderId="5" fillId="2" fontId="16" numFmtId="0" xfId="0" applyAlignment="1" applyBorder="1" applyFont="1">
      <alignment horizontal="center" readingOrder="0" vertical="top"/>
    </xf>
    <xf borderId="0" fillId="0" fontId="7" numFmtId="0" xfId="0" applyAlignment="1" applyFont="1">
      <alignment readingOrder="0" vertical="top"/>
    </xf>
    <xf borderId="0" fillId="0" fontId="7" numFmtId="0" xfId="0" applyAlignment="1" applyFont="1">
      <alignment vertical="top"/>
    </xf>
    <xf borderId="5" fillId="11" fontId="12" numFmtId="0" xfId="0" applyAlignment="1" applyBorder="1" applyFill="1" applyFont="1">
      <alignment readingOrder="0" vertical="top"/>
    </xf>
    <xf borderId="10" fillId="0" fontId="13" numFmtId="0" xfId="0" applyAlignment="1" applyBorder="1" applyFont="1">
      <alignment readingOrder="0"/>
    </xf>
    <xf borderId="11" fillId="0" fontId="13" numFmtId="164" xfId="0" applyAlignment="1" applyBorder="1" applyFont="1" applyNumberFormat="1">
      <alignment readingOrder="0"/>
    </xf>
    <xf borderId="11" fillId="0" fontId="13" numFmtId="1" xfId="0" applyAlignment="1" applyBorder="1" applyFont="1" applyNumberFormat="1">
      <alignment horizontal="right" readingOrder="0"/>
    </xf>
    <xf borderId="11" fillId="0" fontId="13" numFmtId="0" xfId="0" applyAlignment="1" applyBorder="1" applyFont="1">
      <alignment horizontal="center" readingOrder="0"/>
    </xf>
    <xf borderId="6" fillId="11" fontId="9" numFmtId="0" xfId="0" applyAlignment="1" applyBorder="1" applyFont="1">
      <alignment readingOrder="0" vertical="top"/>
    </xf>
    <xf borderId="6" fillId="11" fontId="12" numFmtId="0" xfId="0" applyAlignment="1" applyBorder="1" applyFont="1">
      <alignment readingOrder="0" vertical="top"/>
    </xf>
    <xf borderId="6" fillId="11" fontId="17" numFmtId="0" xfId="0" applyAlignment="1" applyBorder="1" applyFont="1">
      <alignment readingOrder="0" vertical="top"/>
    </xf>
    <xf borderId="7" fillId="7" fontId="9" numFmtId="0" xfId="0" applyAlignment="1" applyBorder="1" applyFont="1">
      <alignment horizontal="center" readingOrder="0" vertical="bottom"/>
    </xf>
    <xf borderId="7" fillId="11" fontId="12" numFmtId="0" xfId="0" applyAlignment="1" applyBorder="1" applyFont="1">
      <alignment readingOrder="0" vertical="top"/>
    </xf>
    <xf borderId="8" fillId="0" fontId="12" numFmtId="0" xfId="0" applyAlignment="1" applyBorder="1" applyFont="1">
      <alignment readingOrder="0" vertical="top"/>
    </xf>
    <xf borderId="0" fillId="0" fontId="9" numFmtId="0" xfId="0" applyAlignment="1" applyFont="1">
      <alignment readingOrder="0" vertical="top"/>
    </xf>
    <xf borderId="0" fillId="0" fontId="12" numFmtId="0" xfId="0" applyAlignment="1" applyFont="1">
      <alignment readingOrder="0" vertical="top"/>
    </xf>
    <xf borderId="0" fillId="0" fontId="9" numFmtId="165" xfId="0" applyAlignment="1" applyFont="1" applyNumberFormat="1">
      <alignment readingOrder="0" vertical="top"/>
    </xf>
    <xf borderId="9" fillId="0" fontId="7" numFmtId="0" xfId="0" applyAlignment="1" applyBorder="1" applyFont="1">
      <alignment readingOrder="0" vertical="top"/>
    </xf>
    <xf borderId="0" fillId="0" fontId="11" numFmtId="0" xfId="0" applyAlignment="1" applyFont="1">
      <alignment readingOrder="0" vertical="top"/>
    </xf>
    <xf borderId="8" fillId="0" fontId="11" numFmtId="0" xfId="0" applyAlignment="1" applyBorder="1" applyFont="1">
      <alignment readingOrder="0" vertical="top"/>
    </xf>
    <xf borderId="5" fillId="0" fontId="7" numFmtId="0" xfId="0" applyAlignment="1" applyBorder="1" applyFont="1">
      <alignment horizontal="left" readingOrder="0" vertical="top"/>
    </xf>
    <xf borderId="6" fillId="0" fontId="7" numFmtId="0" xfId="0" applyAlignment="1" applyBorder="1" applyFont="1">
      <alignment vertical="top"/>
    </xf>
    <xf borderId="8" fillId="0" fontId="7" numFmtId="0" xfId="0" applyAlignment="1" applyBorder="1" applyFont="1">
      <alignment horizontal="center" readingOrder="0" vertical="top"/>
    </xf>
    <xf borderId="0" fillId="0" fontId="7" numFmtId="0" xfId="0" applyAlignment="1" applyFont="1">
      <alignment horizontal="center" readingOrder="0" vertical="top"/>
    </xf>
    <xf borderId="0" fillId="0" fontId="13" numFmtId="0" xfId="0" applyFont="1"/>
    <xf borderId="11" fillId="0" fontId="17" numFmtId="0" xfId="0" applyAlignment="1" applyBorder="1" applyFont="1">
      <alignment readingOrder="0" vertical="bottom"/>
    </xf>
    <xf borderId="11" fillId="0" fontId="13" numFmtId="0" xfId="0" applyBorder="1" applyFont="1"/>
    <xf borderId="5" fillId="4" fontId="14" numFmtId="0" xfId="0" applyAlignment="1" applyBorder="1" applyFont="1">
      <alignment horizontal="center" readingOrder="0" vertical="top"/>
    </xf>
    <xf borderId="8" fillId="5" fontId="7" numFmtId="0" xfId="0" applyAlignment="1" applyBorder="1" applyFont="1">
      <alignment readingOrder="0"/>
    </xf>
    <xf borderId="9" fillId="0" fontId="15" numFmtId="0" xfId="0" applyAlignment="1" applyBorder="1" applyFont="1">
      <alignment readingOrder="0" shrinkToFit="0" vertical="top" wrapText="1"/>
    </xf>
    <xf borderId="0" fillId="11" fontId="18" numFmtId="0" xfId="0" applyAlignment="1" applyFont="1">
      <alignment readingOrder="0"/>
    </xf>
    <xf borderId="0" fillId="2" fontId="9" numFmtId="0" xfId="0" applyAlignment="1" applyFont="1">
      <alignment readingOrder="0" shrinkToFit="0" vertical="top" wrapText="1"/>
    </xf>
    <xf borderId="0" fillId="0" fontId="7" numFmtId="0" xfId="0" applyAlignment="1" applyFont="1">
      <alignment readingOrder="0" shrinkToFit="0" wrapText="1"/>
    </xf>
    <xf borderId="0" fillId="2" fontId="16" numFmtId="0" xfId="0" applyAlignment="1" applyFont="1">
      <alignment horizontal="center" readingOrder="0" vertical="top"/>
    </xf>
    <xf borderId="0" fillId="0" fontId="13" numFmtId="0" xfId="0" applyAlignment="1" applyFont="1">
      <alignment readingOrder="0" shrinkToFit="0" vertical="top" wrapText="1"/>
    </xf>
    <xf borderId="0" fillId="0" fontId="17" numFmtId="0" xfId="0" applyAlignment="1" applyFont="1">
      <alignment readingOrder="0" vertical="top"/>
    </xf>
    <xf borderId="0" fillId="0" fontId="17" numFmtId="165" xfId="0" applyAlignment="1" applyFont="1" applyNumberFormat="1">
      <alignment readingOrder="0" vertical="top"/>
    </xf>
    <xf borderId="9" fillId="0" fontId="13" numFmtId="0" xfId="0" applyAlignment="1" applyBorder="1" applyFont="1">
      <alignment readingOrder="0" vertical="top"/>
    </xf>
    <xf borderId="9" fillId="0" fontId="7" numFmtId="0" xfId="0" applyAlignment="1" applyBorder="1" applyFont="1">
      <alignment horizontal="center" readingOrder="0" vertical="top"/>
    </xf>
    <xf borderId="8" fillId="0" fontId="7" numFmtId="0" xfId="0" applyAlignment="1" applyBorder="1" applyFont="1">
      <alignment vertical="top"/>
    </xf>
    <xf borderId="1" fillId="2" fontId="14" numFmtId="0" xfId="0" applyAlignment="1" applyBorder="1" applyFont="1">
      <alignment horizontal="center" readingOrder="0" vertical="top"/>
    </xf>
    <xf borderId="14" fillId="2" fontId="12" numFmtId="0" xfId="0" applyAlignment="1" applyBorder="1" applyFont="1">
      <alignment readingOrder="0" vertical="top"/>
    </xf>
    <xf borderId="9" fillId="7" fontId="7" numFmtId="0" xfId="0" applyAlignment="1" applyBorder="1" applyFont="1">
      <alignment readingOrder="0" vertical="top"/>
    </xf>
    <xf borderId="4" fillId="4" fontId="13" numFmtId="0" xfId="0" applyAlignment="1" applyBorder="1" applyFont="1">
      <alignment readingOrder="0" vertical="top"/>
    </xf>
    <xf borderId="9" fillId="0" fontId="7" numFmtId="0" xfId="0" applyAlignment="1" applyBorder="1" applyFont="1">
      <alignment vertical="top"/>
    </xf>
    <xf borderId="4" fillId="0" fontId="7" numFmtId="0" xfId="0" applyAlignment="1" applyBorder="1" applyFont="1">
      <alignment readingOrder="0" vertical="top"/>
    </xf>
    <xf borderId="4" fillId="0" fontId="7" numFmtId="0" xfId="0" applyAlignment="1" applyBorder="1" applyFont="1">
      <alignment readingOrder="0" shrinkToFit="0" vertical="top" wrapText="1"/>
    </xf>
    <xf borderId="4" fillId="0" fontId="7" numFmtId="20" xfId="0" applyAlignment="1" applyBorder="1" applyFont="1" applyNumberFormat="1">
      <alignment readingOrder="0" vertical="top"/>
    </xf>
    <xf borderId="4" fillId="0" fontId="7" numFmtId="0" xfId="0" applyAlignment="1" applyBorder="1" applyFont="1">
      <alignment vertical="top"/>
    </xf>
    <xf borderId="4" fillId="2" fontId="7" numFmtId="0" xfId="0" applyAlignment="1" applyBorder="1" applyFont="1">
      <alignment readingOrder="0" vertical="top"/>
    </xf>
    <xf borderId="4" fillId="2" fontId="7" numFmtId="0" xfId="0" applyAlignment="1" applyBorder="1" applyFont="1">
      <alignment vertical="top"/>
    </xf>
    <xf borderId="4" fillId="2" fontId="13" numFmtId="0" xfId="0" applyAlignment="1" applyBorder="1" applyFont="1">
      <alignment readingOrder="0" vertical="top"/>
    </xf>
    <xf borderId="0" fillId="0" fontId="9" numFmtId="0" xfId="0" applyAlignment="1" applyFont="1">
      <alignment vertical="top"/>
    </xf>
    <xf borderId="1" fillId="2" fontId="12" numFmtId="0" xfId="0" applyAlignment="1" applyBorder="1" applyFont="1">
      <alignment horizontal="center" readingOrder="0" vertical="top"/>
    </xf>
    <xf borderId="10" fillId="0" fontId="7" numFmtId="0" xfId="0" applyAlignment="1" applyBorder="1" applyFont="1">
      <alignment vertical="top"/>
    </xf>
    <xf borderId="0" fillId="0" fontId="14" numFmtId="0" xfId="0" applyAlignment="1" applyFont="1">
      <alignment horizontal="center" readingOrder="0" vertical="top"/>
    </xf>
    <xf borderId="0" fillId="0" fontId="19" numFmtId="0" xfId="0" applyAlignment="1" applyFont="1">
      <alignment horizontal="left" readingOrder="0" vertical="top"/>
    </xf>
    <xf borderId="0" fillId="0" fontId="19" numFmtId="0" xfId="0" applyAlignment="1" applyFont="1">
      <alignment horizontal="center" readingOrder="0" vertical="top"/>
    </xf>
    <xf borderId="4" fillId="7" fontId="7" numFmtId="0" xfId="0" applyAlignment="1" applyBorder="1" applyFont="1">
      <alignment readingOrder="0" vertical="top"/>
    </xf>
    <xf borderId="4" fillId="4" fontId="13" numFmtId="0" xfId="0" applyAlignment="1" applyBorder="1" applyFont="1">
      <alignment readingOrder="0"/>
    </xf>
    <xf borderId="10" fillId="0" fontId="7" numFmtId="0" xfId="0" applyAlignment="1" applyBorder="1" applyFont="1">
      <alignment horizontal="center" readingOrder="0" vertical="top"/>
    </xf>
    <xf borderId="11" fillId="0" fontId="7" numFmtId="0" xfId="0" applyAlignment="1" applyBorder="1" applyFont="1">
      <alignment horizontal="center" readingOrder="0" vertical="top"/>
    </xf>
    <xf borderId="4" fillId="0" fontId="7" numFmtId="165" xfId="0" applyAlignment="1" applyBorder="1" applyFont="1" applyNumberFormat="1">
      <alignment readingOrder="0" vertical="top"/>
    </xf>
    <xf borderId="12" fillId="0" fontId="7" numFmtId="0" xfId="0" applyAlignment="1" applyBorder="1" applyFont="1">
      <alignment horizontal="center" readingOrder="0" vertical="top"/>
    </xf>
    <xf borderId="5" fillId="8" fontId="14" numFmtId="0" xfId="0" applyAlignment="1" applyBorder="1" applyFont="1">
      <alignment horizontal="center" readingOrder="0" vertical="top"/>
    </xf>
    <xf borderId="5" fillId="5" fontId="9" numFmtId="0" xfId="0" applyAlignment="1" applyBorder="1" applyFont="1">
      <alignment readingOrder="0" vertical="top"/>
    </xf>
    <xf borderId="6" fillId="0" fontId="9" numFmtId="0" xfId="0" applyAlignment="1" applyBorder="1" applyFont="1">
      <alignment readingOrder="0" vertical="top"/>
    </xf>
    <xf borderId="5" fillId="11" fontId="9" numFmtId="0" xfId="0" applyAlignment="1" applyBorder="1" applyFont="1">
      <alignment readingOrder="0" vertical="top"/>
    </xf>
    <xf borderId="6" fillId="11" fontId="13" numFmtId="0" xfId="0" applyAlignment="1" applyBorder="1" applyFont="1">
      <alignment readingOrder="0"/>
    </xf>
    <xf borderId="8" fillId="11" fontId="9" numFmtId="0" xfId="0" applyAlignment="1" applyBorder="1" applyFont="1">
      <alignment readingOrder="0" vertical="top"/>
    </xf>
    <xf borderId="0" fillId="11" fontId="13" numFmtId="0" xfId="0" applyAlignment="1" applyFont="1">
      <alignment readingOrder="0"/>
    </xf>
    <xf borderId="4" fillId="2" fontId="7" numFmtId="46" xfId="0" applyBorder="1" applyFont="1" applyNumberFormat="1"/>
    <xf borderId="4" fillId="2" fontId="7" numFmtId="0" xfId="0" applyAlignment="1" applyBorder="1" applyFont="1">
      <alignment readingOrder="0"/>
    </xf>
    <xf borderId="1" fillId="5" fontId="20" numFmtId="0" xfId="0" applyAlignment="1" applyBorder="1" applyFont="1">
      <alignment horizontal="center" readingOrder="0" vertical="top"/>
    </xf>
    <xf borderId="4" fillId="0" fontId="13" numFmtId="0" xfId="0" applyAlignment="1" applyBorder="1" applyFont="1">
      <alignment readingOrder="0" vertical="top"/>
    </xf>
    <xf borderId="0" fillId="0" fontId="7" numFmtId="166" xfId="0" applyAlignment="1" applyFont="1" applyNumberFormat="1">
      <alignment readingOrder="0"/>
    </xf>
    <xf borderId="4" fillId="0" fontId="7" numFmtId="46" xfId="0" applyBorder="1" applyFont="1" applyNumberFormat="1"/>
    <xf borderId="4" fillId="0" fontId="7" numFmtId="165" xfId="0" applyAlignment="1" applyBorder="1" applyFont="1" applyNumberFormat="1">
      <alignment readingOrder="0"/>
    </xf>
    <xf borderId="0" fillId="0" fontId="7" numFmtId="0" xfId="0" applyAlignment="1" applyFont="1">
      <alignment horizontal="right" readingOrder="0"/>
    </xf>
    <xf borderId="12" fillId="7" fontId="9" numFmtId="0" xfId="0" applyAlignment="1" applyBorder="1" applyFont="1">
      <alignment readingOrder="0" vertical="bottom"/>
    </xf>
    <xf borderId="4" fillId="8" fontId="7" numFmtId="0" xfId="0" applyAlignment="1" applyBorder="1" applyFont="1">
      <alignment readingOrder="0"/>
    </xf>
    <xf borderId="8" fillId="0" fontId="9" numFmtId="0" xfId="0" applyAlignment="1" applyBorder="1" applyFont="1">
      <alignment vertical="top"/>
    </xf>
    <xf borderId="11" fillId="2" fontId="9" numFmtId="0" xfId="0" applyAlignment="1" applyBorder="1" applyFont="1">
      <alignment horizontal="right" readingOrder="0" vertical="top"/>
    </xf>
    <xf borderId="4" fillId="2" fontId="12" numFmtId="0" xfId="0" applyAlignment="1" applyBorder="1" applyFont="1">
      <alignment horizontal="right" readingOrder="0" vertical="top"/>
    </xf>
    <xf borderId="12" fillId="2" fontId="9" numFmtId="0" xfId="0" applyAlignment="1" applyBorder="1" applyFont="1">
      <alignment readingOrder="0" vertical="top"/>
    </xf>
    <xf borderId="4" fillId="2" fontId="9" numFmtId="0" xfId="0" applyAlignment="1" applyBorder="1" applyFont="1">
      <alignment horizontal="right" readingOrder="0" vertical="top"/>
    </xf>
    <xf borderId="4" fillId="0" fontId="7" numFmtId="9" xfId="0" applyAlignment="1" applyBorder="1" applyFont="1" applyNumberFormat="1">
      <alignment readingOrder="0"/>
    </xf>
    <xf borderId="0" fillId="0" fontId="15" numFmtId="0" xfId="0" applyAlignment="1" applyFont="1">
      <alignment readingOrder="0"/>
    </xf>
    <xf borderId="0" fillId="4" fontId="7" numFmtId="0" xfId="0" applyAlignment="1" applyFont="1">
      <alignment readingOrder="0"/>
    </xf>
    <xf borderId="5" fillId="6" fontId="12" numFmtId="0" xfId="0" applyAlignment="1" applyBorder="1" applyFont="1">
      <alignment horizontal="center" readingOrder="0" vertical="top"/>
    </xf>
    <xf borderId="0" fillId="4" fontId="13" numFmtId="0" xfId="0" applyAlignment="1" applyFont="1">
      <alignment readingOrder="0"/>
    </xf>
    <xf borderId="4" fillId="2" fontId="7" numFmtId="166" xfId="0" applyAlignment="1" applyBorder="1" applyFont="1" applyNumberFormat="1">
      <alignment readingOrder="0"/>
    </xf>
    <xf borderId="4" fillId="0" fontId="9" numFmtId="0" xfId="0" applyAlignment="1" applyBorder="1" applyFont="1">
      <alignment vertical="top"/>
    </xf>
    <xf borderId="11" fillId="12" fontId="7" numFmtId="0" xfId="0" applyAlignment="1" applyBorder="1" applyFill="1" applyFont="1">
      <alignment readingOrder="0"/>
    </xf>
    <xf borderId="12" fillId="12" fontId="7" numFmtId="0" xfId="0" applyAlignment="1" applyBorder="1" applyFont="1">
      <alignment horizontal="right" readingOrder="0"/>
    </xf>
    <xf borderId="10" fillId="7" fontId="9" numFmtId="0" xfId="0" applyAlignment="1" applyBorder="1" applyFont="1">
      <alignment readingOrder="0" vertical="bottom"/>
    </xf>
    <xf borderId="11" fillId="7" fontId="9" numFmtId="0" xfId="0" applyAlignment="1" applyBorder="1" applyFont="1">
      <alignment vertical="bottom"/>
    </xf>
    <xf borderId="4" fillId="0" fontId="9" numFmtId="167" xfId="0" applyAlignment="1" applyBorder="1" applyFont="1" applyNumberFormat="1">
      <alignment horizontal="right" vertical="top"/>
    </xf>
    <xf borderId="4" fillId="0" fontId="9" numFmtId="167" xfId="0" applyAlignment="1" applyBorder="1" applyFont="1" applyNumberFormat="1">
      <alignment vertical="top"/>
    </xf>
    <xf borderId="12" fillId="7" fontId="9" numFmtId="0" xfId="0" applyAlignment="1" applyBorder="1" applyFont="1">
      <alignment vertical="bottom"/>
    </xf>
    <xf borderId="9" fillId="4" fontId="13" numFmtId="0" xfId="0" applyAlignment="1" applyBorder="1" applyFont="1">
      <alignment readingOrder="0"/>
    </xf>
    <xf borderId="8" fillId="2" fontId="12" numFmtId="0" xfId="0" applyAlignment="1" applyBorder="1" applyFont="1">
      <alignment readingOrder="0" vertical="top"/>
    </xf>
    <xf borderId="0" fillId="2" fontId="12" numFmtId="0" xfId="0" applyAlignment="1" applyFont="1">
      <alignment readingOrder="0" vertical="top"/>
    </xf>
    <xf borderId="0" fillId="2" fontId="12" numFmtId="0" xfId="0" applyAlignment="1" applyFont="1">
      <alignment horizontal="right" readingOrder="0" vertical="top"/>
    </xf>
    <xf borderId="4" fillId="2" fontId="7" numFmtId="0" xfId="0" applyBorder="1" applyFont="1"/>
    <xf borderId="9" fillId="2" fontId="12" numFmtId="0" xfId="0" applyAlignment="1" applyBorder="1" applyFont="1">
      <alignment horizontal="right" readingOrder="0" vertical="top"/>
    </xf>
    <xf borderId="4" fillId="0" fontId="21" numFmtId="167" xfId="0" applyAlignment="1" applyBorder="1" applyFont="1" applyNumberFormat="1">
      <alignment horizontal="right" vertical="top"/>
    </xf>
    <xf borderId="4" fillId="0" fontId="21" numFmtId="0" xfId="0" applyAlignment="1" applyBorder="1" applyFont="1">
      <alignment horizontal="right" vertical="top"/>
    </xf>
    <xf borderId="5" fillId="12" fontId="13" numFmtId="0" xfId="0" applyAlignment="1" applyBorder="1" applyFont="1">
      <alignment readingOrder="0"/>
    </xf>
    <xf borderId="6" fillId="12" fontId="13" numFmtId="0" xfId="0" applyAlignment="1" applyBorder="1" applyFont="1">
      <alignment readingOrder="0"/>
    </xf>
    <xf borderId="6" fillId="12" fontId="13" numFmtId="0" xfId="0" applyAlignment="1" applyBorder="1" applyFont="1">
      <alignment horizontal="right" readingOrder="0"/>
    </xf>
    <xf borderId="7" fillId="12" fontId="13" numFmtId="0" xfId="0" applyAlignment="1" applyBorder="1" applyFont="1">
      <alignment horizontal="right" readingOrder="0"/>
    </xf>
    <xf borderId="8" fillId="12" fontId="13" numFmtId="0" xfId="0" applyAlignment="1" applyBorder="1" applyFont="1">
      <alignment readingOrder="0"/>
    </xf>
    <xf borderId="0" fillId="2" fontId="11" numFmtId="0" xfId="0" applyAlignment="1" applyFont="1">
      <alignment horizontal="center" readingOrder="0" vertical="top"/>
    </xf>
    <xf borderId="9" fillId="2" fontId="11" numFmtId="0" xfId="0" applyAlignment="1" applyBorder="1" applyFont="1">
      <alignment horizontal="right" readingOrder="0" vertical="top"/>
    </xf>
    <xf borderId="0" fillId="12" fontId="13" numFmtId="0" xfId="0" applyAlignment="1" applyFont="1">
      <alignment readingOrder="0"/>
    </xf>
    <xf quotePrefix="1" borderId="0" fillId="12" fontId="13" numFmtId="0" xfId="0" applyAlignment="1" applyFont="1">
      <alignment horizontal="right" readingOrder="0"/>
    </xf>
    <xf borderId="11" fillId="0" fontId="7" numFmtId="0" xfId="0" applyAlignment="1" applyBorder="1" applyFont="1">
      <alignment vertical="top"/>
    </xf>
    <xf borderId="11" fillId="13" fontId="7" numFmtId="0" xfId="0" applyAlignment="1" applyBorder="1" applyFill="1" applyFont="1">
      <alignment readingOrder="0" vertical="top"/>
    </xf>
    <xf quotePrefix="1" borderId="9" fillId="12" fontId="13" numFmtId="0" xfId="0" applyAlignment="1" applyBorder="1" applyFont="1">
      <alignment horizontal="right" readingOrder="0"/>
    </xf>
    <xf borderId="12" fillId="13" fontId="7" numFmtId="0" xfId="0" applyAlignment="1" applyBorder="1" applyFont="1">
      <alignment readingOrder="0" vertical="top"/>
    </xf>
    <xf borderId="11" fillId="12" fontId="13" numFmtId="0" xfId="0" applyAlignment="1" applyBorder="1" applyFont="1">
      <alignment readingOrder="0"/>
    </xf>
    <xf quotePrefix="1" borderId="12" fillId="12" fontId="13" numFmtId="0" xfId="0" applyAlignment="1" applyBorder="1" applyFont="1">
      <alignment horizontal="right" readingOrder="0"/>
    </xf>
    <xf borderId="5" fillId="6" fontId="9" numFmtId="0" xfId="0" applyAlignment="1" applyBorder="1" applyFont="1">
      <alignment readingOrder="0" vertical="top"/>
    </xf>
    <xf quotePrefix="1" borderId="7" fillId="7" fontId="9" numFmtId="0" xfId="0" applyAlignment="1" applyBorder="1" applyFont="1">
      <alignment readingOrder="0" vertical="bottom"/>
    </xf>
    <xf borderId="0" fillId="5" fontId="14" numFmtId="0" xfId="0" applyAlignment="1" applyFont="1">
      <alignment horizontal="center" readingOrder="0" vertical="top"/>
    </xf>
    <xf borderId="9" fillId="0" fontId="11" numFmtId="0" xfId="0" applyBorder="1" applyFont="1"/>
    <xf borderId="4" fillId="2" fontId="11" numFmtId="0" xfId="0" applyAlignment="1" applyBorder="1" applyFont="1">
      <alignment readingOrder="0"/>
    </xf>
    <xf borderId="4" fillId="2" fontId="11" numFmtId="0" xfId="0" applyAlignment="1" applyBorder="1" applyFont="1">
      <alignment horizontal="right" readingOrder="0"/>
    </xf>
    <xf borderId="4" fillId="12" fontId="13" numFmtId="0" xfId="0" applyAlignment="1" applyBorder="1" applyFont="1">
      <alignment horizontal="right" readingOrder="0"/>
    </xf>
    <xf borderId="4" fillId="0" fontId="7" numFmtId="46" xfId="0" applyAlignment="1" applyBorder="1" applyFont="1" applyNumberFormat="1">
      <alignment readingOrder="0"/>
    </xf>
    <xf borderId="4" fillId="2" fontId="11" numFmtId="46" xfId="0" applyAlignment="1" applyBorder="1" applyFont="1" applyNumberFormat="1">
      <alignment readingOrder="0"/>
    </xf>
    <xf borderId="4" fillId="0" fontId="13" numFmtId="2" xfId="0" applyAlignment="1" applyBorder="1" applyFont="1" applyNumberFormat="1">
      <alignment horizontal="right" readingOrder="0"/>
    </xf>
    <xf borderId="4" fillId="8" fontId="9" numFmtId="0" xfId="0" applyAlignment="1" applyBorder="1" applyFont="1">
      <alignment readingOrder="0" vertical="top"/>
    </xf>
    <xf borderId="4" fillId="12" fontId="13" numFmtId="0" xfId="0" applyAlignment="1" applyBorder="1" applyFont="1">
      <alignment readingOrder="0"/>
    </xf>
    <xf borderId="1" fillId="5" fontId="22" numFmtId="0" xfId="0" applyAlignment="1" applyBorder="1" applyFont="1">
      <alignment horizontal="center" readingOrder="0" shrinkToFit="0" vertical="top" wrapText="1"/>
    </xf>
    <xf borderId="1" fillId="2" fontId="23" numFmtId="0" xfId="0" applyAlignment="1" applyBorder="1" applyFont="1">
      <alignment readingOrder="0" shrinkToFit="0" vertical="top" wrapText="1"/>
    </xf>
    <xf borderId="3" fillId="2" fontId="23" numFmtId="0" xfId="0" applyAlignment="1" applyBorder="1" applyFont="1">
      <alignment readingOrder="0" shrinkToFit="0" vertical="top" wrapText="1"/>
    </xf>
    <xf borderId="4" fillId="2" fontId="23" numFmtId="0" xfId="0" applyAlignment="1" applyBorder="1" applyFont="1">
      <alignment readingOrder="0" shrinkToFit="0" vertical="top" wrapText="1"/>
    </xf>
    <xf borderId="4" fillId="2" fontId="23" numFmtId="0" xfId="0" applyAlignment="1" applyBorder="1" applyFont="1">
      <alignment horizontal="right" readingOrder="0" shrinkToFit="0" vertical="top" wrapText="1"/>
    </xf>
    <xf borderId="4" fillId="0" fontId="13" numFmtId="0" xfId="0" applyAlignment="1" applyBorder="1" applyFont="1">
      <alignment horizontal="left" readingOrder="0" vertical="center"/>
    </xf>
    <xf borderId="4" fillId="0" fontId="13" numFmtId="0" xfId="0" applyAlignment="1" applyBorder="1" applyFont="1">
      <alignment horizontal="center" readingOrder="0" vertical="center"/>
    </xf>
    <xf borderId="4" fillId="3" fontId="21" numFmtId="0" xfId="0" applyAlignment="1" applyBorder="1" applyFont="1">
      <alignment readingOrder="0" shrinkToFit="0" vertical="bottom" wrapText="0"/>
    </xf>
    <xf borderId="4" fillId="0" fontId="24" numFmtId="3" xfId="0" applyAlignment="1" applyBorder="1" applyFont="1" applyNumberFormat="1">
      <alignment readingOrder="0" shrinkToFit="0" vertical="bottom" wrapText="0"/>
    </xf>
    <xf borderId="4" fillId="3" fontId="25" numFmtId="0" xfId="0" applyAlignment="1" applyBorder="1" applyFont="1">
      <alignment readingOrder="0" shrinkToFit="0" vertical="bottom" wrapText="0"/>
    </xf>
    <xf borderId="14" fillId="3" fontId="21" numFmtId="0" xfId="0" applyAlignment="1" applyBorder="1" applyFont="1">
      <alignment readingOrder="0" shrinkToFit="0" vertical="bottom" wrapText="0"/>
    </xf>
    <xf borderId="4" fillId="0" fontId="24" numFmtId="0" xfId="0" applyAlignment="1" applyBorder="1" applyFont="1">
      <alignment readingOrder="0" shrinkToFit="0" vertical="bottom" wrapText="0"/>
    </xf>
    <xf borderId="1" fillId="4" fontId="22" numFmtId="0" xfId="0" applyAlignment="1" applyBorder="1" applyFont="1">
      <alignment horizontal="center" readingOrder="0" shrinkToFit="0" vertical="top" wrapText="1"/>
    </xf>
    <xf borderId="4" fillId="2" fontId="26" numFmtId="0" xfId="0" applyAlignment="1" applyBorder="1" applyFont="1">
      <alignment readingOrder="0" shrinkToFit="0" vertical="top" wrapText="1"/>
    </xf>
    <xf borderId="0" fillId="0" fontId="27" numFmtId="0" xfId="0" applyAlignment="1" applyFont="1">
      <alignment readingOrder="0"/>
    </xf>
    <xf borderId="4" fillId="0" fontId="23" numFmtId="167" xfId="0" applyAlignment="1" applyBorder="1" applyFont="1" applyNumberFormat="1">
      <alignment vertical="bottom"/>
    </xf>
    <xf borderId="4" fillId="0" fontId="0" numFmtId="2" xfId="0" applyAlignment="1" applyBorder="1" applyFont="1" applyNumberFormat="1">
      <alignment horizontal="right" vertical="bottom"/>
    </xf>
    <xf borderId="4" fillId="0" fontId="23" numFmtId="0" xfId="0" applyBorder="1" applyFont="1"/>
    <xf borderId="4" fillId="0" fontId="23" numFmtId="3" xfId="0" applyAlignment="1" applyBorder="1" applyFont="1" applyNumberFormat="1">
      <alignment horizontal="right"/>
    </xf>
    <xf borderId="4" fillId="0" fontId="23" numFmtId="167" xfId="0" applyBorder="1" applyFont="1" applyNumberFormat="1"/>
    <xf borderId="4" fillId="0" fontId="0" numFmtId="0" xfId="0" applyAlignment="1" applyBorder="1" applyFont="1">
      <alignment horizontal="right" vertical="bottom"/>
    </xf>
    <xf borderId="4" fillId="0" fontId="23" numFmtId="0" xfId="0" applyAlignment="1" applyBorder="1" applyFont="1">
      <alignment vertical="bottom"/>
    </xf>
    <xf borderId="4" fillId="0" fontId="0" numFmtId="1" xfId="0" applyAlignment="1" applyBorder="1" applyFont="1" applyNumberFormat="1">
      <alignment horizontal="right" vertical="bottom"/>
    </xf>
    <xf borderId="8" fillId="0" fontId="8" numFmtId="0" xfId="0" applyAlignment="1" applyBorder="1" applyFont="1">
      <alignment readingOrder="0"/>
    </xf>
    <xf borderId="0" fillId="0" fontId="7" numFmtId="2" xfId="0" applyFont="1" applyNumberFormat="1"/>
    <xf borderId="0" fillId="7" fontId="9" numFmtId="0" xfId="0" applyAlignment="1" applyFont="1">
      <alignment readingOrder="0" vertical="bottom"/>
    </xf>
    <xf borderId="0" fillId="7" fontId="9" numFmtId="0" xfId="0" applyAlignment="1" applyFont="1">
      <alignment vertical="bottom"/>
    </xf>
    <xf quotePrefix="1" borderId="4" fillId="0" fontId="7" numFmtId="0" xfId="0" applyAlignment="1" applyBorder="1" applyFont="1">
      <alignment horizontal="right" readingOrder="0"/>
    </xf>
    <xf quotePrefix="1" borderId="4" fillId="10" fontId="7" numFmtId="0" xfId="0" applyAlignment="1" applyBorder="1" applyFont="1">
      <alignment horizontal="right" readingOrder="0"/>
    </xf>
    <xf borderId="4" fillId="7" fontId="9" numFmtId="0" xfId="0" applyAlignment="1" applyBorder="1" applyFont="1">
      <alignment readingOrder="0" vertical="bottom"/>
    </xf>
    <xf borderId="14" fillId="2" fontId="9" numFmtId="0" xfId="0" applyAlignment="1" applyBorder="1" applyFont="1">
      <alignment readingOrder="0" vertical="top"/>
    </xf>
    <xf quotePrefix="1" borderId="14" fillId="2" fontId="7" numFmtId="0" xfId="0" applyAlignment="1" applyBorder="1" applyFont="1">
      <alignment horizontal="right" readingOrder="0"/>
    </xf>
    <xf quotePrefix="1" borderId="14" fillId="10" fontId="7" numFmtId="0" xfId="0" applyAlignment="1" applyBorder="1" applyFont="1">
      <alignment horizontal="right" readingOrder="0"/>
    </xf>
    <xf borderId="0" fillId="2" fontId="11" numFmtId="0" xfId="0" applyAlignment="1" applyFont="1">
      <alignment readingOrder="0" vertical="top"/>
    </xf>
    <xf borderId="0" fillId="0" fontId="15" numFmtId="0" xfId="0" applyAlignment="1" applyFont="1">
      <alignment readingOrder="0" vertical="top"/>
    </xf>
    <xf borderId="0" fillId="0" fontId="28" numFmtId="0" xfId="0" applyAlignment="1" applyFont="1">
      <alignment vertical="top"/>
    </xf>
    <xf borderId="0" fillId="8" fontId="7" numFmtId="0" xfId="0" applyAlignment="1" applyFont="1">
      <alignment readingOrder="0" vertical="top"/>
    </xf>
    <xf borderId="0" fillId="8" fontId="7" numFmtId="0" xfId="0" applyAlignment="1" applyFont="1">
      <alignment vertical="top"/>
    </xf>
    <xf borderId="0" fillId="0" fontId="7" numFmtId="0" xfId="0" applyAlignment="1" applyFont="1">
      <alignment readingOrder="0" shrinkToFit="0" vertical="top" wrapText="1"/>
    </xf>
    <xf borderId="4" fillId="8" fontId="7" numFmtId="0" xfId="0" applyAlignment="1" applyBorder="1" applyFont="1">
      <alignment readingOrder="0" vertical="top"/>
    </xf>
    <xf borderId="4" fillId="8" fontId="7" numFmtId="0" xfId="0" applyAlignment="1" applyBorder="1" applyFont="1">
      <alignment vertical="top"/>
    </xf>
    <xf borderId="0" fillId="0" fontId="11" numFmtId="0" xfId="0" applyAlignment="1" applyFont="1">
      <alignment readingOrder="0" shrinkToFit="0" vertical="top" wrapText="1"/>
    </xf>
    <xf borderId="0" fillId="0" fontId="7"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23.14"/>
    <col customWidth="1" min="3" max="3" width="41.14"/>
    <col customWidth="1" min="4" max="4" width="44.86"/>
    <col customWidth="1" min="5" max="5" width="20.43"/>
    <col customWidth="1" min="6" max="6" width="36.57"/>
  </cols>
  <sheetData>
    <row r="1">
      <c r="A1" s="1" t="s">
        <v>0</v>
      </c>
      <c r="B1" s="1" t="s">
        <v>1</v>
      </c>
      <c r="C1" s="2" t="s">
        <v>2</v>
      </c>
      <c r="D1" s="2" t="s">
        <v>3</v>
      </c>
      <c r="E1" s="2" t="s">
        <v>4</v>
      </c>
      <c r="F1" s="2" t="s">
        <v>5</v>
      </c>
      <c r="G1" s="3"/>
      <c r="H1" s="3"/>
      <c r="I1" s="3"/>
      <c r="J1" s="3"/>
      <c r="K1" s="3"/>
      <c r="L1" s="3"/>
      <c r="M1" s="3"/>
      <c r="N1" s="3"/>
      <c r="O1" s="3"/>
      <c r="P1" s="3"/>
      <c r="Q1" s="3"/>
      <c r="R1" s="3"/>
      <c r="S1" s="3"/>
    </row>
    <row r="2">
      <c r="A2" s="4" t="s">
        <v>6</v>
      </c>
      <c r="B2" s="5" t="s">
        <v>7</v>
      </c>
      <c r="C2" s="4" t="s">
        <v>8</v>
      </c>
      <c r="D2" s="4"/>
      <c r="E2" s="4" t="s">
        <v>9</v>
      </c>
      <c r="F2" s="5" t="s">
        <v>10</v>
      </c>
      <c r="G2" s="6"/>
      <c r="H2" s="6"/>
      <c r="I2" s="6"/>
      <c r="J2" s="6"/>
      <c r="K2" s="6"/>
      <c r="L2" s="6"/>
      <c r="M2" s="6"/>
      <c r="N2" s="6"/>
      <c r="O2" s="6"/>
      <c r="P2" s="6"/>
      <c r="Q2" s="6"/>
      <c r="R2" s="6"/>
      <c r="S2" s="6"/>
    </row>
    <row r="3">
      <c r="A3" s="4" t="s">
        <v>11</v>
      </c>
      <c r="B3" s="5" t="s">
        <v>7</v>
      </c>
      <c r="C3" s="4" t="s">
        <v>12</v>
      </c>
      <c r="D3" s="4" t="s">
        <v>13</v>
      </c>
      <c r="E3" s="4" t="s">
        <v>9</v>
      </c>
      <c r="F3" s="4" t="s">
        <v>14</v>
      </c>
      <c r="G3" s="6"/>
      <c r="H3" s="6"/>
      <c r="I3" s="6"/>
      <c r="J3" s="6"/>
      <c r="K3" s="6"/>
      <c r="L3" s="6"/>
      <c r="M3" s="6"/>
      <c r="N3" s="6"/>
      <c r="O3" s="6"/>
      <c r="P3" s="6"/>
      <c r="Q3" s="6"/>
      <c r="R3" s="6"/>
      <c r="S3" s="6"/>
    </row>
    <row r="4">
      <c r="A4" s="5" t="s">
        <v>15</v>
      </c>
      <c r="B4" s="5" t="s">
        <v>16</v>
      </c>
      <c r="C4" s="5" t="s">
        <v>17</v>
      </c>
      <c r="D4" s="5" t="s">
        <v>18</v>
      </c>
      <c r="E4" s="4" t="s">
        <v>9</v>
      </c>
      <c r="F4" s="5" t="s">
        <v>10</v>
      </c>
      <c r="G4" s="6"/>
      <c r="H4" s="6"/>
      <c r="I4" s="6"/>
      <c r="J4" s="6"/>
      <c r="K4" s="6"/>
      <c r="L4" s="6"/>
      <c r="M4" s="6"/>
      <c r="N4" s="6"/>
      <c r="O4" s="6"/>
      <c r="P4" s="6"/>
      <c r="Q4" s="6"/>
      <c r="R4" s="6"/>
      <c r="S4" s="6"/>
    </row>
    <row r="5">
      <c r="A5" s="5" t="s">
        <v>15</v>
      </c>
      <c r="B5" s="5" t="s">
        <v>19</v>
      </c>
      <c r="C5" s="5" t="s">
        <v>20</v>
      </c>
      <c r="D5" s="5" t="s">
        <v>21</v>
      </c>
      <c r="E5" s="4" t="s">
        <v>9</v>
      </c>
      <c r="F5" s="5" t="s">
        <v>10</v>
      </c>
      <c r="G5" s="6"/>
      <c r="H5" s="6"/>
      <c r="I5" s="6"/>
      <c r="J5" s="6"/>
      <c r="K5" s="6"/>
      <c r="L5" s="6"/>
      <c r="M5" s="6"/>
      <c r="N5" s="6"/>
      <c r="O5" s="6"/>
      <c r="P5" s="6"/>
      <c r="Q5" s="6"/>
      <c r="R5" s="6"/>
      <c r="S5" s="6"/>
    </row>
    <row r="6">
      <c r="A6" s="5" t="s">
        <v>15</v>
      </c>
      <c r="B6" s="5" t="s">
        <v>22</v>
      </c>
      <c r="C6" s="5" t="s">
        <v>23</v>
      </c>
      <c r="D6" s="5" t="s">
        <v>24</v>
      </c>
      <c r="E6" s="4" t="s">
        <v>9</v>
      </c>
      <c r="F6" s="5" t="s">
        <v>10</v>
      </c>
      <c r="G6" s="6"/>
      <c r="H6" s="6"/>
      <c r="I6" s="6"/>
      <c r="J6" s="6"/>
      <c r="K6" s="6"/>
      <c r="L6" s="6"/>
      <c r="M6" s="6"/>
      <c r="N6" s="6"/>
      <c r="O6" s="6"/>
      <c r="P6" s="6"/>
      <c r="Q6" s="6"/>
      <c r="R6" s="6"/>
      <c r="S6" s="6"/>
    </row>
    <row r="7">
      <c r="A7" s="5" t="s">
        <v>25</v>
      </c>
      <c r="B7" s="5" t="s">
        <v>25</v>
      </c>
      <c r="C7" s="5" t="s">
        <v>26</v>
      </c>
      <c r="D7" s="5" t="s">
        <v>27</v>
      </c>
      <c r="E7" s="4" t="s">
        <v>9</v>
      </c>
      <c r="F7" s="5" t="s">
        <v>28</v>
      </c>
      <c r="G7" s="6"/>
      <c r="H7" s="6"/>
      <c r="I7" s="6"/>
      <c r="J7" s="6"/>
      <c r="K7" s="6"/>
      <c r="L7" s="6"/>
      <c r="M7" s="6"/>
      <c r="N7" s="6"/>
      <c r="O7" s="6"/>
      <c r="P7" s="6"/>
      <c r="Q7" s="6"/>
      <c r="R7" s="6"/>
      <c r="S7" s="6"/>
    </row>
    <row r="8">
      <c r="A8" s="5" t="s">
        <v>29</v>
      </c>
      <c r="B8" s="5" t="s">
        <v>30</v>
      </c>
      <c r="C8" s="5" t="s">
        <v>31</v>
      </c>
      <c r="D8" s="5" t="s">
        <v>32</v>
      </c>
      <c r="E8" s="4" t="s">
        <v>9</v>
      </c>
      <c r="F8" s="7" t="s">
        <v>33</v>
      </c>
      <c r="G8" s="6"/>
      <c r="H8" s="6"/>
      <c r="I8" s="6"/>
      <c r="J8" s="6"/>
      <c r="K8" s="6"/>
      <c r="L8" s="6"/>
      <c r="M8" s="6"/>
      <c r="N8" s="6"/>
      <c r="O8" s="6"/>
      <c r="P8" s="6"/>
      <c r="Q8" s="6"/>
      <c r="R8" s="6"/>
      <c r="S8" s="6"/>
    </row>
    <row r="9">
      <c r="A9" s="5" t="s">
        <v>29</v>
      </c>
      <c r="B9" s="5" t="s">
        <v>34</v>
      </c>
      <c r="C9" s="5" t="s">
        <v>35</v>
      </c>
      <c r="D9" s="5" t="s">
        <v>36</v>
      </c>
      <c r="E9" s="4" t="s">
        <v>9</v>
      </c>
      <c r="F9" s="5"/>
      <c r="G9" s="6"/>
      <c r="H9" s="6"/>
      <c r="I9" s="6"/>
      <c r="J9" s="6"/>
      <c r="K9" s="6"/>
      <c r="L9" s="6"/>
      <c r="M9" s="6"/>
      <c r="N9" s="6"/>
      <c r="O9" s="6"/>
      <c r="P9" s="6"/>
      <c r="Q9" s="6"/>
      <c r="R9" s="6"/>
      <c r="S9" s="6"/>
    </row>
    <row r="10">
      <c r="F10" s="5"/>
      <c r="G10" s="6"/>
      <c r="H10" s="6"/>
      <c r="I10" s="6"/>
      <c r="J10" s="6"/>
      <c r="K10" s="6"/>
      <c r="L10" s="6"/>
      <c r="M10" s="6"/>
      <c r="N10" s="6"/>
      <c r="O10" s="6"/>
      <c r="P10" s="6"/>
      <c r="Q10" s="6"/>
      <c r="R10" s="6"/>
      <c r="S10" s="6"/>
    </row>
    <row r="11">
      <c r="A11" s="5" t="s">
        <v>37</v>
      </c>
      <c r="B11" s="5" t="s">
        <v>38</v>
      </c>
      <c r="C11" s="5" t="s">
        <v>39</v>
      </c>
      <c r="D11" s="5" t="s">
        <v>40</v>
      </c>
      <c r="E11" s="5" t="s">
        <v>41</v>
      </c>
      <c r="F11" s="5"/>
      <c r="G11" s="6"/>
      <c r="H11" s="6"/>
      <c r="I11" s="6"/>
      <c r="J11" s="6"/>
      <c r="K11" s="6"/>
      <c r="L11" s="6"/>
      <c r="M11" s="6"/>
      <c r="N11" s="6"/>
      <c r="O11" s="6"/>
      <c r="P11" s="6"/>
      <c r="Q11" s="6"/>
      <c r="R11" s="6"/>
      <c r="S11" s="6"/>
    </row>
    <row r="12">
      <c r="A12" s="5" t="s">
        <v>37</v>
      </c>
      <c r="B12" s="5" t="s">
        <v>42</v>
      </c>
      <c r="C12" s="5" t="s">
        <v>43</v>
      </c>
      <c r="D12" s="5" t="s">
        <v>44</v>
      </c>
      <c r="E12" s="5" t="s">
        <v>41</v>
      </c>
      <c r="F12" s="3"/>
      <c r="G12" s="6"/>
      <c r="H12" s="6"/>
      <c r="I12" s="6"/>
      <c r="J12" s="6"/>
      <c r="K12" s="6"/>
      <c r="L12" s="6"/>
      <c r="M12" s="6"/>
      <c r="N12" s="6"/>
      <c r="O12" s="6"/>
      <c r="P12" s="6"/>
      <c r="Q12" s="6"/>
      <c r="R12" s="6"/>
      <c r="S12" s="6"/>
    </row>
    <row r="13">
      <c r="A13" s="5" t="s">
        <v>37</v>
      </c>
      <c r="B13" s="8" t="s">
        <v>45</v>
      </c>
      <c r="C13" s="9" t="s">
        <v>46</v>
      </c>
      <c r="D13" s="5" t="s">
        <v>47</v>
      </c>
      <c r="E13" s="4" t="s">
        <v>9</v>
      </c>
      <c r="F13" s="3"/>
      <c r="G13" s="6"/>
      <c r="H13" s="6"/>
      <c r="I13" s="6"/>
      <c r="J13" s="6"/>
      <c r="K13" s="6"/>
      <c r="L13" s="6"/>
      <c r="M13" s="6"/>
      <c r="N13" s="6"/>
      <c r="O13" s="6"/>
      <c r="P13" s="6"/>
      <c r="Q13" s="6"/>
      <c r="R13" s="6"/>
      <c r="S13" s="6"/>
    </row>
    <row r="14">
      <c r="A14" s="5" t="s">
        <v>48</v>
      </c>
      <c r="B14" s="5" t="s">
        <v>49</v>
      </c>
      <c r="C14" s="4" t="s">
        <v>50</v>
      </c>
      <c r="D14" s="4" t="s">
        <v>51</v>
      </c>
      <c r="E14" s="8" t="s">
        <v>52</v>
      </c>
      <c r="F14" s="3"/>
      <c r="G14" s="6"/>
      <c r="H14" s="6"/>
      <c r="I14" s="6"/>
      <c r="J14" s="6"/>
      <c r="K14" s="6"/>
      <c r="L14" s="6"/>
      <c r="M14" s="6"/>
      <c r="N14" s="6"/>
      <c r="O14" s="6"/>
      <c r="P14" s="6"/>
      <c r="Q14" s="6"/>
      <c r="R14" s="6"/>
      <c r="S14" s="6"/>
    </row>
    <row r="15">
      <c r="A15" s="5" t="s">
        <v>48</v>
      </c>
      <c r="B15" s="5" t="s">
        <v>53</v>
      </c>
      <c r="C15" s="4"/>
      <c r="D15" s="4"/>
      <c r="E15" s="8" t="s">
        <v>52</v>
      </c>
      <c r="F15" s="3"/>
      <c r="G15" s="6"/>
      <c r="H15" s="6"/>
      <c r="I15" s="6"/>
      <c r="J15" s="6"/>
      <c r="K15" s="6"/>
      <c r="L15" s="6"/>
      <c r="M15" s="6"/>
      <c r="N15" s="6"/>
      <c r="O15" s="6"/>
      <c r="P15" s="6"/>
      <c r="Q15" s="6"/>
      <c r="R15" s="6"/>
      <c r="S15" s="6"/>
    </row>
    <row r="16">
      <c r="A16" s="5" t="s">
        <v>54</v>
      </c>
      <c r="B16" s="5" t="s">
        <v>55</v>
      </c>
      <c r="C16" s="4" t="s">
        <v>56</v>
      </c>
      <c r="D16" s="4" t="s">
        <v>57</v>
      </c>
      <c r="E16" s="8" t="s">
        <v>52</v>
      </c>
      <c r="F16" s="3"/>
      <c r="G16" s="6"/>
      <c r="H16" s="6"/>
      <c r="I16" s="6"/>
      <c r="J16" s="6"/>
      <c r="K16" s="6"/>
      <c r="L16" s="6"/>
      <c r="M16" s="6"/>
      <c r="N16" s="6"/>
      <c r="O16" s="6"/>
      <c r="P16" s="6"/>
      <c r="Q16" s="6"/>
      <c r="R16" s="6"/>
      <c r="S16" s="6"/>
    </row>
    <row r="17">
      <c r="A17" s="5" t="s">
        <v>54</v>
      </c>
      <c r="B17" s="5" t="s">
        <v>58</v>
      </c>
      <c r="C17" s="4" t="s">
        <v>59</v>
      </c>
      <c r="D17" s="4" t="s">
        <v>60</v>
      </c>
      <c r="E17" s="8" t="s">
        <v>52</v>
      </c>
      <c r="F17" s="3"/>
      <c r="G17" s="6"/>
      <c r="H17" s="6"/>
      <c r="I17" s="6"/>
      <c r="J17" s="6"/>
      <c r="K17" s="6"/>
      <c r="L17" s="6"/>
      <c r="M17" s="6"/>
      <c r="N17" s="6"/>
      <c r="O17" s="6"/>
      <c r="P17" s="6"/>
      <c r="Q17" s="6"/>
      <c r="R17" s="6"/>
      <c r="S17" s="6"/>
    </row>
    <row r="18">
      <c r="A18" s="5" t="s">
        <v>54</v>
      </c>
      <c r="B18" s="8" t="s">
        <v>61</v>
      </c>
      <c r="C18" s="9" t="s">
        <v>62</v>
      </c>
      <c r="D18" s="5" t="s">
        <v>63</v>
      </c>
      <c r="E18" s="5" t="s">
        <v>52</v>
      </c>
      <c r="F18" s="3"/>
      <c r="G18" s="6"/>
      <c r="H18" s="6"/>
      <c r="I18" s="6"/>
      <c r="J18" s="6"/>
      <c r="K18" s="6"/>
      <c r="L18" s="6"/>
      <c r="M18" s="6"/>
      <c r="N18" s="6"/>
      <c r="O18" s="6"/>
      <c r="P18" s="6"/>
      <c r="Q18" s="6"/>
      <c r="R18" s="6"/>
      <c r="S18" s="6"/>
    </row>
    <row r="19">
      <c r="A19" s="5" t="s">
        <v>54</v>
      </c>
      <c r="B19" s="8" t="s">
        <v>64</v>
      </c>
      <c r="C19" s="9" t="s">
        <v>65</v>
      </c>
      <c r="D19" s="5" t="s">
        <v>66</v>
      </c>
      <c r="E19" s="5" t="s">
        <v>52</v>
      </c>
      <c r="F19" s="3"/>
      <c r="G19" s="6"/>
      <c r="H19" s="6"/>
      <c r="I19" s="6"/>
      <c r="J19" s="6"/>
      <c r="K19" s="6"/>
      <c r="L19" s="6"/>
      <c r="M19" s="6"/>
      <c r="N19" s="6"/>
      <c r="O19" s="6"/>
      <c r="P19" s="6"/>
      <c r="Q19" s="6"/>
      <c r="R19" s="6"/>
      <c r="S19" s="6"/>
    </row>
    <row r="20">
      <c r="A20" s="5" t="s">
        <v>54</v>
      </c>
      <c r="B20" s="5" t="s">
        <v>67</v>
      </c>
      <c r="C20" s="5" t="s">
        <v>68</v>
      </c>
      <c r="D20" s="5" t="s">
        <v>69</v>
      </c>
      <c r="E20" s="4" t="s">
        <v>9</v>
      </c>
      <c r="F20" s="3"/>
      <c r="G20" s="6"/>
      <c r="H20" s="6"/>
      <c r="I20" s="6"/>
      <c r="J20" s="6"/>
      <c r="K20" s="6"/>
      <c r="L20" s="6"/>
      <c r="M20" s="6"/>
      <c r="N20" s="6"/>
      <c r="O20" s="6"/>
      <c r="P20" s="6"/>
      <c r="Q20" s="6"/>
      <c r="R20" s="6"/>
      <c r="S20" s="6"/>
    </row>
    <row r="21">
      <c r="A21" s="5" t="s">
        <v>53</v>
      </c>
      <c r="B21" s="4" t="s">
        <v>70</v>
      </c>
      <c r="C21" s="4" t="s">
        <v>71</v>
      </c>
      <c r="D21" s="4" t="s">
        <v>72</v>
      </c>
      <c r="E21" s="8" t="s">
        <v>73</v>
      </c>
      <c r="F21" s="3"/>
      <c r="G21" s="6"/>
      <c r="H21" s="6"/>
      <c r="I21" s="6"/>
      <c r="J21" s="6"/>
      <c r="K21" s="6"/>
      <c r="L21" s="6"/>
      <c r="M21" s="6"/>
      <c r="N21" s="6"/>
      <c r="O21" s="6"/>
      <c r="P21" s="6"/>
      <c r="Q21" s="6"/>
      <c r="R21" s="6"/>
      <c r="S21" s="6"/>
    </row>
    <row r="22">
      <c r="A22" s="5" t="s">
        <v>53</v>
      </c>
      <c r="B22" s="4" t="s">
        <v>74</v>
      </c>
      <c r="C22" s="4" t="s">
        <v>75</v>
      </c>
      <c r="D22" s="4" t="s">
        <v>76</v>
      </c>
      <c r="E22" s="8" t="s">
        <v>73</v>
      </c>
      <c r="F22" s="3"/>
      <c r="G22" s="6"/>
      <c r="H22" s="6"/>
      <c r="I22" s="6"/>
      <c r="J22" s="6"/>
      <c r="K22" s="6"/>
      <c r="L22" s="6"/>
      <c r="M22" s="6"/>
      <c r="N22" s="6"/>
      <c r="O22" s="6"/>
      <c r="P22" s="6"/>
      <c r="Q22" s="6"/>
      <c r="R22" s="6"/>
      <c r="S22" s="6"/>
    </row>
    <row r="23">
      <c r="A23" s="5" t="s">
        <v>53</v>
      </c>
      <c r="B23" s="9" t="s">
        <v>77</v>
      </c>
      <c r="C23" s="4" t="s">
        <v>78</v>
      </c>
      <c r="D23" s="4" t="s">
        <v>79</v>
      </c>
      <c r="E23" s="8" t="s">
        <v>73</v>
      </c>
      <c r="F23" s="3"/>
      <c r="G23" s="6"/>
      <c r="H23" s="6"/>
      <c r="I23" s="6"/>
      <c r="J23" s="6"/>
      <c r="K23" s="6"/>
      <c r="L23" s="6"/>
      <c r="M23" s="6"/>
      <c r="N23" s="6"/>
      <c r="O23" s="6"/>
      <c r="P23" s="6"/>
      <c r="Q23" s="6"/>
      <c r="R23" s="6"/>
      <c r="S23" s="6"/>
    </row>
    <row r="24">
      <c r="A24" s="5" t="s">
        <v>80</v>
      </c>
      <c r="B24" s="9" t="s">
        <v>81</v>
      </c>
      <c r="C24" s="5" t="s">
        <v>82</v>
      </c>
      <c r="D24" s="4" t="s">
        <v>83</v>
      </c>
      <c r="E24" s="4" t="s">
        <v>9</v>
      </c>
      <c r="F24" s="3"/>
      <c r="G24" s="6"/>
      <c r="H24" s="6"/>
      <c r="I24" s="6"/>
      <c r="J24" s="6"/>
      <c r="K24" s="6"/>
      <c r="L24" s="6"/>
      <c r="M24" s="6"/>
      <c r="N24" s="6"/>
      <c r="O24" s="6"/>
      <c r="P24" s="6"/>
      <c r="Q24" s="6"/>
      <c r="R24" s="6"/>
      <c r="S24" s="6"/>
    </row>
    <row r="25">
      <c r="A25" s="5" t="s">
        <v>80</v>
      </c>
      <c r="B25" s="9" t="s">
        <v>84</v>
      </c>
      <c r="C25" s="9" t="s">
        <v>85</v>
      </c>
      <c r="D25" s="5" t="s">
        <v>86</v>
      </c>
      <c r="E25" s="4" t="s">
        <v>9</v>
      </c>
      <c r="F25" s="3"/>
      <c r="G25" s="6"/>
      <c r="H25" s="6"/>
      <c r="I25" s="6"/>
      <c r="J25" s="6"/>
      <c r="K25" s="6"/>
      <c r="L25" s="6"/>
      <c r="M25" s="6"/>
      <c r="N25" s="6"/>
      <c r="O25" s="6"/>
      <c r="P25" s="6"/>
      <c r="Q25" s="6"/>
      <c r="R25" s="6"/>
      <c r="S25" s="6"/>
    </row>
    <row r="26">
      <c r="A26" s="5" t="s">
        <v>80</v>
      </c>
      <c r="B26" s="9" t="s">
        <v>87</v>
      </c>
      <c r="C26" s="9" t="s">
        <v>88</v>
      </c>
      <c r="D26" s="5" t="s">
        <v>47</v>
      </c>
      <c r="E26" s="4" t="s">
        <v>9</v>
      </c>
      <c r="F26" s="3"/>
      <c r="G26" s="6"/>
      <c r="H26" s="6"/>
      <c r="I26" s="6"/>
      <c r="J26" s="6"/>
      <c r="K26" s="6"/>
      <c r="L26" s="6"/>
      <c r="M26" s="6"/>
      <c r="N26" s="6"/>
      <c r="O26" s="6"/>
      <c r="P26" s="6"/>
      <c r="Q26" s="6"/>
      <c r="R26" s="6"/>
      <c r="S26" s="6"/>
    </row>
    <row r="27">
      <c r="F27" s="3"/>
      <c r="G27" s="6"/>
      <c r="H27" s="6"/>
      <c r="I27" s="6"/>
      <c r="J27" s="6"/>
      <c r="K27" s="6"/>
      <c r="L27" s="6"/>
      <c r="M27" s="6"/>
      <c r="N27" s="6"/>
      <c r="O27" s="6"/>
      <c r="P27" s="6"/>
      <c r="Q27" s="6"/>
      <c r="R27" s="6"/>
      <c r="S27" s="6"/>
    </row>
    <row r="28">
      <c r="A28" s="10"/>
      <c r="B28" s="10"/>
      <c r="C28" s="10"/>
      <c r="D28" s="11"/>
      <c r="E28" s="3"/>
      <c r="F28" s="3"/>
      <c r="G28" s="6"/>
      <c r="H28" s="6"/>
      <c r="I28" s="6"/>
      <c r="J28" s="6"/>
      <c r="K28" s="6"/>
      <c r="L28" s="6"/>
      <c r="M28" s="6"/>
      <c r="N28" s="6"/>
      <c r="O28" s="6"/>
      <c r="P28" s="6"/>
      <c r="Q28" s="6"/>
      <c r="R28" s="6"/>
      <c r="S28" s="6"/>
    </row>
    <row r="29">
      <c r="A29" s="10"/>
      <c r="B29" s="10"/>
      <c r="C29" s="10"/>
      <c r="D29" s="11"/>
      <c r="E29" s="3"/>
      <c r="F29" s="3"/>
      <c r="G29" s="6"/>
      <c r="H29" s="6"/>
      <c r="I29" s="6"/>
      <c r="J29" s="6"/>
      <c r="K29" s="6"/>
      <c r="L29" s="6"/>
      <c r="M29" s="6"/>
      <c r="N29" s="6"/>
      <c r="O29" s="6"/>
      <c r="P29" s="6"/>
      <c r="Q29" s="6"/>
      <c r="R29" s="6"/>
      <c r="S29" s="6"/>
    </row>
    <row r="30">
      <c r="A30" s="10"/>
      <c r="B30" s="10"/>
      <c r="C30" s="10"/>
      <c r="D30" s="11"/>
      <c r="E30" s="3"/>
      <c r="F30" s="3"/>
      <c r="G30" s="6"/>
      <c r="H30" s="6"/>
      <c r="I30" s="6"/>
      <c r="J30" s="6"/>
      <c r="K30" s="6"/>
      <c r="L30" s="6"/>
      <c r="M30" s="6"/>
      <c r="N30" s="6"/>
      <c r="O30" s="6"/>
      <c r="P30" s="6"/>
      <c r="Q30" s="6"/>
      <c r="R30" s="6"/>
      <c r="S30" s="6"/>
    </row>
    <row r="31">
      <c r="A31" s="10"/>
      <c r="B31" s="10"/>
      <c r="C31" s="10"/>
      <c r="D31" s="11"/>
      <c r="E31" s="3"/>
      <c r="F31" s="3"/>
      <c r="G31" s="6"/>
      <c r="H31" s="6"/>
      <c r="I31" s="6"/>
      <c r="J31" s="6"/>
      <c r="K31" s="6"/>
      <c r="L31" s="6"/>
      <c r="M31" s="6"/>
      <c r="N31" s="6"/>
      <c r="O31" s="6"/>
      <c r="P31" s="6"/>
      <c r="Q31" s="6"/>
      <c r="R31" s="6"/>
      <c r="S31" s="6"/>
    </row>
    <row r="32">
      <c r="A32" s="4" t="s">
        <v>89</v>
      </c>
      <c r="B32" s="4"/>
      <c r="C32" s="4" t="s">
        <v>90</v>
      </c>
      <c r="D32" s="4"/>
      <c r="E32" s="12" t="s">
        <v>52</v>
      </c>
      <c r="F32" s="3"/>
      <c r="G32" s="6"/>
      <c r="H32" s="6"/>
      <c r="I32" s="6"/>
      <c r="J32" s="6"/>
      <c r="K32" s="6"/>
      <c r="L32" s="6"/>
      <c r="M32" s="6"/>
      <c r="N32" s="6"/>
      <c r="O32" s="6"/>
      <c r="P32" s="6"/>
      <c r="Q32" s="6"/>
      <c r="R32" s="6"/>
      <c r="S32" s="6"/>
    </row>
    <row r="33">
      <c r="A33" s="10"/>
      <c r="B33" s="10"/>
      <c r="C33" s="10"/>
      <c r="D33" s="11"/>
      <c r="E33" s="3"/>
      <c r="F33" s="3"/>
      <c r="G33" s="6"/>
      <c r="H33" s="6"/>
      <c r="I33" s="6"/>
      <c r="J33" s="6"/>
      <c r="K33" s="6"/>
      <c r="L33" s="6"/>
      <c r="M33" s="6"/>
      <c r="N33" s="6"/>
      <c r="O33" s="6"/>
      <c r="P33" s="6"/>
      <c r="Q33" s="6"/>
      <c r="R33" s="6"/>
      <c r="S33" s="6"/>
    </row>
    <row r="34">
      <c r="A34" s="10"/>
      <c r="B34" s="10"/>
      <c r="C34" s="10"/>
      <c r="D34" s="11"/>
      <c r="E34" s="3"/>
      <c r="F34" s="3"/>
      <c r="G34" s="6"/>
      <c r="H34" s="6"/>
      <c r="I34" s="6"/>
      <c r="J34" s="6"/>
      <c r="K34" s="6"/>
      <c r="L34" s="6"/>
      <c r="M34" s="6"/>
      <c r="N34" s="6"/>
      <c r="O34" s="6"/>
      <c r="P34" s="6"/>
      <c r="Q34" s="6"/>
      <c r="R34" s="6"/>
      <c r="S34" s="6"/>
    </row>
    <row r="35">
      <c r="A35" s="10"/>
      <c r="B35" s="10"/>
      <c r="C35" s="10"/>
      <c r="D35" s="11"/>
      <c r="E35" s="3"/>
      <c r="F35" s="3"/>
      <c r="G35" s="6"/>
      <c r="H35" s="6"/>
      <c r="I35" s="6"/>
      <c r="J35" s="6"/>
      <c r="K35" s="6"/>
      <c r="L35" s="6"/>
      <c r="M35" s="6"/>
      <c r="N35" s="6"/>
      <c r="O35" s="6"/>
      <c r="P35" s="6"/>
      <c r="Q35" s="6"/>
      <c r="R35" s="6"/>
      <c r="S35" s="6"/>
    </row>
    <row r="36">
      <c r="A36" s="10"/>
      <c r="B36" s="10"/>
      <c r="C36" s="10"/>
      <c r="D36" s="11"/>
      <c r="E36" s="3"/>
      <c r="F36" s="3"/>
      <c r="G36" s="6"/>
      <c r="H36" s="6"/>
      <c r="I36" s="6"/>
      <c r="J36" s="6"/>
      <c r="K36" s="6"/>
      <c r="L36" s="6"/>
      <c r="M36" s="6"/>
      <c r="N36" s="6"/>
      <c r="O36" s="6"/>
      <c r="P36" s="6"/>
      <c r="Q36" s="6"/>
      <c r="R36" s="6"/>
      <c r="S36" s="6"/>
    </row>
    <row r="37">
      <c r="A37" s="10"/>
      <c r="B37" s="10"/>
      <c r="C37" s="10"/>
      <c r="D37" s="11"/>
      <c r="E37" s="3"/>
      <c r="F37" s="3"/>
      <c r="G37" s="6"/>
      <c r="H37" s="6"/>
      <c r="I37" s="6"/>
      <c r="J37" s="6"/>
      <c r="K37" s="6"/>
      <c r="L37" s="6"/>
      <c r="M37" s="6"/>
      <c r="N37" s="6"/>
      <c r="O37" s="6"/>
      <c r="P37" s="6"/>
      <c r="Q37" s="6"/>
      <c r="R37" s="6"/>
      <c r="S37" s="6"/>
    </row>
    <row r="38">
      <c r="A38" s="10"/>
      <c r="B38" s="10"/>
      <c r="C38" s="10"/>
      <c r="D38" s="11"/>
      <c r="E38" s="3"/>
      <c r="F38" s="3"/>
      <c r="G38" s="6"/>
      <c r="H38" s="6"/>
      <c r="I38" s="6"/>
      <c r="J38" s="6"/>
      <c r="K38" s="6"/>
      <c r="L38" s="6"/>
      <c r="M38" s="6"/>
      <c r="N38" s="6"/>
      <c r="O38" s="6"/>
      <c r="P38" s="6"/>
      <c r="Q38" s="6"/>
      <c r="R38" s="6"/>
      <c r="S38" s="6"/>
    </row>
    <row r="39">
      <c r="A39" s="10"/>
      <c r="B39" s="10"/>
      <c r="C39" s="10"/>
      <c r="D39" s="11"/>
      <c r="E39" s="3"/>
      <c r="F39" s="3"/>
      <c r="G39" s="6"/>
      <c r="H39" s="6"/>
      <c r="I39" s="6"/>
      <c r="J39" s="6"/>
      <c r="K39" s="6"/>
      <c r="L39" s="6"/>
      <c r="M39" s="6"/>
      <c r="N39" s="6"/>
      <c r="O39" s="6"/>
      <c r="P39" s="6"/>
      <c r="Q39" s="6"/>
      <c r="R39" s="6"/>
      <c r="S39" s="6"/>
    </row>
    <row r="40">
      <c r="A40" s="10"/>
      <c r="B40" s="10"/>
      <c r="C40" s="10"/>
      <c r="D40" s="11"/>
      <c r="E40" s="3"/>
      <c r="F40" s="3"/>
      <c r="G40" s="6"/>
      <c r="H40" s="6"/>
      <c r="I40" s="6"/>
      <c r="J40" s="6"/>
      <c r="K40" s="6"/>
      <c r="L40" s="6"/>
      <c r="M40" s="6"/>
      <c r="N40" s="6"/>
      <c r="O40" s="6"/>
      <c r="P40" s="6"/>
      <c r="Q40" s="6"/>
      <c r="R40" s="6"/>
      <c r="S40" s="6"/>
    </row>
    <row r="41">
      <c r="A41" s="10"/>
      <c r="B41" s="10"/>
      <c r="C41" s="10"/>
      <c r="D41" s="11"/>
      <c r="E41" s="3"/>
      <c r="F41" s="3"/>
      <c r="G41" s="6"/>
      <c r="H41" s="6"/>
      <c r="I41" s="6"/>
      <c r="J41" s="6"/>
      <c r="K41" s="6"/>
      <c r="L41" s="6"/>
      <c r="M41" s="6"/>
      <c r="N41" s="6"/>
      <c r="O41" s="6"/>
      <c r="P41" s="6"/>
      <c r="Q41" s="6"/>
      <c r="R41" s="6"/>
      <c r="S41" s="6"/>
    </row>
    <row r="42">
      <c r="A42" s="10"/>
      <c r="B42" s="10"/>
      <c r="C42" s="10"/>
      <c r="D42" s="11"/>
      <c r="E42" s="3"/>
      <c r="F42" s="3"/>
      <c r="G42" s="6"/>
      <c r="H42" s="6"/>
      <c r="I42" s="6"/>
      <c r="J42" s="6"/>
      <c r="K42" s="6"/>
      <c r="L42" s="6"/>
      <c r="M42" s="6"/>
      <c r="N42" s="6"/>
      <c r="O42" s="6"/>
      <c r="P42" s="6"/>
      <c r="Q42" s="6"/>
      <c r="R42" s="6"/>
      <c r="S42" s="6"/>
    </row>
    <row r="43">
      <c r="A43" s="10"/>
      <c r="B43" s="10"/>
      <c r="C43" s="10"/>
      <c r="D43" s="11"/>
      <c r="E43" s="3"/>
      <c r="F43" s="3"/>
      <c r="G43" s="6"/>
      <c r="H43" s="6"/>
      <c r="I43" s="6"/>
      <c r="J43" s="6"/>
      <c r="K43" s="6"/>
      <c r="L43" s="6"/>
      <c r="M43" s="6"/>
      <c r="N43" s="6"/>
      <c r="O43" s="6"/>
      <c r="P43" s="6"/>
      <c r="Q43" s="6"/>
      <c r="R43" s="6"/>
      <c r="S43" s="6"/>
    </row>
    <row r="44">
      <c r="A44" s="10"/>
      <c r="B44" s="10"/>
      <c r="C44" s="10"/>
      <c r="D44" s="11"/>
      <c r="E44" s="3"/>
      <c r="F44" s="3"/>
      <c r="G44" s="6"/>
      <c r="H44" s="6"/>
      <c r="I44" s="6"/>
      <c r="J44" s="6"/>
      <c r="K44" s="6"/>
      <c r="L44" s="6"/>
      <c r="M44" s="6"/>
      <c r="N44" s="6"/>
      <c r="O44" s="6"/>
      <c r="P44" s="6"/>
      <c r="Q44" s="6"/>
      <c r="R44" s="6"/>
      <c r="S44" s="6"/>
    </row>
    <row r="45">
      <c r="A45" s="10"/>
      <c r="B45" s="10"/>
      <c r="C45" s="10"/>
      <c r="D45" s="11"/>
      <c r="E45" s="3"/>
      <c r="F45" s="3"/>
      <c r="G45" s="6"/>
      <c r="H45" s="6"/>
      <c r="I45" s="6"/>
      <c r="J45" s="6"/>
      <c r="K45" s="6"/>
      <c r="L45" s="6"/>
      <c r="M45" s="6"/>
      <c r="N45" s="6"/>
      <c r="O45" s="6"/>
      <c r="P45" s="6"/>
      <c r="Q45" s="6"/>
      <c r="R45" s="6"/>
      <c r="S45" s="6"/>
    </row>
    <row r="46">
      <c r="A46" s="10"/>
      <c r="B46" s="10"/>
      <c r="C46" s="10"/>
      <c r="D46" s="11"/>
      <c r="E46" s="3"/>
      <c r="F46" s="3"/>
      <c r="G46" s="6"/>
      <c r="H46" s="6"/>
      <c r="I46" s="6"/>
      <c r="J46" s="6"/>
      <c r="K46" s="6"/>
      <c r="L46" s="6"/>
      <c r="M46" s="6"/>
      <c r="N46" s="6"/>
      <c r="O46" s="6"/>
      <c r="P46" s="6"/>
      <c r="Q46" s="6"/>
      <c r="R46" s="6"/>
      <c r="S46" s="6"/>
    </row>
    <row r="47">
      <c r="A47" s="10"/>
      <c r="B47" s="10"/>
      <c r="C47" s="10"/>
      <c r="D47" s="11"/>
      <c r="E47" s="3"/>
      <c r="F47" s="3"/>
      <c r="G47" s="6"/>
      <c r="H47" s="6"/>
      <c r="I47" s="6"/>
      <c r="J47" s="6"/>
      <c r="K47" s="6"/>
      <c r="L47" s="6"/>
      <c r="M47" s="6"/>
      <c r="N47" s="6"/>
      <c r="O47" s="6"/>
      <c r="P47" s="6"/>
      <c r="Q47" s="6"/>
      <c r="R47" s="6"/>
      <c r="S47" s="6"/>
    </row>
    <row r="48">
      <c r="A48" s="10"/>
      <c r="B48" s="10"/>
      <c r="C48" s="10"/>
      <c r="D48" s="11"/>
      <c r="E48" s="3"/>
      <c r="F48" s="3"/>
      <c r="G48" s="6"/>
      <c r="H48" s="6"/>
      <c r="I48" s="6"/>
      <c r="J48" s="6"/>
      <c r="K48" s="6"/>
      <c r="L48" s="6"/>
      <c r="M48" s="6"/>
      <c r="N48" s="6"/>
      <c r="O48" s="6"/>
      <c r="P48" s="6"/>
      <c r="Q48" s="6"/>
      <c r="R48" s="6"/>
      <c r="S48" s="6"/>
    </row>
    <row r="49">
      <c r="A49" s="10"/>
      <c r="B49" s="10"/>
      <c r="C49" s="10"/>
      <c r="D49" s="11"/>
      <c r="E49" s="3"/>
      <c r="F49" s="3"/>
      <c r="G49" s="6"/>
      <c r="H49" s="6"/>
      <c r="I49" s="6"/>
      <c r="J49" s="6"/>
      <c r="K49" s="6"/>
      <c r="L49" s="6"/>
      <c r="M49" s="6"/>
      <c r="N49" s="6"/>
      <c r="O49" s="6"/>
      <c r="P49" s="6"/>
      <c r="Q49" s="6"/>
      <c r="R49" s="6"/>
      <c r="S49" s="6"/>
    </row>
    <row r="50">
      <c r="A50" s="10"/>
      <c r="B50" s="10"/>
      <c r="C50" s="10"/>
      <c r="D50" s="11"/>
      <c r="E50" s="3"/>
      <c r="F50" s="3"/>
      <c r="G50" s="6"/>
      <c r="H50" s="6"/>
      <c r="I50" s="6"/>
      <c r="J50" s="6"/>
      <c r="K50" s="6"/>
      <c r="L50" s="6"/>
      <c r="M50" s="6"/>
      <c r="N50" s="6"/>
      <c r="O50" s="6"/>
      <c r="P50" s="6"/>
      <c r="Q50" s="6"/>
      <c r="R50" s="6"/>
      <c r="S50" s="6"/>
    </row>
    <row r="51">
      <c r="A51" s="10"/>
      <c r="B51" s="10"/>
      <c r="C51" s="10"/>
      <c r="D51" s="11"/>
      <c r="E51" s="3"/>
      <c r="F51" s="3"/>
      <c r="G51" s="6"/>
      <c r="H51" s="6"/>
      <c r="I51" s="6"/>
      <c r="J51" s="6"/>
      <c r="K51" s="6"/>
      <c r="L51" s="6"/>
      <c r="M51" s="6"/>
      <c r="N51" s="6"/>
      <c r="O51" s="6"/>
      <c r="P51" s="6"/>
      <c r="Q51" s="6"/>
      <c r="R51" s="6"/>
      <c r="S51" s="6"/>
    </row>
    <row r="52">
      <c r="A52" s="10"/>
      <c r="B52" s="10"/>
      <c r="C52" s="10"/>
      <c r="D52" s="11"/>
      <c r="E52" s="3"/>
      <c r="F52" s="3"/>
      <c r="G52" s="6"/>
      <c r="H52" s="6"/>
      <c r="I52" s="6"/>
      <c r="J52" s="6"/>
      <c r="K52" s="6"/>
      <c r="L52" s="6"/>
      <c r="M52" s="6"/>
      <c r="N52" s="6"/>
      <c r="O52" s="6"/>
      <c r="P52" s="6"/>
      <c r="Q52" s="6"/>
      <c r="R52" s="6"/>
      <c r="S52" s="6"/>
    </row>
    <row r="53">
      <c r="A53" s="10"/>
      <c r="B53" s="10"/>
      <c r="C53" s="10"/>
      <c r="D53" s="11"/>
      <c r="E53" s="3"/>
      <c r="F53" s="3"/>
      <c r="G53" s="6"/>
      <c r="H53" s="6"/>
      <c r="I53" s="6"/>
      <c r="J53" s="6"/>
      <c r="K53" s="6"/>
      <c r="L53" s="6"/>
      <c r="M53" s="6"/>
      <c r="N53" s="6"/>
      <c r="O53" s="6"/>
      <c r="P53" s="6"/>
      <c r="Q53" s="6"/>
      <c r="R53" s="6"/>
      <c r="S53" s="6"/>
    </row>
    <row r="54">
      <c r="A54" s="10"/>
      <c r="B54" s="10"/>
      <c r="C54" s="10"/>
      <c r="D54" s="11"/>
      <c r="E54" s="3"/>
      <c r="F54" s="3"/>
      <c r="G54" s="6"/>
      <c r="H54" s="6"/>
      <c r="I54" s="6"/>
      <c r="J54" s="6"/>
      <c r="K54" s="6"/>
      <c r="L54" s="6"/>
      <c r="M54" s="6"/>
      <c r="N54" s="6"/>
      <c r="O54" s="6"/>
      <c r="P54" s="6"/>
      <c r="Q54" s="6"/>
      <c r="R54" s="6"/>
      <c r="S54" s="6"/>
    </row>
    <row r="55">
      <c r="A55" s="10"/>
      <c r="B55" s="10"/>
      <c r="C55" s="10"/>
      <c r="D55" s="11"/>
      <c r="E55" s="3"/>
      <c r="F55" s="3"/>
      <c r="G55" s="6"/>
      <c r="H55" s="6"/>
      <c r="I55" s="6"/>
      <c r="J55" s="6"/>
      <c r="K55" s="6"/>
      <c r="L55" s="6"/>
      <c r="M55" s="6"/>
      <c r="N55" s="6"/>
      <c r="O55" s="6"/>
      <c r="P55" s="6"/>
      <c r="Q55" s="6"/>
      <c r="R55" s="6"/>
      <c r="S55" s="6"/>
    </row>
    <row r="56">
      <c r="A56" s="10"/>
      <c r="B56" s="10"/>
      <c r="C56" s="10"/>
      <c r="D56" s="11"/>
      <c r="E56" s="3"/>
      <c r="F56" s="3"/>
      <c r="G56" s="6"/>
      <c r="H56" s="6"/>
      <c r="I56" s="6"/>
      <c r="J56" s="6"/>
      <c r="K56" s="6"/>
      <c r="L56" s="6"/>
      <c r="M56" s="6"/>
      <c r="N56" s="6"/>
      <c r="O56" s="6"/>
      <c r="P56" s="6"/>
      <c r="Q56" s="6"/>
      <c r="R56" s="6"/>
      <c r="S56" s="6"/>
    </row>
    <row r="57">
      <c r="A57" s="10"/>
      <c r="B57" s="10"/>
      <c r="C57" s="10"/>
      <c r="D57" s="11"/>
      <c r="E57" s="3"/>
      <c r="F57" s="3"/>
      <c r="G57" s="6"/>
      <c r="H57" s="6"/>
      <c r="I57" s="6"/>
      <c r="J57" s="6"/>
      <c r="K57" s="6"/>
      <c r="L57" s="6"/>
      <c r="M57" s="6"/>
      <c r="N57" s="6"/>
      <c r="O57" s="6"/>
      <c r="P57" s="6"/>
      <c r="Q57" s="6"/>
      <c r="R57" s="6"/>
      <c r="S57" s="6"/>
    </row>
    <row r="58">
      <c r="A58" s="10"/>
      <c r="B58" s="10"/>
      <c r="C58" s="10"/>
      <c r="D58" s="11"/>
      <c r="E58" s="3"/>
      <c r="F58" s="3"/>
      <c r="G58" s="6"/>
      <c r="H58" s="6"/>
      <c r="I58" s="6"/>
      <c r="J58" s="6"/>
      <c r="K58" s="6"/>
      <c r="L58" s="6"/>
      <c r="M58" s="6"/>
      <c r="N58" s="6"/>
      <c r="O58" s="6"/>
      <c r="P58" s="6"/>
      <c r="Q58" s="6"/>
      <c r="R58" s="6"/>
      <c r="S58" s="6"/>
    </row>
    <row r="59">
      <c r="A59" s="10"/>
      <c r="B59" s="10"/>
      <c r="C59" s="10"/>
      <c r="D59" s="11"/>
      <c r="E59" s="3"/>
      <c r="F59" s="3"/>
      <c r="G59" s="6"/>
      <c r="H59" s="6"/>
      <c r="I59" s="6"/>
      <c r="J59" s="6"/>
      <c r="K59" s="6"/>
      <c r="L59" s="6"/>
      <c r="M59" s="6"/>
      <c r="N59" s="6"/>
      <c r="O59" s="6"/>
      <c r="P59" s="6"/>
      <c r="Q59" s="6"/>
      <c r="R59" s="6"/>
      <c r="S59" s="6"/>
    </row>
    <row r="60">
      <c r="A60" s="10"/>
      <c r="B60" s="10"/>
      <c r="C60" s="10"/>
      <c r="D60" s="11"/>
      <c r="E60" s="3"/>
      <c r="F60" s="3"/>
      <c r="G60" s="6"/>
      <c r="H60" s="6"/>
      <c r="I60" s="6"/>
      <c r="J60" s="6"/>
      <c r="K60" s="6"/>
      <c r="L60" s="6"/>
      <c r="M60" s="6"/>
      <c r="N60" s="6"/>
      <c r="O60" s="6"/>
      <c r="P60" s="6"/>
      <c r="Q60" s="6"/>
      <c r="R60" s="6"/>
      <c r="S60" s="6"/>
    </row>
    <row r="61">
      <c r="A61" s="10"/>
      <c r="B61" s="10"/>
      <c r="C61" s="10"/>
      <c r="D61" s="11"/>
      <c r="E61" s="3"/>
      <c r="F61" s="3"/>
      <c r="G61" s="6"/>
      <c r="H61" s="6"/>
      <c r="I61" s="6"/>
      <c r="J61" s="6"/>
      <c r="K61" s="6"/>
      <c r="L61" s="6"/>
      <c r="M61" s="6"/>
      <c r="N61" s="6"/>
      <c r="O61" s="6"/>
      <c r="P61" s="6"/>
      <c r="Q61" s="6"/>
      <c r="R61" s="6"/>
      <c r="S61" s="6"/>
    </row>
    <row r="62">
      <c r="A62" s="10"/>
      <c r="B62" s="10"/>
      <c r="C62" s="10"/>
      <c r="D62" s="11"/>
      <c r="E62" s="3"/>
      <c r="F62" s="3"/>
      <c r="G62" s="6"/>
      <c r="H62" s="6"/>
      <c r="I62" s="6"/>
      <c r="J62" s="6"/>
      <c r="K62" s="6"/>
      <c r="L62" s="6"/>
      <c r="M62" s="6"/>
      <c r="N62" s="6"/>
      <c r="O62" s="6"/>
      <c r="P62" s="6"/>
      <c r="Q62" s="6"/>
      <c r="R62" s="6"/>
      <c r="S62" s="6"/>
    </row>
    <row r="63">
      <c r="A63" s="10"/>
      <c r="B63" s="10"/>
      <c r="C63" s="10"/>
      <c r="D63" s="11"/>
      <c r="E63" s="3"/>
      <c r="F63" s="3"/>
      <c r="G63" s="6"/>
      <c r="H63" s="6"/>
      <c r="I63" s="6"/>
      <c r="J63" s="6"/>
      <c r="K63" s="6"/>
      <c r="L63" s="6"/>
      <c r="M63" s="6"/>
      <c r="N63" s="6"/>
      <c r="O63" s="6"/>
      <c r="P63" s="6"/>
      <c r="Q63" s="6"/>
      <c r="R63" s="6"/>
      <c r="S63" s="6"/>
    </row>
    <row r="64">
      <c r="A64" s="10"/>
      <c r="B64" s="10"/>
      <c r="C64" s="10"/>
      <c r="D64" s="11"/>
      <c r="E64" s="3"/>
      <c r="F64" s="3"/>
      <c r="G64" s="6"/>
      <c r="H64" s="6"/>
      <c r="I64" s="6"/>
      <c r="J64" s="6"/>
      <c r="K64" s="6"/>
      <c r="L64" s="6"/>
      <c r="M64" s="6"/>
      <c r="N64" s="6"/>
      <c r="O64" s="6"/>
      <c r="P64" s="6"/>
      <c r="Q64" s="6"/>
      <c r="R64" s="6"/>
      <c r="S64" s="6"/>
    </row>
    <row r="65">
      <c r="A65" s="10"/>
      <c r="B65" s="10"/>
      <c r="C65" s="10"/>
      <c r="D65" s="11"/>
      <c r="E65" s="3"/>
      <c r="F65" s="3"/>
      <c r="G65" s="6"/>
      <c r="H65" s="6"/>
      <c r="I65" s="6"/>
      <c r="J65" s="6"/>
      <c r="K65" s="6"/>
      <c r="L65" s="6"/>
      <c r="M65" s="6"/>
      <c r="N65" s="6"/>
      <c r="O65" s="6"/>
      <c r="P65" s="6"/>
      <c r="Q65" s="6"/>
      <c r="R65" s="6"/>
      <c r="S65" s="6"/>
    </row>
    <row r="66">
      <c r="A66" s="10"/>
      <c r="B66" s="10"/>
      <c r="C66" s="10"/>
      <c r="D66" s="11"/>
      <c r="E66" s="3"/>
      <c r="F66" s="3"/>
      <c r="G66" s="6"/>
      <c r="H66" s="6"/>
      <c r="I66" s="6"/>
      <c r="J66" s="6"/>
      <c r="K66" s="6"/>
      <c r="L66" s="6"/>
      <c r="M66" s="6"/>
      <c r="N66" s="6"/>
      <c r="O66" s="6"/>
      <c r="P66" s="6"/>
      <c r="Q66" s="6"/>
      <c r="R66" s="6"/>
      <c r="S66" s="6"/>
    </row>
    <row r="67">
      <c r="A67" s="10"/>
      <c r="B67" s="10"/>
      <c r="C67" s="10"/>
      <c r="D67" s="11"/>
      <c r="E67" s="3"/>
      <c r="F67" s="3"/>
      <c r="G67" s="6"/>
      <c r="H67" s="6"/>
      <c r="I67" s="6"/>
      <c r="J67" s="6"/>
      <c r="K67" s="6"/>
      <c r="L67" s="6"/>
      <c r="M67" s="6"/>
      <c r="N67" s="6"/>
      <c r="O67" s="6"/>
      <c r="P67" s="6"/>
      <c r="Q67" s="6"/>
      <c r="R67" s="6"/>
      <c r="S67" s="6"/>
    </row>
    <row r="68">
      <c r="A68" s="10"/>
      <c r="B68" s="10"/>
      <c r="C68" s="10"/>
      <c r="D68" s="11"/>
      <c r="E68" s="3"/>
      <c r="F68" s="3"/>
      <c r="G68" s="6"/>
      <c r="H68" s="6"/>
      <c r="I68" s="6"/>
      <c r="J68" s="6"/>
      <c r="K68" s="6"/>
      <c r="L68" s="6"/>
      <c r="M68" s="6"/>
      <c r="N68" s="6"/>
      <c r="O68" s="6"/>
      <c r="P68" s="6"/>
      <c r="Q68" s="6"/>
      <c r="R68" s="6"/>
      <c r="S68" s="6"/>
    </row>
    <row r="69">
      <c r="A69" s="10"/>
      <c r="B69" s="10"/>
      <c r="C69" s="10"/>
      <c r="D69" s="11"/>
      <c r="E69" s="3"/>
      <c r="F69" s="3"/>
      <c r="G69" s="6"/>
      <c r="H69" s="6"/>
      <c r="I69" s="6"/>
      <c r="J69" s="6"/>
      <c r="K69" s="6"/>
      <c r="L69" s="6"/>
      <c r="M69" s="6"/>
      <c r="N69" s="6"/>
      <c r="O69" s="6"/>
      <c r="P69" s="6"/>
      <c r="Q69" s="6"/>
      <c r="R69" s="6"/>
      <c r="S69" s="6"/>
    </row>
    <row r="70">
      <c r="A70" s="10"/>
      <c r="B70" s="10"/>
      <c r="C70" s="10"/>
      <c r="D70" s="11"/>
      <c r="E70" s="3"/>
      <c r="F70" s="3"/>
      <c r="G70" s="6"/>
      <c r="H70" s="6"/>
      <c r="I70" s="6"/>
      <c r="J70" s="6"/>
      <c r="K70" s="6"/>
      <c r="L70" s="6"/>
      <c r="M70" s="6"/>
      <c r="N70" s="6"/>
      <c r="O70" s="6"/>
      <c r="P70" s="6"/>
      <c r="Q70" s="6"/>
      <c r="R70" s="6"/>
      <c r="S70" s="6"/>
    </row>
    <row r="71">
      <c r="A71" s="10"/>
      <c r="B71" s="10"/>
      <c r="C71" s="10"/>
      <c r="D71" s="11"/>
      <c r="E71" s="3"/>
      <c r="F71" s="3"/>
      <c r="G71" s="6"/>
      <c r="H71" s="6"/>
      <c r="I71" s="6"/>
      <c r="J71" s="6"/>
      <c r="K71" s="6"/>
      <c r="L71" s="6"/>
      <c r="M71" s="6"/>
      <c r="N71" s="6"/>
      <c r="O71" s="6"/>
      <c r="P71" s="6"/>
      <c r="Q71" s="6"/>
      <c r="R71" s="6"/>
      <c r="S71" s="6"/>
    </row>
    <row r="72">
      <c r="A72" s="10"/>
      <c r="B72" s="10"/>
      <c r="C72" s="10"/>
      <c r="D72" s="11"/>
      <c r="E72" s="3"/>
      <c r="F72" s="3"/>
      <c r="G72" s="6"/>
      <c r="H72" s="6"/>
      <c r="I72" s="6"/>
      <c r="J72" s="6"/>
      <c r="K72" s="6"/>
      <c r="L72" s="6"/>
      <c r="M72" s="6"/>
      <c r="N72" s="6"/>
      <c r="O72" s="6"/>
      <c r="P72" s="6"/>
      <c r="Q72" s="6"/>
      <c r="R72" s="6"/>
      <c r="S72" s="6"/>
    </row>
    <row r="73">
      <c r="A73" s="10"/>
      <c r="B73" s="10"/>
      <c r="C73" s="10"/>
      <c r="D73" s="11"/>
      <c r="E73" s="3"/>
      <c r="F73" s="3"/>
      <c r="G73" s="6"/>
      <c r="H73" s="6"/>
      <c r="I73" s="6"/>
      <c r="J73" s="6"/>
      <c r="K73" s="6"/>
      <c r="L73" s="6"/>
      <c r="M73" s="6"/>
      <c r="N73" s="6"/>
      <c r="O73" s="6"/>
      <c r="P73" s="6"/>
      <c r="Q73" s="6"/>
      <c r="R73" s="6"/>
      <c r="S73" s="6"/>
    </row>
    <row r="74">
      <c r="A74" s="10"/>
      <c r="B74" s="10"/>
      <c r="C74" s="10"/>
      <c r="D74" s="11"/>
      <c r="E74" s="3"/>
      <c r="F74" s="3"/>
      <c r="G74" s="6"/>
      <c r="H74" s="6"/>
      <c r="I74" s="6"/>
      <c r="J74" s="6"/>
      <c r="K74" s="6"/>
      <c r="L74" s="6"/>
      <c r="M74" s="6"/>
      <c r="N74" s="6"/>
      <c r="O74" s="6"/>
      <c r="P74" s="6"/>
      <c r="Q74" s="6"/>
      <c r="R74" s="6"/>
      <c r="S74" s="6"/>
    </row>
    <row r="75">
      <c r="A75" s="10"/>
      <c r="B75" s="10"/>
      <c r="C75" s="10"/>
      <c r="D75" s="11"/>
      <c r="E75" s="3"/>
      <c r="F75" s="3"/>
      <c r="G75" s="6"/>
      <c r="H75" s="6"/>
      <c r="I75" s="6"/>
      <c r="J75" s="6"/>
      <c r="K75" s="6"/>
      <c r="L75" s="6"/>
      <c r="M75" s="6"/>
      <c r="N75" s="6"/>
      <c r="O75" s="6"/>
      <c r="P75" s="6"/>
      <c r="Q75" s="6"/>
      <c r="R75" s="6"/>
      <c r="S75" s="6"/>
    </row>
    <row r="76">
      <c r="A76" s="10"/>
      <c r="B76" s="10"/>
      <c r="C76" s="10"/>
      <c r="D76" s="11"/>
      <c r="E76" s="3"/>
      <c r="F76" s="3"/>
      <c r="G76" s="6"/>
      <c r="H76" s="6"/>
      <c r="I76" s="6"/>
      <c r="J76" s="6"/>
      <c r="K76" s="6"/>
      <c r="L76" s="6"/>
      <c r="M76" s="6"/>
      <c r="N76" s="6"/>
      <c r="O76" s="6"/>
      <c r="P76" s="6"/>
      <c r="Q76" s="6"/>
      <c r="R76" s="6"/>
      <c r="S76" s="6"/>
    </row>
    <row r="77">
      <c r="A77" s="10"/>
      <c r="B77" s="10"/>
      <c r="C77" s="10"/>
      <c r="D77" s="11"/>
      <c r="E77" s="3"/>
      <c r="F77" s="3"/>
      <c r="G77" s="6"/>
      <c r="H77" s="6"/>
      <c r="I77" s="6"/>
      <c r="J77" s="6"/>
      <c r="K77" s="6"/>
      <c r="L77" s="6"/>
      <c r="M77" s="6"/>
      <c r="N77" s="6"/>
      <c r="O77" s="6"/>
      <c r="P77" s="6"/>
      <c r="Q77" s="6"/>
      <c r="R77" s="6"/>
      <c r="S77" s="6"/>
    </row>
    <row r="78">
      <c r="A78" s="10"/>
      <c r="B78" s="10"/>
      <c r="C78" s="10"/>
      <c r="D78" s="11"/>
      <c r="E78" s="3"/>
      <c r="F78" s="3"/>
      <c r="G78" s="6"/>
      <c r="H78" s="6"/>
      <c r="I78" s="6"/>
      <c r="J78" s="6"/>
      <c r="K78" s="6"/>
      <c r="L78" s="6"/>
      <c r="M78" s="6"/>
      <c r="N78" s="6"/>
      <c r="O78" s="6"/>
      <c r="P78" s="6"/>
      <c r="Q78" s="6"/>
      <c r="R78" s="6"/>
      <c r="S78" s="6"/>
    </row>
    <row r="79">
      <c r="A79" s="13"/>
      <c r="B79" s="13"/>
      <c r="C79" s="13"/>
      <c r="D79" s="14"/>
      <c r="E79" s="6"/>
      <c r="F79" s="6"/>
      <c r="G79" s="6"/>
      <c r="H79" s="6"/>
      <c r="I79" s="6"/>
      <c r="J79" s="6"/>
      <c r="K79" s="6"/>
      <c r="L79" s="6"/>
      <c r="M79" s="6"/>
      <c r="N79" s="6"/>
      <c r="O79" s="6"/>
      <c r="P79" s="6"/>
      <c r="Q79" s="6"/>
      <c r="R79" s="6"/>
      <c r="S79" s="6"/>
    </row>
    <row r="80">
      <c r="A80" s="13"/>
      <c r="B80" s="13"/>
      <c r="C80" s="13"/>
      <c r="D80" s="14"/>
      <c r="E80" s="6"/>
      <c r="F80" s="6"/>
      <c r="G80" s="6"/>
      <c r="H80" s="6"/>
      <c r="I80" s="6"/>
      <c r="J80" s="6"/>
      <c r="K80" s="6"/>
      <c r="L80" s="6"/>
      <c r="M80" s="6"/>
      <c r="N80" s="6"/>
      <c r="O80" s="6"/>
      <c r="P80" s="6"/>
      <c r="Q80" s="6"/>
      <c r="R80" s="6"/>
      <c r="S80" s="6"/>
    </row>
    <row r="81">
      <c r="A81" s="13"/>
      <c r="B81" s="13"/>
      <c r="C81" s="13"/>
      <c r="D81" s="14"/>
      <c r="E81" s="6"/>
      <c r="F81" s="6"/>
      <c r="G81" s="6"/>
      <c r="H81" s="6"/>
      <c r="I81" s="6"/>
      <c r="J81" s="6"/>
      <c r="K81" s="6"/>
      <c r="L81" s="6"/>
      <c r="M81" s="6"/>
      <c r="N81" s="6"/>
      <c r="O81" s="6"/>
      <c r="P81" s="6"/>
      <c r="Q81" s="6"/>
      <c r="R81" s="6"/>
      <c r="S81" s="6"/>
    </row>
    <row r="82">
      <c r="A82" s="13"/>
      <c r="B82" s="13"/>
      <c r="C82" s="13"/>
      <c r="D82" s="14"/>
      <c r="E82" s="6"/>
      <c r="F82" s="6"/>
      <c r="G82" s="6"/>
      <c r="H82" s="6"/>
      <c r="I82" s="6"/>
      <c r="J82" s="6"/>
      <c r="K82" s="6"/>
      <c r="L82" s="6"/>
      <c r="M82" s="6"/>
      <c r="N82" s="6"/>
      <c r="O82" s="6"/>
      <c r="P82" s="6"/>
      <c r="Q82" s="6"/>
      <c r="R82" s="6"/>
      <c r="S82" s="6"/>
    </row>
    <row r="83">
      <c r="A83" s="13"/>
      <c r="B83" s="13"/>
      <c r="C83" s="13"/>
      <c r="D83" s="14"/>
      <c r="E83" s="6"/>
      <c r="F83" s="6"/>
      <c r="G83" s="6"/>
      <c r="H83" s="6"/>
      <c r="I83" s="6"/>
      <c r="J83" s="6"/>
      <c r="K83" s="6"/>
      <c r="L83" s="6"/>
      <c r="M83" s="6"/>
      <c r="N83" s="6"/>
      <c r="O83" s="6"/>
      <c r="P83" s="6"/>
      <c r="Q83" s="6"/>
      <c r="R83" s="6"/>
      <c r="S83" s="6"/>
    </row>
    <row r="84">
      <c r="A84" s="13"/>
      <c r="B84" s="13"/>
      <c r="C84" s="13"/>
      <c r="D84" s="14"/>
      <c r="E84" s="6"/>
      <c r="F84" s="6"/>
      <c r="G84" s="6"/>
      <c r="H84" s="6"/>
      <c r="I84" s="6"/>
      <c r="J84" s="6"/>
      <c r="K84" s="6"/>
      <c r="L84" s="6"/>
      <c r="M84" s="6"/>
      <c r="N84" s="6"/>
      <c r="O84" s="6"/>
      <c r="P84" s="6"/>
      <c r="Q84" s="6"/>
      <c r="R84" s="6"/>
      <c r="S84" s="6"/>
    </row>
    <row r="85">
      <c r="A85" s="13"/>
      <c r="B85" s="13"/>
      <c r="C85" s="13"/>
      <c r="D85" s="14"/>
      <c r="E85" s="6"/>
      <c r="F85" s="6"/>
      <c r="G85" s="6"/>
      <c r="H85" s="6"/>
      <c r="I85" s="6"/>
      <c r="J85" s="6"/>
      <c r="K85" s="6"/>
      <c r="L85" s="6"/>
      <c r="M85" s="6"/>
      <c r="N85" s="6"/>
      <c r="O85" s="6"/>
      <c r="P85" s="6"/>
      <c r="Q85" s="6"/>
      <c r="R85" s="6"/>
      <c r="S85" s="6"/>
    </row>
    <row r="86">
      <c r="A86" s="13"/>
      <c r="B86" s="13"/>
      <c r="C86" s="13"/>
      <c r="D86" s="14"/>
      <c r="E86" s="6"/>
      <c r="F86" s="6"/>
      <c r="G86" s="6"/>
      <c r="H86" s="6"/>
      <c r="I86" s="6"/>
      <c r="J86" s="6"/>
      <c r="K86" s="6"/>
      <c r="L86" s="6"/>
      <c r="M86" s="6"/>
      <c r="N86" s="6"/>
      <c r="O86" s="6"/>
      <c r="P86" s="6"/>
      <c r="Q86" s="6"/>
      <c r="R86" s="6"/>
      <c r="S86" s="6"/>
    </row>
    <row r="87">
      <c r="A87" s="13"/>
      <c r="B87" s="13"/>
      <c r="C87" s="13"/>
      <c r="D87" s="14"/>
      <c r="E87" s="6"/>
      <c r="F87" s="6"/>
      <c r="G87" s="6"/>
      <c r="H87" s="6"/>
      <c r="I87" s="6"/>
      <c r="J87" s="6"/>
      <c r="K87" s="6"/>
      <c r="L87" s="6"/>
      <c r="M87" s="6"/>
      <c r="N87" s="6"/>
      <c r="O87" s="6"/>
      <c r="P87" s="6"/>
      <c r="Q87" s="6"/>
      <c r="R87" s="6"/>
      <c r="S87" s="6"/>
    </row>
    <row r="88">
      <c r="A88" s="13"/>
      <c r="B88" s="13"/>
      <c r="C88" s="13"/>
      <c r="D88" s="14"/>
      <c r="E88" s="6"/>
      <c r="F88" s="6"/>
      <c r="G88" s="6"/>
      <c r="H88" s="6"/>
      <c r="I88" s="6"/>
      <c r="J88" s="6"/>
      <c r="K88" s="6"/>
      <c r="L88" s="6"/>
      <c r="M88" s="6"/>
      <c r="N88" s="6"/>
      <c r="O88" s="6"/>
      <c r="P88" s="6"/>
      <c r="Q88" s="6"/>
      <c r="R88" s="6"/>
      <c r="S88" s="6"/>
    </row>
    <row r="89">
      <c r="A89" s="13"/>
      <c r="B89" s="13"/>
      <c r="C89" s="13"/>
      <c r="D89" s="14"/>
      <c r="E89" s="6"/>
      <c r="F89" s="6"/>
      <c r="G89" s="6"/>
      <c r="H89" s="6"/>
      <c r="I89" s="6"/>
      <c r="J89" s="6"/>
      <c r="K89" s="6"/>
      <c r="L89" s="6"/>
      <c r="M89" s="6"/>
      <c r="N89" s="6"/>
      <c r="O89" s="6"/>
      <c r="P89" s="6"/>
      <c r="Q89" s="6"/>
      <c r="R89" s="6"/>
      <c r="S89" s="6"/>
    </row>
    <row r="90">
      <c r="A90" s="13"/>
      <c r="B90" s="13"/>
      <c r="C90" s="13"/>
      <c r="D90" s="14"/>
      <c r="E90" s="6"/>
      <c r="F90" s="6"/>
      <c r="G90" s="6"/>
      <c r="H90" s="6"/>
      <c r="I90" s="6"/>
      <c r="J90" s="6"/>
      <c r="K90" s="6"/>
      <c r="L90" s="6"/>
      <c r="M90" s="6"/>
      <c r="N90" s="6"/>
      <c r="O90" s="6"/>
      <c r="P90" s="6"/>
      <c r="Q90" s="6"/>
      <c r="R90" s="6"/>
      <c r="S90" s="6"/>
    </row>
    <row r="91">
      <c r="A91" s="13"/>
      <c r="B91" s="13"/>
      <c r="C91" s="13"/>
      <c r="D91" s="14"/>
      <c r="E91" s="6"/>
      <c r="F91" s="6"/>
      <c r="G91" s="6"/>
      <c r="H91" s="6"/>
      <c r="I91" s="6"/>
      <c r="J91" s="6"/>
      <c r="K91" s="6"/>
      <c r="L91" s="6"/>
      <c r="M91" s="6"/>
      <c r="N91" s="6"/>
      <c r="O91" s="6"/>
      <c r="P91" s="6"/>
      <c r="Q91" s="6"/>
      <c r="R91" s="6"/>
      <c r="S91" s="6"/>
    </row>
    <row r="92">
      <c r="A92" s="13"/>
      <c r="B92" s="13"/>
      <c r="C92" s="13"/>
      <c r="D92" s="14"/>
      <c r="E92" s="6"/>
      <c r="F92" s="6"/>
      <c r="G92" s="6"/>
      <c r="H92" s="6"/>
      <c r="I92" s="6"/>
      <c r="J92" s="6"/>
      <c r="K92" s="6"/>
      <c r="L92" s="6"/>
      <c r="M92" s="6"/>
      <c r="N92" s="6"/>
      <c r="O92" s="6"/>
      <c r="P92" s="6"/>
      <c r="Q92" s="6"/>
      <c r="R92" s="6"/>
      <c r="S92" s="6"/>
    </row>
    <row r="93">
      <c r="A93" s="13"/>
      <c r="B93" s="13"/>
      <c r="C93" s="13"/>
      <c r="D93" s="14"/>
      <c r="E93" s="6"/>
      <c r="F93" s="6"/>
      <c r="G93" s="6"/>
      <c r="H93" s="6"/>
      <c r="I93" s="6"/>
      <c r="J93" s="6"/>
      <c r="K93" s="6"/>
      <c r="L93" s="6"/>
      <c r="M93" s="6"/>
      <c r="N93" s="6"/>
      <c r="O93" s="6"/>
      <c r="P93" s="6"/>
      <c r="Q93" s="6"/>
      <c r="R93" s="6"/>
      <c r="S93" s="6"/>
    </row>
    <row r="94">
      <c r="A94" s="13"/>
      <c r="B94" s="13"/>
      <c r="C94" s="13"/>
      <c r="D94" s="14"/>
      <c r="E94" s="6"/>
      <c r="F94" s="6"/>
      <c r="G94" s="6"/>
      <c r="H94" s="6"/>
      <c r="I94" s="6"/>
      <c r="J94" s="6"/>
      <c r="K94" s="6"/>
      <c r="L94" s="6"/>
      <c r="M94" s="6"/>
      <c r="N94" s="6"/>
      <c r="O94" s="6"/>
      <c r="P94" s="6"/>
      <c r="Q94" s="6"/>
      <c r="R94" s="6"/>
      <c r="S94" s="6"/>
    </row>
    <row r="95">
      <c r="A95" s="13"/>
      <c r="B95" s="13"/>
      <c r="C95" s="13"/>
      <c r="D95" s="14"/>
      <c r="E95" s="6"/>
      <c r="F95" s="6"/>
      <c r="G95" s="6"/>
      <c r="H95" s="6"/>
      <c r="I95" s="6"/>
      <c r="J95" s="6"/>
      <c r="K95" s="6"/>
      <c r="L95" s="6"/>
      <c r="M95" s="6"/>
      <c r="N95" s="6"/>
      <c r="O95" s="6"/>
      <c r="P95" s="6"/>
      <c r="Q95" s="6"/>
      <c r="R95" s="6"/>
      <c r="S95" s="6"/>
    </row>
    <row r="96">
      <c r="A96" s="13"/>
      <c r="B96" s="13"/>
      <c r="C96" s="13"/>
      <c r="D96" s="14"/>
      <c r="E96" s="6"/>
      <c r="F96" s="6"/>
      <c r="G96" s="6"/>
      <c r="H96" s="6"/>
      <c r="I96" s="6"/>
      <c r="J96" s="6"/>
      <c r="K96" s="6"/>
      <c r="L96" s="6"/>
      <c r="M96" s="6"/>
      <c r="N96" s="6"/>
      <c r="O96" s="6"/>
      <c r="P96" s="6"/>
      <c r="Q96" s="6"/>
      <c r="R96" s="6"/>
      <c r="S96" s="6"/>
    </row>
    <row r="97">
      <c r="A97" s="13"/>
      <c r="B97" s="13"/>
      <c r="C97" s="13"/>
      <c r="D97" s="14"/>
      <c r="E97" s="6"/>
      <c r="F97" s="6"/>
      <c r="G97" s="6"/>
      <c r="H97" s="6"/>
      <c r="I97" s="6"/>
      <c r="J97" s="6"/>
      <c r="K97" s="6"/>
      <c r="L97" s="6"/>
      <c r="M97" s="6"/>
      <c r="N97" s="6"/>
      <c r="O97" s="6"/>
      <c r="P97" s="6"/>
      <c r="Q97" s="6"/>
      <c r="R97" s="6"/>
      <c r="S97" s="6"/>
    </row>
    <row r="98">
      <c r="A98" s="13"/>
      <c r="B98" s="13"/>
      <c r="C98" s="13"/>
      <c r="D98" s="14"/>
      <c r="E98" s="6"/>
      <c r="F98" s="6"/>
      <c r="G98" s="6"/>
      <c r="H98" s="6"/>
      <c r="I98" s="6"/>
      <c r="J98" s="6"/>
      <c r="K98" s="6"/>
      <c r="L98" s="6"/>
      <c r="M98" s="6"/>
      <c r="N98" s="6"/>
      <c r="O98" s="6"/>
      <c r="P98" s="6"/>
      <c r="Q98" s="6"/>
      <c r="R98" s="6"/>
      <c r="S98" s="6"/>
    </row>
    <row r="99">
      <c r="A99" s="13"/>
      <c r="B99" s="13"/>
      <c r="C99" s="13"/>
      <c r="D99" s="14"/>
      <c r="E99" s="6"/>
      <c r="F99" s="6"/>
      <c r="G99" s="6"/>
      <c r="H99" s="6"/>
      <c r="I99" s="6"/>
      <c r="J99" s="6"/>
      <c r="K99" s="6"/>
      <c r="L99" s="6"/>
      <c r="M99" s="6"/>
      <c r="N99" s="6"/>
      <c r="O99" s="6"/>
      <c r="P99" s="6"/>
      <c r="Q99" s="6"/>
      <c r="R99" s="6"/>
      <c r="S99" s="6"/>
    </row>
    <row r="100">
      <c r="A100" s="13"/>
      <c r="B100" s="13"/>
      <c r="C100" s="13"/>
      <c r="D100" s="14"/>
      <c r="E100" s="6"/>
      <c r="F100" s="6"/>
      <c r="G100" s="6"/>
      <c r="H100" s="6"/>
      <c r="I100" s="6"/>
      <c r="J100" s="6"/>
      <c r="K100" s="6"/>
      <c r="L100" s="6"/>
      <c r="M100" s="6"/>
      <c r="N100" s="6"/>
      <c r="O100" s="6"/>
      <c r="P100" s="6"/>
      <c r="Q100" s="6"/>
      <c r="R100" s="6"/>
      <c r="S100" s="6"/>
    </row>
    <row r="101">
      <c r="A101" s="13"/>
      <c r="B101" s="13"/>
      <c r="C101" s="13"/>
      <c r="D101" s="14"/>
      <c r="E101" s="6"/>
      <c r="F101" s="6"/>
      <c r="G101" s="6"/>
      <c r="H101" s="6"/>
      <c r="I101" s="6"/>
      <c r="J101" s="6"/>
      <c r="K101" s="6"/>
      <c r="L101" s="6"/>
      <c r="M101" s="6"/>
      <c r="N101" s="6"/>
      <c r="O101" s="6"/>
      <c r="P101" s="6"/>
      <c r="Q101" s="6"/>
      <c r="R101" s="6"/>
      <c r="S101" s="6"/>
    </row>
    <row r="102">
      <c r="A102" s="13"/>
      <c r="B102" s="13"/>
      <c r="C102" s="13"/>
      <c r="D102" s="14"/>
      <c r="E102" s="6"/>
      <c r="F102" s="6"/>
      <c r="G102" s="6"/>
      <c r="H102" s="6"/>
      <c r="I102" s="6"/>
      <c r="J102" s="6"/>
      <c r="K102" s="6"/>
      <c r="L102" s="6"/>
      <c r="M102" s="6"/>
      <c r="N102" s="6"/>
      <c r="O102" s="6"/>
      <c r="P102" s="6"/>
      <c r="Q102" s="6"/>
      <c r="R102" s="6"/>
      <c r="S102" s="6"/>
    </row>
    <row r="103">
      <c r="A103" s="13"/>
      <c r="B103" s="13"/>
      <c r="C103" s="13"/>
      <c r="D103" s="14"/>
      <c r="E103" s="6"/>
      <c r="F103" s="6"/>
      <c r="G103" s="6"/>
      <c r="H103" s="6"/>
      <c r="I103" s="6"/>
      <c r="J103" s="6"/>
      <c r="K103" s="6"/>
      <c r="L103" s="6"/>
      <c r="M103" s="6"/>
      <c r="N103" s="6"/>
      <c r="O103" s="6"/>
      <c r="P103" s="6"/>
      <c r="Q103" s="6"/>
      <c r="R103" s="6"/>
      <c r="S103" s="6"/>
    </row>
    <row r="104">
      <c r="A104" s="13"/>
      <c r="B104" s="13"/>
      <c r="C104" s="13"/>
      <c r="D104" s="14"/>
      <c r="E104" s="6"/>
      <c r="F104" s="6"/>
      <c r="G104" s="6"/>
      <c r="H104" s="6"/>
      <c r="I104" s="6"/>
      <c r="J104" s="6"/>
      <c r="K104" s="6"/>
      <c r="L104" s="6"/>
      <c r="M104" s="6"/>
      <c r="N104" s="6"/>
      <c r="O104" s="6"/>
      <c r="P104" s="6"/>
      <c r="Q104" s="6"/>
      <c r="R104" s="6"/>
      <c r="S104" s="6"/>
    </row>
    <row r="105">
      <c r="A105" s="13"/>
      <c r="B105" s="13"/>
      <c r="C105" s="13"/>
      <c r="D105" s="14"/>
      <c r="E105" s="6"/>
      <c r="F105" s="6"/>
      <c r="G105" s="6"/>
      <c r="H105" s="6"/>
      <c r="I105" s="6"/>
      <c r="J105" s="6"/>
      <c r="K105" s="6"/>
      <c r="L105" s="6"/>
      <c r="M105" s="6"/>
      <c r="N105" s="6"/>
      <c r="O105" s="6"/>
      <c r="P105" s="6"/>
      <c r="Q105" s="6"/>
      <c r="R105" s="6"/>
      <c r="S105" s="6"/>
    </row>
    <row r="106">
      <c r="A106" s="13"/>
      <c r="B106" s="13"/>
      <c r="C106" s="13"/>
      <c r="D106" s="14"/>
      <c r="E106" s="6"/>
      <c r="F106" s="6"/>
      <c r="G106" s="6"/>
      <c r="H106" s="6"/>
      <c r="I106" s="6"/>
      <c r="J106" s="6"/>
      <c r="K106" s="6"/>
      <c r="L106" s="6"/>
      <c r="M106" s="6"/>
      <c r="N106" s="6"/>
      <c r="O106" s="6"/>
      <c r="P106" s="6"/>
      <c r="Q106" s="6"/>
      <c r="R106" s="6"/>
      <c r="S106" s="6"/>
    </row>
    <row r="107">
      <c r="A107" s="13"/>
      <c r="B107" s="13"/>
      <c r="C107" s="13"/>
      <c r="D107" s="14"/>
      <c r="E107" s="6"/>
      <c r="F107" s="6"/>
      <c r="G107" s="6"/>
      <c r="H107" s="6"/>
      <c r="I107" s="6"/>
      <c r="J107" s="6"/>
      <c r="K107" s="6"/>
      <c r="L107" s="6"/>
      <c r="M107" s="6"/>
      <c r="N107" s="6"/>
      <c r="O107" s="6"/>
      <c r="P107" s="6"/>
      <c r="Q107" s="6"/>
      <c r="R107" s="6"/>
      <c r="S107" s="6"/>
    </row>
    <row r="108">
      <c r="A108" s="13"/>
      <c r="B108" s="13"/>
      <c r="C108" s="13"/>
      <c r="D108" s="14"/>
      <c r="E108" s="6"/>
      <c r="F108" s="6"/>
      <c r="G108" s="6"/>
      <c r="H108" s="6"/>
      <c r="I108" s="6"/>
      <c r="J108" s="6"/>
      <c r="K108" s="6"/>
      <c r="L108" s="6"/>
      <c r="M108" s="6"/>
      <c r="N108" s="6"/>
      <c r="O108" s="6"/>
      <c r="P108" s="6"/>
      <c r="Q108" s="6"/>
      <c r="R108" s="6"/>
      <c r="S108" s="6"/>
    </row>
    <row r="109">
      <c r="A109" s="13"/>
      <c r="B109" s="13"/>
      <c r="C109" s="13"/>
      <c r="D109" s="14"/>
      <c r="E109" s="6"/>
      <c r="F109" s="6"/>
      <c r="G109" s="6"/>
      <c r="H109" s="6"/>
      <c r="I109" s="6"/>
      <c r="J109" s="6"/>
      <c r="K109" s="6"/>
      <c r="L109" s="6"/>
      <c r="M109" s="6"/>
      <c r="N109" s="6"/>
      <c r="O109" s="6"/>
      <c r="P109" s="6"/>
      <c r="Q109" s="6"/>
      <c r="R109" s="6"/>
      <c r="S109" s="6"/>
    </row>
    <row r="110">
      <c r="A110" s="13"/>
      <c r="B110" s="13"/>
      <c r="C110" s="13"/>
      <c r="D110" s="14"/>
      <c r="E110" s="6"/>
      <c r="F110" s="6"/>
      <c r="G110" s="6"/>
      <c r="H110" s="6"/>
      <c r="I110" s="6"/>
      <c r="J110" s="6"/>
      <c r="K110" s="6"/>
      <c r="L110" s="6"/>
      <c r="M110" s="6"/>
      <c r="N110" s="6"/>
      <c r="O110" s="6"/>
      <c r="P110" s="6"/>
      <c r="Q110" s="6"/>
      <c r="R110" s="6"/>
      <c r="S110" s="6"/>
    </row>
    <row r="111">
      <c r="A111" s="13"/>
      <c r="B111" s="13"/>
      <c r="C111" s="13"/>
      <c r="D111" s="14"/>
      <c r="E111" s="6"/>
      <c r="F111" s="6"/>
      <c r="G111" s="6"/>
      <c r="H111" s="6"/>
      <c r="I111" s="6"/>
      <c r="J111" s="6"/>
      <c r="K111" s="6"/>
      <c r="L111" s="6"/>
      <c r="M111" s="6"/>
      <c r="N111" s="6"/>
      <c r="O111" s="6"/>
      <c r="P111" s="6"/>
      <c r="Q111" s="6"/>
      <c r="R111" s="6"/>
      <c r="S111" s="6"/>
    </row>
    <row r="112">
      <c r="A112" s="13"/>
      <c r="B112" s="13"/>
      <c r="C112" s="13"/>
      <c r="D112" s="14"/>
      <c r="E112" s="6"/>
      <c r="F112" s="6"/>
      <c r="G112" s="6"/>
      <c r="H112" s="6"/>
      <c r="I112" s="6"/>
      <c r="J112" s="6"/>
      <c r="K112" s="6"/>
      <c r="L112" s="6"/>
      <c r="M112" s="6"/>
      <c r="N112" s="6"/>
      <c r="O112" s="6"/>
      <c r="P112" s="6"/>
      <c r="Q112" s="6"/>
      <c r="R112" s="6"/>
      <c r="S112" s="6"/>
    </row>
    <row r="113">
      <c r="A113" s="13"/>
      <c r="B113" s="13"/>
      <c r="C113" s="13"/>
      <c r="D113" s="14"/>
      <c r="E113" s="6"/>
      <c r="F113" s="6"/>
      <c r="G113" s="6"/>
      <c r="H113" s="6"/>
      <c r="I113" s="6"/>
      <c r="J113" s="6"/>
      <c r="K113" s="6"/>
      <c r="L113" s="6"/>
      <c r="M113" s="6"/>
      <c r="N113" s="6"/>
      <c r="O113" s="6"/>
      <c r="P113" s="6"/>
      <c r="Q113" s="6"/>
      <c r="R113" s="6"/>
      <c r="S113" s="6"/>
    </row>
    <row r="114">
      <c r="A114" s="13"/>
      <c r="B114" s="13"/>
      <c r="C114" s="13"/>
      <c r="D114" s="14"/>
      <c r="E114" s="6"/>
      <c r="F114" s="6"/>
      <c r="G114" s="6"/>
      <c r="H114" s="6"/>
      <c r="I114" s="6"/>
      <c r="J114" s="6"/>
      <c r="K114" s="6"/>
      <c r="L114" s="6"/>
      <c r="M114" s="6"/>
      <c r="N114" s="6"/>
      <c r="O114" s="6"/>
      <c r="P114" s="6"/>
      <c r="Q114" s="6"/>
      <c r="R114" s="6"/>
      <c r="S114" s="6"/>
    </row>
    <row r="115">
      <c r="A115" s="13"/>
      <c r="B115" s="13"/>
      <c r="C115" s="13"/>
      <c r="D115" s="14"/>
      <c r="E115" s="6"/>
      <c r="F115" s="6"/>
      <c r="G115" s="6"/>
      <c r="H115" s="6"/>
      <c r="I115" s="6"/>
      <c r="J115" s="6"/>
      <c r="K115" s="6"/>
      <c r="L115" s="6"/>
      <c r="M115" s="6"/>
      <c r="N115" s="6"/>
      <c r="O115" s="6"/>
      <c r="P115" s="6"/>
      <c r="Q115" s="6"/>
      <c r="R115" s="6"/>
      <c r="S115" s="6"/>
    </row>
    <row r="116">
      <c r="A116" s="13"/>
      <c r="B116" s="13"/>
      <c r="C116" s="13"/>
      <c r="D116" s="14"/>
      <c r="E116" s="6"/>
      <c r="F116" s="6"/>
      <c r="G116" s="6"/>
      <c r="H116" s="6"/>
      <c r="I116" s="6"/>
      <c r="J116" s="6"/>
      <c r="K116" s="6"/>
      <c r="L116" s="6"/>
      <c r="M116" s="6"/>
      <c r="N116" s="6"/>
      <c r="O116" s="6"/>
      <c r="P116" s="6"/>
      <c r="Q116" s="6"/>
      <c r="R116" s="6"/>
      <c r="S116" s="6"/>
    </row>
    <row r="117">
      <c r="A117" s="13"/>
      <c r="B117" s="13"/>
      <c r="C117" s="13"/>
      <c r="D117" s="14"/>
      <c r="E117" s="6"/>
      <c r="F117" s="6"/>
      <c r="G117" s="6"/>
      <c r="H117" s="6"/>
      <c r="I117" s="6"/>
      <c r="J117" s="6"/>
      <c r="K117" s="6"/>
      <c r="L117" s="6"/>
      <c r="M117" s="6"/>
      <c r="N117" s="6"/>
      <c r="O117" s="6"/>
      <c r="P117" s="6"/>
      <c r="Q117" s="6"/>
      <c r="R117" s="6"/>
      <c r="S117" s="6"/>
    </row>
    <row r="118">
      <c r="A118" s="13"/>
      <c r="B118" s="13"/>
      <c r="C118" s="13"/>
      <c r="D118" s="14"/>
      <c r="E118" s="6"/>
      <c r="F118" s="6"/>
      <c r="G118" s="6"/>
      <c r="H118" s="6"/>
      <c r="I118" s="6"/>
      <c r="J118" s="6"/>
      <c r="K118" s="6"/>
      <c r="L118" s="6"/>
      <c r="M118" s="6"/>
      <c r="N118" s="6"/>
      <c r="O118" s="6"/>
      <c r="P118" s="6"/>
      <c r="Q118" s="6"/>
      <c r="R118" s="6"/>
      <c r="S118" s="6"/>
    </row>
    <row r="119">
      <c r="A119" s="13"/>
      <c r="B119" s="13"/>
      <c r="C119" s="13"/>
      <c r="D119" s="14"/>
      <c r="E119" s="6"/>
      <c r="F119" s="6"/>
      <c r="G119" s="6"/>
      <c r="H119" s="6"/>
      <c r="I119" s="6"/>
      <c r="J119" s="6"/>
      <c r="K119" s="6"/>
      <c r="L119" s="6"/>
      <c r="M119" s="6"/>
      <c r="N119" s="6"/>
      <c r="O119" s="6"/>
      <c r="P119" s="6"/>
      <c r="Q119" s="6"/>
      <c r="R119" s="6"/>
      <c r="S119" s="6"/>
    </row>
    <row r="120">
      <c r="A120" s="13"/>
      <c r="B120" s="13"/>
      <c r="C120" s="13"/>
      <c r="D120" s="14"/>
      <c r="E120" s="6"/>
      <c r="F120" s="6"/>
      <c r="G120" s="6"/>
      <c r="H120" s="6"/>
      <c r="I120" s="6"/>
      <c r="J120" s="6"/>
      <c r="K120" s="6"/>
      <c r="L120" s="6"/>
      <c r="M120" s="6"/>
      <c r="N120" s="6"/>
      <c r="O120" s="6"/>
      <c r="P120" s="6"/>
      <c r="Q120" s="6"/>
      <c r="R120" s="6"/>
      <c r="S120" s="6"/>
    </row>
    <row r="121">
      <c r="A121" s="13"/>
      <c r="B121" s="13"/>
      <c r="C121" s="13"/>
      <c r="D121" s="14"/>
      <c r="E121" s="6"/>
      <c r="F121" s="6"/>
      <c r="G121" s="6"/>
      <c r="H121" s="6"/>
      <c r="I121" s="6"/>
      <c r="J121" s="6"/>
      <c r="K121" s="6"/>
      <c r="L121" s="6"/>
      <c r="M121" s="6"/>
      <c r="N121" s="6"/>
      <c r="O121" s="6"/>
      <c r="P121" s="6"/>
      <c r="Q121" s="6"/>
      <c r="R121" s="6"/>
      <c r="S121" s="6"/>
    </row>
    <row r="122">
      <c r="A122" s="13"/>
      <c r="B122" s="13"/>
      <c r="C122" s="13"/>
      <c r="D122" s="14"/>
      <c r="E122" s="6"/>
      <c r="F122" s="6"/>
      <c r="G122" s="6"/>
      <c r="H122" s="6"/>
      <c r="I122" s="6"/>
      <c r="J122" s="6"/>
      <c r="K122" s="6"/>
      <c r="L122" s="6"/>
      <c r="M122" s="6"/>
      <c r="N122" s="6"/>
      <c r="O122" s="6"/>
      <c r="P122" s="6"/>
      <c r="Q122" s="6"/>
      <c r="R122" s="6"/>
      <c r="S122" s="6"/>
    </row>
    <row r="123">
      <c r="A123" s="13"/>
      <c r="B123" s="13"/>
      <c r="C123" s="13"/>
      <c r="D123" s="14"/>
      <c r="E123" s="6"/>
      <c r="F123" s="6"/>
      <c r="G123" s="6"/>
      <c r="H123" s="6"/>
      <c r="I123" s="6"/>
      <c r="J123" s="6"/>
      <c r="K123" s="6"/>
      <c r="L123" s="6"/>
      <c r="M123" s="6"/>
      <c r="N123" s="6"/>
      <c r="O123" s="6"/>
      <c r="P123" s="6"/>
      <c r="Q123" s="6"/>
      <c r="R123" s="6"/>
      <c r="S123" s="6"/>
    </row>
    <row r="124">
      <c r="A124" s="13"/>
      <c r="B124" s="13"/>
      <c r="C124" s="13"/>
      <c r="D124" s="14"/>
      <c r="E124" s="6"/>
      <c r="F124" s="6"/>
      <c r="G124" s="6"/>
      <c r="H124" s="6"/>
      <c r="I124" s="6"/>
      <c r="J124" s="6"/>
      <c r="K124" s="6"/>
      <c r="L124" s="6"/>
      <c r="M124" s="6"/>
      <c r="N124" s="6"/>
      <c r="O124" s="6"/>
      <c r="P124" s="6"/>
      <c r="Q124" s="6"/>
      <c r="R124" s="6"/>
      <c r="S124" s="6"/>
    </row>
    <row r="125">
      <c r="A125" s="13"/>
      <c r="B125" s="13"/>
      <c r="C125" s="13"/>
      <c r="D125" s="14"/>
      <c r="E125" s="6"/>
      <c r="F125" s="6"/>
      <c r="G125" s="6"/>
      <c r="H125" s="6"/>
      <c r="I125" s="6"/>
      <c r="J125" s="6"/>
      <c r="K125" s="6"/>
      <c r="L125" s="6"/>
      <c r="M125" s="6"/>
      <c r="N125" s="6"/>
      <c r="O125" s="6"/>
      <c r="P125" s="6"/>
      <c r="Q125" s="6"/>
      <c r="R125" s="6"/>
      <c r="S125" s="6"/>
    </row>
    <row r="126">
      <c r="A126" s="13"/>
      <c r="B126" s="13"/>
      <c r="C126" s="13"/>
      <c r="D126" s="14"/>
      <c r="E126" s="6"/>
      <c r="F126" s="6"/>
      <c r="G126" s="6"/>
      <c r="H126" s="6"/>
      <c r="I126" s="6"/>
      <c r="J126" s="6"/>
      <c r="K126" s="6"/>
      <c r="L126" s="6"/>
      <c r="M126" s="6"/>
      <c r="N126" s="6"/>
      <c r="O126" s="6"/>
      <c r="P126" s="6"/>
      <c r="Q126" s="6"/>
      <c r="R126" s="6"/>
      <c r="S126" s="6"/>
    </row>
    <row r="127">
      <c r="A127" s="13"/>
      <c r="B127" s="13"/>
      <c r="C127" s="13"/>
      <c r="D127" s="14"/>
      <c r="E127" s="6"/>
      <c r="F127" s="6"/>
      <c r="G127" s="6"/>
      <c r="H127" s="6"/>
      <c r="I127" s="6"/>
      <c r="J127" s="6"/>
      <c r="K127" s="6"/>
      <c r="L127" s="6"/>
      <c r="M127" s="6"/>
      <c r="N127" s="6"/>
      <c r="O127" s="6"/>
      <c r="P127" s="6"/>
      <c r="Q127" s="6"/>
      <c r="R127" s="6"/>
      <c r="S127" s="6"/>
    </row>
    <row r="128">
      <c r="A128" s="13"/>
      <c r="B128" s="13"/>
      <c r="C128" s="13"/>
      <c r="D128" s="14"/>
      <c r="E128" s="6"/>
      <c r="F128" s="6"/>
      <c r="G128" s="6"/>
      <c r="H128" s="6"/>
      <c r="I128" s="6"/>
      <c r="J128" s="6"/>
      <c r="K128" s="6"/>
      <c r="L128" s="6"/>
      <c r="M128" s="6"/>
      <c r="N128" s="6"/>
      <c r="O128" s="6"/>
      <c r="P128" s="6"/>
      <c r="Q128" s="6"/>
      <c r="R128" s="6"/>
      <c r="S128" s="6"/>
    </row>
    <row r="129">
      <c r="A129" s="13"/>
      <c r="B129" s="13"/>
      <c r="C129" s="13"/>
      <c r="D129" s="14"/>
      <c r="E129" s="6"/>
      <c r="F129" s="6"/>
      <c r="G129" s="6"/>
      <c r="H129" s="6"/>
      <c r="I129" s="6"/>
      <c r="J129" s="6"/>
      <c r="K129" s="6"/>
      <c r="L129" s="6"/>
      <c r="M129" s="6"/>
      <c r="N129" s="6"/>
      <c r="O129" s="6"/>
      <c r="P129" s="6"/>
      <c r="Q129" s="6"/>
      <c r="R129" s="6"/>
      <c r="S129" s="6"/>
    </row>
    <row r="130">
      <c r="A130" s="13"/>
      <c r="B130" s="13"/>
      <c r="C130" s="13"/>
      <c r="D130" s="14"/>
      <c r="E130" s="6"/>
      <c r="F130" s="6"/>
      <c r="G130" s="6"/>
      <c r="H130" s="6"/>
      <c r="I130" s="6"/>
      <c r="J130" s="6"/>
      <c r="K130" s="6"/>
      <c r="L130" s="6"/>
      <c r="M130" s="6"/>
      <c r="N130" s="6"/>
      <c r="O130" s="6"/>
      <c r="P130" s="6"/>
      <c r="Q130" s="6"/>
      <c r="R130" s="6"/>
      <c r="S130" s="6"/>
    </row>
    <row r="131">
      <c r="A131" s="13"/>
      <c r="B131" s="13"/>
      <c r="C131" s="13"/>
      <c r="D131" s="14"/>
      <c r="E131" s="6"/>
      <c r="F131" s="6"/>
      <c r="G131" s="6"/>
      <c r="H131" s="6"/>
      <c r="I131" s="6"/>
      <c r="J131" s="6"/>
      <c r="K131" s="6"/>
      <c r="L131" s="6"/>
      <c r="M131" s="6"/>
      <c r="N131" s="6"/>
      <c r="O131" s="6"/>
      <c r="P131" s="6"/>
      <c r="Q131" s="6"/>
      <c r="R131" s="6"/>
      <c r="S131" s="6"/>
    </row>
    <row r="132">
      <c r="A132" s="13"/>
      <c r="B132" s="13"/>
      <c r="C132" s="13"/>
      <c r="D132" s="14"/>
      <c r="E132" s="6"/>
      <c r="F132" s="6"/>
      <c r="G132" s="6"/>
      <c r="H132" s="6"/>
      <c r="I132" s="6"/>
      <c r="J132" s="6"/>
      <c r="K132" s="6"/>
      <c r="L132" s="6"/>
      <c r="M132" s="6"/>
      <c r="N132" s="6"/>
      <c r="O132" s="6"/>
      <c r="P132" s="6"/>
      <c r="Q132" s="6"/>
      <c r="R132" s="6"/>
      <c r="S132" s="6"/>
    </row>
    <row r="133">
      <c r="A133" s="13"/>
      <c r="B133" s="13"/>
      <c r="C133" s="13"/>
      <c r="D133" s="14"/>
      <c r="E133" s="6"/>
      <c r="F133" s="6"/>
      <c r="G133" s="6"/>
      <c r="H133" s="6"/>
      <c r="I133" s="6"/>
      <c r="J133" s="6"/>
      <c r="K133" s="6"/>
      <c r="L133" s="6"/>
      <c r="M133" s="6"/>
      <c r="N133" s="6"/>
      <c r="O133" s="6"/>
      <c r="P133" s="6"/>
      <c r="Q133" s="6"/>
      <c r="R133" s="6"/>
      <c r="S133" s="6"/>
    </row>
    <row r="134">
      <c r="A134" s="13"/>
      <c r="B134" s="13"/>
      <c r="C134" s="13"/>
      <c r="D134" s="14"/>
      <c r="E134" s="6"/>
      <c r="F134" s="6"/>
      <c r="G134" s="6"/>
      <c r="H134" s="6"/>
      <c r="I134" s="6"/>
      <c r="J134" s="6"/>
      <c r="K134" s="6"/>
      <c r="L134" s="6"/>
      <c r="M134" s="6"/>
      <c r="N134" s="6"/>
      <c r="O134" s="6"/>
      <c r="P134" s="6"/>
      <c r="Q134" s="6"/>
      <c r="R134" s="6"/>
      <c r="S134" s="6"/>
    </row>
    <row r="135">
      <c r="A135" s="13"/>
      <c r="B135" s="13"/>
      <c r="C135" s="13"/>
      <c r="D135" s="14"/>
      <c r="E135" s="6"/>
      <c r="F135" s="6"/>
      <c r="G135" s="6"/>
      <c r="H135" s="6"/>
      <c r="I135" s="6"/>
      <c r="J135" s="6"/>
      <c r="K135" s="6"/>
      <c r="L135" s="6"/>
      <c r="M135" s="6"/>
      <c r="N135" s="6"/>
      <c r="O135" s="6"/>
      <c r="P135" s="6"/>
      <c r="Q135" s="6"/>
      <c r="R135" s="6"/>
      <c r="S135" s="6"/>
    </row>
    <row r="136">
      <c r="A136" s="13"/>
      <c r="B136" s="13"/>
      <c r="C136" s="13"/>
      <c r="D136" s="14"/>
      <c r="E136" s="6"/>
      <c r="F136" s="6"/>
      <c r="G136" s="6"/>
      <c r="H136" s="6"/>
      <c r="I136" s="6"/>
      <c r="J136" s="6"/>
      <c r="K136" s="6"/>
      <c r="L136" s="6"/>
      <c r="M136" s="6"/>
      <c r="N136" s="6"/>
      <c r="O136" s="6"/>
      <c r="P136" s="6"/>
      <c r="Q136" s="6"/>
      <c r="R136" s="6"/>
      <c r="S136" s="6"/>
    </row>
    <row r="137">
      <c r="A137" s="13"/>
      <c r="B137" s="13"/>
      <c r="C137" s="13"/>
      <c r="D137" s="14"/>
      <c r="E137" s="6"/>
      <c r="F137" s="6"/>
      <c r="G137" s="6"/>
      <c r="H137" s="6"/>
      <c r="I137" s="6"/>
      <c r="J137" s="6"/>
      <c r="K137" s="6"/>
      <c r="L137" s="6"/>
      <c r="M137" s="6"/>
      <c r="N137" s="6"/>
      <c r="O137" s="6"/>
      <c r="P137" s="6"/>
      <c r="Q137" s="6"/>
      <c r="R137" s="6"/>
      <c r="S137" s="6"/>
    </row>
    <row r="138">
      <c r="A138" s="13"/>
      <c r="B138" s="13"/>
      <c r="C138" s="13"/>
      <c r="D138" s="14"/>
      <c r="E138" s="6"/>
      <c r="F138" s="6"/>
      <c r="G138" s="6"/>
      <c r="H138" s="6"/>
      <c r="I138" s="6"/>
      <c r="J138" s="6"/>
      <c r="K138" s="6"/>
      <c r="L138" s="6"/>
      <c r="M138" s="6"/>
      <c r="N138" s="6"/>
      <c r="O138" s="6"/>
      <c r="P138" s="6"/>
      <c r="Q138" s="6"/>
      <c r="R138" s="6"/>
      <c r="S138" s="6"/>
    </row>
    <row r="139">
      <c r="A139" s="13"/>
      <c r="B139" s="13"/>
      <c r="C139" s="13"/>
      <c r="D139" s="14"/>
      <c r="E139" s="6"/>
      <c r="F139" s="6"/>
      <c r="G139" s="6"/>
      <c r="H139" s="6"/>
      <c r="I139" s="6"/>
      <c r="J139" s="6"/>
      <c r="K139" s="6"/>
      <c r="L139" s="6"/>
      <c r="M139" s="6"/>
      <c r="N139" s="6"/>
      <c r="O139" s="6"/>
      <c r="P139" s="6"/>
      <c r="Q139" s="6"/>
      <c r="R139" s="6"/>
      <c r="S139" s="6"/>
    </row>
    <row r="140">
      <c r="A140" s="13"/>
      <c r="B140" s="13"/>
      <c r="C140" s="13"/>
      <c r="D140" s="14"/>
      <c r="E140" s="6"/>
      <c r="F140" s="6"/>
      <c r="G140" s="6"/>
      <c r="H140" s="6"/>
      <c r="I140" s="6"/>
      <c r="J140" s="6"/>
      <c r="K140" s="6"/>
      <c r="L140" s="6"/>
      <c r="M140" s="6"/>
      <c r="N140" s="6"/>
      <c r="O140" s="6"/>
      <c r="P140" s="6"/>
      <c r="Q140" s="6"/>
      <c r="R140" s="6"/>
      <c r="S140" s="6"/>
    </row>
    <row r="141">
      <c r="A141" s="13"/>
      <c r="B141" s="13"/>
      <c r="C141" s="13"/>
      <c r="D141" s="14"/>
      <c r="E141" s="6"/>
      <c r="F141" s="6"/>
      <c r="G141" s="6"/>
      <c r="H141" s="6"/>
      <c r="I141" s="6"/>
      <c r="J141" s="6"/>
      <c r="K141" s="6"/>
      <c r="L141" s="6"/>
      <c r="M141" s="6"/>
      <c r="N141" s="6"/>
      <c r="O141" s="6"/>
      <c r="P141" s="6"/>
      <c r="Q141" s="6"/>
      <c r="R141" s="6"/>
      <c r="S141" s="6"/>
    </row>
    <row r="142">
      <c r="A142" s="13"/>
      <c r="B142" s="13"/>
      <c r="C142" s="13"/>
      <c r="D142" s="14"/>
      <c r="E142" s="6"/>
      <c r="F142" s="6"/>
      <c r="G142" s="6"/>
      <c r="H142" s="6"/>
      <c r="I142" s="6"/>
      <c r="J142" s="6"/>
      <c r="K142" s="6"/>
      <c r="L142" s="6"/>
      <c r="M142" s="6"/>
      <c r="N142" s="6"/>
      <c r="O142" s="6"/>
      <c r="P142" s="6"/>
      <c r="Q142" s="6"/>
      <c r="R142" s="6"/>
      <c r="S142" s="6"/>
    </row>
    <row r="143">
      <c r="A143" s="13"/>
      <c r="B143" s="13"/>
      <c r="C143" s="13"/>
      <c r="D143" s="14"/>
      <c r="E143" s="6"/>
      <c r="F143" s="6"/>
      <c r="G143" s="6"/>
      <c r="H143" s="6"/>
      <c r="I143" s="6"/>
      <c r="J143" s="6"/>
      <c r="K143" s="6"/>
      <c r="L143" s="6"/>
      <c r="M143" s="6"/>
      <c r="N143" s="6"/>
      <c r="O143" s="6"/>
      <c r="P143" s="6"/>
      <c r="Q143" s="6"/>
      <c r="R143" s="6"/>
      <c r="S143" s="6"/>
    </row>
    <row r="144">
      <c r="A144" s="13"/>
      <c r="B144" s="13"/>
      <c r="C144" s="13"/>
      <c r="D144" s="14"/>
      <c r="E144" s="6"/>
      <c r="F144" s="6"/>
      <c r="G144" s="6"/>
      <c r="H144" s="6"/>
      <c r="I144" s="6"/>
      <c r="J144" s="6"/>
      <c r="K144" s="6"/>
      <c r="L144" s="6"/>
      <c r="M144" s="6"/>
      <c r="N144" s="6"/>
      <c r="O144" s="6"/>
      <c r="P144" s="6"/>
      <c r="Q144" s="6"/>
      <c r="R144" s="6"/>
      <c r="S144" s="6"/>
    </row>
    <row r="145">
      <c r="A145" s="13"/>
      <c r="B145" s="13"/>
      <c r="C145" s="13"/>
      <c r="D145" s="14"/>
      <c r="E145" s="6"/>
      <c r="F145" s="6"/>
      <c r="G145" s="6"/>
      <c r="H145" s="6"/>
      <c r="I145" s="6"/>
      <c r="J145" s="6"/>
      <c r="K145" s="6"/>
      <c r="L145" s="6"/>
      <c r="M145" s="6"/>
      <c r="N145" s="6"/>
      <c r="O145" s="6"/>
      <c r="P145" s="6"/>
      <c r="Q145" s="6"/>
      <c r="R145" s="6"/>
      <c r="S145" s="6"/>
    </row>
    <row r="146">
      <c r="A146" s="13"/>
      <c r="B146" s="13"/>
      <c r="C146" s="13"/>
      <c r="D146" s="14"/>
      <c r="E146" s="6"/>
      <c r="F146" s="6"/>
      <c r="G146" s="6"/>
      <c r="H146" s="6"/>
      <c r="I146" s="6"/>
      <c r="J146" s="6"/>
      <c r="K146" s="6"/>
      <c r="L146" s="6"/>
      <c r="M146" s="6"/>
      <c r="N146" s="6"/>
      <c r="O146" s="6"/>
      <c r="P146" s="6"/>
      <c r="Q146" s="6"/>
      <c r="R146" s="6"/>
      <c r="S146" s="6"/>
    </row>
    <row r="147">
      <c r="A147" s="13"/>
      <c r="B147" s="13"/>
      <c r="C147" s="13"/>
      <c r="D147" s="14"/>
      <c r="E147" s="6"/>
      <c r="F147" s="6"/>
      <c r="G147" s="6"/>
      <c r="H147" s="6"/>
      <c r="I147" s="6"/>
      <c r="J147" s="6"/>
      <c r="K147" s="6"/>
      <c r="L147" s="6"/>
      <c r="M147" s="6"/>
      <c r="N147" s="6"/>
      <c r="O147" s="6"/>
      <c r="P147" s="6"/>
      <c r="Q147" s="6"/>
      <c r="R147" s="6"/>
      <c r="S147" s="6"/>
    </row>
    <row r="148">
      <c r="A148" s="13"/>
      <c r="B148" s="13"/>
      <c r="C148" s="13"/>
      <c r="D148" s="14"/>
      <c r="E148" s="6"/>
      <c r="F148" s="6"/>
      <c r="G148" s="6"/>
      <c r="H148" s="6"/>
      <c r="I148" s="6"/>
      <c r="J148" s="6"/>
      <c r="K148" s="6"/>
      <c r="L148" s="6"/>
      <c r="M148" s="6"/>
      <c r="N148" s="6"/>
      <c r="O148" s="6"/>
      <c r="P148" s="6"/>
      <c r="Q148" s="6"/>
      <c r="R148" s="6"/>
      <c r="S148" s="6"/>
    </row>
    <row r="149">
      <c r="A149" s="13"/>
      <c r="B149" s="13"/>
      <c r="C149" s="13"/>
      <c r="D149" s="14"/>
      <c r="E149" s="6"/>
      <c r="F149" s="6"/>
      <c r="G149" s="6"/>
      <c r="H149" s="6"/>
      <c r="I149" s="6"/>
      <c r="J149" s="6"/>
      <c r="K149" s="6"/>
      <c r="L149" s="6"/>
      <c r="M149" s="6"/>
      <c r="N149" s="6"/>
      <c r="O149" s="6"/>
      <c r="P149" s="6"/>
      <c r="Q149" s="6"/>
      <c r="R149" s="6"/>
      <c r="S149" s="6"/>
    </row>
    <row r="150">
      <c r="A150" s="13"/>
      <c r="B150" s="13"/>
      <c r="C150" s="13"/>
      <c r="D150" s="14"/>
      <c r="E150" s="6"/>
      <c r="F150" s="6"/>
      <c r="G150" s="6"/>
      <c r="H150" s="6"/>
      <c r="I150" s="6"/>
      <c r="J150" s="6"/>
      <c r="K150" s="6"/>
      <c r="L150" s="6"/>
      <c r="M150" s="6"/>
      <c r="N150" s="6"/>
      <c r="O150" s="6"/>
      <c r="P150" s="6"/>
      <c r="Q150" s="6"/>
      <c r="R150" s="6"/>
      <c r="S150" s="6"/>
    </row>
    <row r="151">
      <c r="A151" s="13"/>
      <c r="B151" s="13"/>
      <c r="C151" s="13"/>
      <c r="D151" s="14"/>
      <c r="E151" s="6"/>
      <c r="F151" s="6"/>
      <c r="G151" s="6"/>
      <c r="H151" s="6"/>
      <c r="I151" s="6"/>
      <c r="J151" s="6"/>
      <c r="K151" s="6"/>
      <c r="L151" s="6"/>
      <c r="M151" s="6"/>
      <c r="N151" s="6"/>
      <c r="O151" s="6"/>
      <c r="P151" s="6"/>
      <c r="Q151" s="6"/>
      <c r="R151" s="6"/>
      <c r="S151" s="6"/>
    </row>
    <row r="152">
      <c r="A152" s="13"/>
      <c r="B152" s="13"/>
      <c r="C152" s="13"/>
      <c r="D152" s="14"/>
      <c r="E152" s="6"/>
      <c r="F152" s="6"/>
      <c r="G152" s="6"/>
      <c r="H152" s="6"/>
      <c r="I152" s="6"/>
      <c r="J152" s="6"/>
      <c r="K152" s="6"/>
      <c r="L152" s="6"/>
      <c r="M152" s="6"/>
      <c r="N152" s="6"/>
      <c r="O152" s="6"/>
      <c r="P152" s="6"/>
      <c r="Q152" s="6"/>
      <c r="R152" s="6"/>
      <c r="S152" s="6"/>
    </row>
    <row r="153">
      <c r="A153" s="13"/>
      <c r="B153" s="13"/>
      <c r="C153" s="13"/>
      <c r="D153" s="14"/>
      <c r="E153" s="6"/>
      <c r="F153" s="6"/>
      <c r="G153" s="6"/>
      <c r="H153" s="6"/>
      <c r="I153" s="6"/>
      <c r="J153" s="6"/>
      <c r="K153" s="6"/>
      <c r="L153" s="6"/>
      <c r="M153" s="6"/>
      <c r="N153" s="6"/>
      <c r="O153" s="6"/>
      <c r="P153" s="6"/>
      <c r="Q153" s="6"/>
      <c r="R153" s="6"/>
      <c r="S153" s="6"/>
    </row>
    <row r="154">
      <c r="A154" s="13"/>
      <c r="B154" s="13"/>
      <c r="C154" s="13"/>
      <c r="D154" s="14"/>
      <c r="E154" s="6"/>
      <c r="F154" s="6"/>
      <c r="G154" s="6"/>
      <c r="H154" s="6"/>
      <c r="I154" s="6"/>
      <c r="J154" s="6"/>
      <c r="K154" s="6"/>
      <c r="L154" s="6"/>
      <c r="M154" s="6"/>
      <c r="N154" s="6"/>
      <c r="O154" s="6"/>
      <c r="P154" s="6"/>
      <c r="Q154" s="6"/>
      <c r="R154" s="6"/>
      <c r="S154" s="6"/>
    </row>
    <row r="155">
      <c r="A155" s="13"/>
      <c r="B155" s="13"/>
      <c r="C155" s="13"/>
      <c r="D155" s="14"/>
      <c r="E155" s="6"/>
      <c r="F155" s="6"/>
      <c r="G155" s="6"/>
      <c r="H155" s="6"/>
      <c r="I155" s="6"/>
      <c r="J155" s="6"/>
      <c r="K155" s="6"/>
      <c r="L155" s="6"/>
      <c r="M155" s="6"/>
      <c r="N155" s="6"/>
      <c r="O155" s="6"/>
      <c r="P155" s="6"/>
      <c r="Q155" s="6"/>
      <c r="R155" s="6"/>
      <c r="S155" s="6"/>
    </row>
    <row r="156">
      <c r="A156" s="13"/>
      <c r="B156" s="13"/>
      <c r="C156" s="13"/>
      <c r="D156" s="14"/>
      <c r="E156" s="6"/>
      <c r="F156" s="6"/>
      <c r="G156" s="6"/>
      <c r="H156" s="6"/>
      <c r="I156" s="6"/>
      <c r="J156" s="6"/>
      <c r="K156" s="6"/>
      <c r="L156" s="6"/>
      <c r="M156" s="6"/>
      <c r="N156" s="6"/>
      <c r="O156" s="6"/>
      <c r="P156" s="6"/>
      <c r="Q156" s="6"/>
      <c r="R156" s="6"/>
      <c r="S156" s="6"/>
    </row>
    <row r="157">
      <c r="A157" s="13"/>
      <c r="B157" s="13"/>
      <c r="C157" s="13"/>
      <c r="D157" s="14"/>
      <c r="E157" s="6"/>
      <c r="F157" s="6"/>
      <c r="G157" s="6"/>
      <c r="H157" s="6"/>
      <c r="I157" s="6"/>
      <c r="J157" s="6"/>
      <c r="K157" s="6"/>
      <c r="L157" s="6"/>
      <c r="M157" s="6"/>
      <c r="N157" s="6"/>
      <c r="O157" s="6"/>
      <c r="P157" s="6"/>
      <c r="Q157" s="6"/>
      <c r="R157" s="6"/>
      <c r="S157" s="6"/>
    </row>
    <row r="158">
      <c r="A158" s="13"/>
      <c r="B158" s="13"/>
      <c r="C158" s="13"/>
      <c r="D158" s="14"/>
      <c r="E158" s="6"/>
      <c r="F158" s="6"/>
      <c r="G158" s="6"/>
      <c r="H158" s="6"/>
      <c r="I158" s="6"/>
      <c r="J158" s="6"/>
      <c r="K158" s="6"/>
      <c r="L158" s="6"/>
      <c r="M158" s="6"/>
      <c r="N158" s="6"/>
      <c r="O158" s="6"/>
      <c r="P158" s="6"/>
      <c r="Q158" s="6"/>
      <c r="R158" s="6"/>
      <c r="S158" s="6"/>
    </row>
    <row r="159">
      <c r="A159" s="13"/>
      <c r="B159" s="13"/>
      <c r="C159" s="13"/>
      <c r="D159" s="14"/>
      <c r="E159" s="6"/>
      <c r="F159" s="6"/>
      <c r="G159" s="6"/>
      <c r="H159" s="6"/>
      <c r="I159" s="6"/>
      <c r="J159" s="6"/>
      <c r="K159" s="6"/>
      <c r="L159" s="6"/>
      <c r="M159" s="6"/>
      <c r="N159" s="6"/>
      <c r="O159" s="6"/>
      <c r="P159" s="6"/>
      <c r="Q159" s="6"/>
      <c r="R159" s="6"/>
      <c r="S159" s="6"/>
    </row>
    <row r="160">
      <c r="A160" s="13"/>
      <c r="B160" s="13"/>
      <c r="C160" s="13"/>
      <c r="D160" s="14"/>
      <c r="E160" s="6"/>
      <c r="F160" s="6"/>
      <c r="G160" s="6"/>
      <c r="H160" s="6"/>
      <c r="I160" s="6"/>
      <c r="J160" s="6"/>
      <c r="K160" s="6"/>
      <c r="L160" s="6"/>
      <c r="M160" s="6"/>
      <c r="N160" s="6"/>
      <c r="O160" s="6"/>
      <c r="P160" s="6"/>
      <c r="Q160" s="6"/>
      <c r="R160" s="6"/>
      <c r="S160" s="6"/>
    </row>
    <row r="161">
      <c r="A161" s="13"/>
      <c r="B161" s="13"/>
      <c r="C161" s="13"/>
      <c r="D161" s="14"/>
      <c r="E161" s="6"/>
      <c r="F161" s="6"/>
      <c r="G161" s="6"/>
      <c r="H161" s="6"/>
      <c r="I161" s="6"/>
      <c r="J161" s="6"/>
      <c r="K161" s="6"/>
      <c r="L161" s="6"/>
      <c r="M161" s="6"/>
      <c r="N161" s="6"/>
      <c r="O161" s="6"/>
      <c r="P161" s="6"/>
      <c r="Q161" s="6"/>
      <c r="R161" s="6"/>
      <c r="S161" s="6"/>
    </row>
    <row r="162">
      <c r="A162" s="13"/>
      <c r="B162" s="13"/>
      <c r="C162" s="13"/>
      <c r="D162" s="14"/>
      <c r="E162" s="6"/>
      <c r="F162" s="6"/>
      <c r="G162" s="6"/>
      <c r="H162" s="6"/>
      <c r="I162" s="6"/>
      <c r="J162" s="6"/>
      <c r="K162" s="6"/>
      <c r="L162" s="6"/>
      <c r="M162" s="6"/>
      <c r="N162" s="6"/>
      <c r="O162" s="6"/>
      <c r="P162" s="6"/>
      <c r="Q162" s="6"/>
      <c r="R162" s="6"/>
      <c r="S162" s="6"/>
    </row>
    <row r="163">
      <c r="A163" s="13"/>
      <c r="B163" s="13"/>
      <c r="C163" s="13"/>
      <c r="D163" s="14"/>
      <c r="E163" s="6"/>
      <c r="F163" s="6"/>
      <c r="G163" s="6"/>
      <c r="H163" s="6"/>
      <c r="I163" s="6"/>
      <c r="J163" s="6"/>
      <c r="K163" s="6"/>
      <c r="L163" s="6"/>
      <c r="M163" s="6"/>
      <c r="N163" s="6"/>
      <c r="O163" s="6"/>
      <c r="P163" s="6"/>
      <c r="Q163" s="6"/>
      <c r="R163" s="6"/>
      <c r="S163" s="6"/>
    </row>
    <row r="164">
      <c r="A164" s="13"/>
      <c r="B164" s="13"/>
      <c r="C164" s="13"/>
      <c r="D164" s="14"/>
      <c r="E164" s="6"/>
      <c r="F164" s="6"/>
      <c r="G164" s="6"/>
      <c r="H164" s="6"/>
      <c r="I164" s="6"/>
      <c r="J164" s="6"/>
      <c r="K164" s="6"/>
      <c r="L164" s="6"/>
      <c r="M164" s="6"/>
      <c r="N164" s="6"/>
      <c r="O164" s="6"/>
      <c r="P164" s="6"/>
      <c r="Q164" s="6"/>
      <c r="R164" s="6"/>
      <c r="S164" s="6"/>
    </row>
    <row r="165">
      <c r="A165" s="13"/>
      <c r="B165" s="13"/>
      <c r="C165" s="13"/>
      <c r="D165" s="14"/>
      <c r="E165" s="6"/>
      <c r="F165" s="6"/>
      <c r="G165" s="6"/>
      <c r="H165" s="6"/>
      <c r="I165" s="6"/>
      <c r="J165" s="6"/>
      <c r="K165" s="6"/>
      <c r="L165" s="6"/>
      <c r="M165" s="6"/>
      <c r="N165" s="6"/>
      <c r="O165" s="6"/>
      <c r="P165" s="6"/>
      <c r="Q165" s="6"/>
      <c r="R165" s="6"/>
      <c r="S165" s="6"/>
    </row>
    <row r="166">
      <c r="A166" s="13"/>
      <c r="B166" s="13"/>
      <c r="C166" s="13"/>
      <c r="D166" s="14"/>
      <c r="E166" s="6"/>
      <c r="F166" s="6"/>
      <c r="G166" s="6"/>
      <c r="H166" s="6"/>
      <c r="I166" s="6"/>
      <c r="J166" s="6"/>
      <c r="K166" s="6"/>
      <c r="L166" s="6"/>
      <c r="M166" s="6"/>
      <c r="N166" s="6"/>
      <c r="O166" s="6"/>
      <c r="P166" s="6"/>
      <c r="Q166" s="6"/>
      <c r="R166" s="6"/>
      <c r="S166" s="6"/>
    </row>
    <row r="167">
      <c r="A167" s="13"/>
      <c r="B167" s="13"/>
      <c r="C167" s="13"/>
      <c r="D167" s="14"/>
      <c r="E167" s="6"/>
      <c r="F167" s="6"/>
      <c r="G167" s="6"/>
      <c r="H167" s="6"/>
      <c r="I167" s="6"/>
      <c r="J167" s="6"/>
      <c r="K167" s="6"/>
      <c r="L167" s="6"/>
      <c r="M167" s="6"/>
      <c r="N167" s="6"/>
      <c r="O167" s="6"/>
      <c r="P167" s="6"/>
      <c r="Q167" s="6"/>
      <c r="R167" s="6"/>
      <c r="S167" s="6"/>
    </row>
    <row r="168">
      <c r="A168" s="13"/>
      <c r="B168" s="13"/>
      <c r="C168" s="13"/>
      <c r="D168" s="14"/>
      <c r="E168" s="6"/>
      <c r="F168" s="6"/>
      <c r="G168" s="6"/>
      <c r="H168" s="6"/>
      <c r="I168" s="6"/>
      <c r="J168" s="6"/>
      <c r="K168" s="6"/>
      <c r="L168" s="6"/>
      <c r="M168" s="6"/>
      <c r="N168" s="6"/>
      <c r="O168" s="6"/>
      <c r="P168" s="6"/>
      <c r="Q168" s="6"/>
      <c r="R168" s="6"/>
      <c r="S168" s="6"/>
    </row>
    <row r="169">
      <c r="A169" s="13"/>
      <c r="B169" s="13"/>
      <c r="C169" s="13"/>
      <c r="D169" s="14"/>
      <c r="E169" s="6"/>
      <c r="F169" s="6"/>
      <c r="G169" s="6"/>
      <c r="H169" s="6"/>
      <c r="I169" s="6"/>
      <c r="J169" s="6"/>
      <c r="K169" s="6"/>
      <c r="L169" s="6"/>
      <c r="M169" s="6"/>
      <c r="N169" s="6"/>
      <c r="O169" s="6"/>
      <c r="P169" s="6"/>
      <c r="Q169" s="6"/>
      <c r="R169" s="6"/>
      <c r="S169" s="6"/>
    </row>
    <row r="170">
      <c r="A170" s="13"/>
      <c r="B170" s="13"/>
      <c r="C170" s="13"/>
      <c r="D170" s="14"/>
      <c r="E170" s="6"/>
      <c r="F170" s="6"/>
      <c r="G170" s="6"/>
      <c r="H170" s="6"/>
      <c r="I170" s="6"/>
      <c r="J170" s="6"/>
      <c r="K170" s="6"/>
      <c r="L170" s="6"/>
      <c r="M170" s="6"/>
      <c r="N170" s="6"/>
      <c r="O170" s="6"/>
      <c r="P170" s="6"/>
      <c r="Q170" s="6"/>
      <c r="R170" s="6"/>
      <c r="S170" s="6"/>
    </row>
    <row r="171">
      <c r="A171" s="13"/>
      <c r="B171" s="13"/>
      <c r="C171" s="13"/>
      <c r="D171" s="14"/>
      <c r="E171" s="6"/>
      <c r="F171" s="6"/>
      <c r="G171" s="6"/>
      <c r="H171" s="6"/>
      <c r="I171" s="6"/>
      <c r="J171" s="6"/>
      <c r="K171" s="6"/>
      <c r="L171" s="6"/>
      <c r="M171" s="6"/>
      <c r="N171" s="6"/>
      <c r="O171" s="6"/>
      <c r="P171" s="6"/>
      <c r="Q171" s="6"/>
      <c r="R171" s="6"/>
      <c r="S171" s="6"/>
    </row>
    <row r="172">
      <c r="A172" s="13"/>
      <c r="B172" s="13"/>
      <c r="C172" s="13"/>
      <c r="D172" s="14"/>
      <c r="E172" s="6"/>
      <c r="F172" s="6"/>
      <c r="G172" s="6"/>
      <c r="H172" s="6"/>
      <c r="I172" s="6"/>
      <c r="J172" s="6"/>
      <c r="K172" s="6"/>
      <c r="L172" s="6"/>
      <c r="M172" s="6"/>
      <c r="N172" s="6"/>
      <c r="O172" s="6"/>
      <c r="P172" s="6"/>
      <c r="Q172" s="6"/>
      <c r="R172" s="6"/>
      <c r="S172" s="6"/>
    </row>
    <row r="173">
      <c r="A173" s="13"/>
      <c r="B173" s="13"/>
      <c r="C173" s="13"/>
      <c r="D173" s="14"/>
      <c r="E173" s="6"/>
      <c r="F173" s="6"/>
      <c r="G173" s="6"/>
      <c r="H173" s="6"/>
      <c r="I173" s="6"/>
      <c r="J173" s="6"/>
      <c r="K173" s="6"/>
      <c r="L173" s="6"/>
      <c r="M173" s="6"/>
      <c r="N173" s="6"/>
      <c r="O173" s="6"/>
      <c r="P173" s="6"/>
      <c r="Q173" s="6"/>
      <c r="R173" s="6"/>
      <c r="S173" s="6"/>
    </row>
    <row r="174">
      <c r="A174" s="13"/>
      <c r="B174" s="13"/>
      <c r="C174" s="13"/>
      <c r="D174" s="14"/>
      <c r="E174" s="6"/>
      <c r="F174" s="6"/>
      <c r="G174" s="6"/>
      <c r="H174" s="6"/>
      <c r="I174" s="6"/>
      <c r="J174" s="6"/>
      <c r="K174" s="6"/>
      <c r="L174" s="6"/>
      <c r="M174" s="6"/>
      <c r="N174" s="6"/>
      <c r="O174" s="6"/>
      <c r="P174" s="6"/>
      <c r="Q174" s="6"/>
      <c r="R174" s="6"/>
      <c r="S174" s="6"/>
    </row>
    <row r="175">
      <c r="A175" s="13"/>
      <c r="B175" s="13"/>
      <c r="C175" s="13"/>
      <c r="D175" s="14"/>
      <c r="E175" s="6"/>
      <c r="F175" s="6"/>
      <c r="G175" s="6"/>
      <c r="H175" s="6"/>
      <c r="I175" s="6"/>
      <c r="J175" s="6"/>
      <c r="K175" s="6"/>
      <c r="L175" s="6"/>
      <c r="M175" s="6"/>
      <c r="N175" s="6"/>
      <c r="O175" s="6"/>
      <c r="P175" s="6"/>
      <c r="Q175" s="6"/>
      <c r="R175" s="6"/>
      <c r="S175" s="6"/>
    </row>
    <row r="176">
      <c r="A176" s="13"/>
      <c r="B176" s="13"/>
      <c r="C176" s="13"/>
      <c r="D176" s="14"/>
      <c r="E176" s="6"/>
      <c r="F176" s="6"/>
      <c r="G176" s="6"/>
      <c r="H176" s="6"/>
      <c r="I176" s="6"/>
      <c r="J176" s="6"/>
      <c r="K176" s="6"/>
      <c r="L176" s="6"/>
      <c r="M176" s="6"/>
      <c r="N176" s="6"/>
      <c r="O176" s="6"/>
      <c r="P176" s="6"/>
      <c r="Q176" s="6"/>
      <c r="R176" s="6"/>
      <c r="S176" s="6"/>
    </row>
    <row r="177">
      <c r="A177" s="13"/>
      <c r="B177" s="13"/>
      <c r="C177" s="13"/>
      <c r="D177" s="14"/>
      <c r="E177" s="6"/>
      <c r="F177" s="6"/>
      <c r="G177" s="6"/>
      <c r="H177" s="6"/>
      <c r="I177" s="6"/>
      <c r="J177" s="6"/>
      <c r="K177" s="6"/>
      <c r="L177" s="6"/>
      <c r="M177" s="6"/>
      <c r="N177" s="6"/>
      <c r="O177" s="6"/>
      <c r="P177" s="6"/>
      <c r="Q177" s="6"/>
      <c r="R177" s="6"/>
      <c r="S177" s="6"/>
    </row>
    <row r="178">
      <c r="A178" s="13"/>
      <c r="B178" s="13"/>
      <c r="C178" s="13"/>
      <c r="D178" s="14"/>
      <c r="E178" s="6"/>
      <c r="F178" s="6"/>
      <c r="G178" s="6"/>
      <c r="H178" s="6"/>
      <c r="I178" s="6"/>
      <c r="J178" s="6"/>
      <c r="K178" s="6"/>
      <c r="L178" s="6"/>
      <c r="M178" s="6"/>
      <c r="N178" s="6"/>
      <c r="O178" s="6"/>
      <c r="P178" s="6"/>
      <c r="Q178" s="6"/>
      <c r="R178" s="6"/>
      <c r="S178" s="6"/>
    </row>
    <row r="179">
      <c r="A179" s="13"/>
      <c r="B179" s="13"/>
      <c r="C179" s="13"/>
      <c r="D179" s="14"/>
      <c r="E179" s="6"/>
      <c r="F179" s="6"/>
      <c r="G179" s="6"/>
      <c r="H179" s="6"/>
      <c r="I179" s="6"/>
      <c r="J179" s="6"/>
      <c r="K179" s="6"/>
      <c r="L179" s="6"/>
      <c r="M179" s="6"/>
      <c r="N179" s="6"/>
      <c r="O179" s="6"/>
      <c r="P179" s="6"/>
      <c r="Q179" s="6"/>
      <c r="R179" s="6"/>
      <c r="S179" s="6"/>
    </row>
    <row r="180">
      <c r="A180" s="13"/>
      <c r="B180" s="13"/>
      <c r="C180" s="13"/>
      <c r="D180" s="14"/>
      <c r="E180" s="6"/>
      <c r="F180" s="6"/>
      <c r="G180" s="6"/>
      <c r="H180" s="6"/>
      <c r="I180" s="6"/>
      <c r="J180" s="6"/>
      <c r="K180" s="6"/>
      <c r="L180" s="6"/>
      <c r="M180" s="6"/>
      <c r="N180" s="6"/>
      <c r="O180" s="6"/>
      <c r="P180" s="6"/>
      <c r="Q180" s="6"/>
      <c r="R180" s="6"/>
      <c r="S180" s="6"/>
    </row>
    <row r="181">
      <c r="A181" s="13"/>
      <c r="B181" s="13"/>
      <c r="C181" s="13"/>
      <c r="D181" s="14"/>
      <c r="E181" s="6"/>
      <c r="F181" s="6"/>
      <c r="G181" s="6"/>
      <c r="H181" s="6"/>
      <c r="I181" s="6"/>
      <c r="J181" s="6"/>
      <c r="K181" s="6"/>
      <c r="L181" s="6"/>
      <c r="M181" s="6"/>
      <c r="N181" s="6"/>
      <c r="O181" s="6"/>
      <c r="P181" s="6"/>
      <c r="Q181" s="6"/>
      <c r="R181" s="6"/>
      <c r="S181" s="6"/>
    </row>
    <row r="182">
      <c r="A182" s="13"/>
      <c r="B182" s="13"/>
      <c r="C182" s="13"/>
      <c r="D182" s="14"/>
      <c r="E182" s="6"/>
      <c r="F182" s="6"/>
      <c r="G182" s="6"/>
      <c r="H182" s="6"/>
      <c r="I182" s="6"/>
      <c r="J182" s="6"/>
      <c r="K182" s="6"/>
      <c r="L182" s="6"/>
      <c r="M182" s="6"/>
      <c r="N182" s="6"/>
      <c r="O182" s="6"/>
      <c r="P182" s="6"/>
      <c r="Q182" s="6"/>
      <c r="R182" s="6"/>
      <c r="S182" s="6"/>
    </row>
    <row r="183">
      <c r="A183" s="13"/>
      <c r="B183" s="13"/>
      <c r="C183" s="13"/>
      <c r="D183" s="14"/>
      <c r="E183" s="6"/>
      <c r="F183" s="6"/>
      <c r="G183" s="6"/>
      <c r="H183" s="6"/>
      <c r="I183" s="6"/>
      <c r="J183" s="6"/>
      <c r="K183" s="6"/>
      <c r="L183" s="6"/>
      <c r="M183" s="6"/>
      <c r="N183" s="6"/>
      <c r="O183" s="6"/>
      <c r="P183" s="6"/>
      <c r="Q183" s="6"/>
      <c r="R183" s="6"/>
      <c r="S183" s="6"/>
    </row>
    <row r="184">
      <c r="A184" s="13"/>
      <c r="B184" s="13"/>
      <c r="C184" s="13"/>
      <c r="D184" s="14"/>
      <c r="E184" s="6"/>
      <c r="F184" s="6"/>
      <c r="G184" s="6"/>
      <c r="H184" s="6"/>
      <c r="I184" s="6"/>
      <c r="J184" s="6"/>
      <c r="K184" s="6"/>
      <c r="L184" s="6"/>
      <c r="M184" s="6"/>
      <c r="N184" s="6"/>
      <c r="O184" s="6"/>
      <c r="P184" s="6"/>
      <c r="Q184" s="6"/>
      <c r="R184" s="6"/>
      <c r="S184" s="6"/>
    </row>
    <row r="185">
      <c r="A185" s="13"/>
      <c r="B185" s="13"/>
      <c r="C185" s="13"/>
      <c r="D185" s="14"/>
      <c r="E185" s="6"/>
      <c r="F185" s="6"/>
      <c r="G185" s="6"/>
      <c r="H185" s="6"/>
      <c r="I185" s="6"/>
      <c r="J185" s="6"/>
      <c r="K185" s="6"/>
      <c r="L185" s="6"/>
      <c r="M185" s="6"/>
      <c r="N185" s="6"/>
      <c r="O185" s="6"/>
      <c r="P185" s="6"/>
      <c r="Q185" s="6"/>
      <c r="R185" s="6"/>
      <c r="S185" s="6"/>
    </row>
    <row r="186">
      <c r="A186" s="13"/>
      <c r="B186" s="13"/>
      <c r="C186" s="13"/>
      <c r="D186" s="14"/>
      <c r="E186" s="6"/>
      <c r="F186" s="6"/>
      <c r="G186" s="6"/>
      <c r="H186" s="6"/>
      <c r="I186" s="6"/>
      <c r="J186" s="6"/>
      <c r="K186" s="6"/>
      <c r="L186" s="6"/>
      <c r="M186" s="6"/>
      <c r="N186" s="6"/>
      <c r="O186" s="6"/>
      <c r="P186" s="6"/>
      <c r="Q186" s="6"/>
      <c r="R186" s="6"/>
      <c r="S186" s="6"/>
    </row>
    <row r="187">
      <c r="A187" s="13"/>
      <c r="B187" s="13"/>
      <c r="C187" s="13"/>
      <c r="D187" s="14"/>
      <c r="E187" s="6"/>
      <c r="F187" s="6"/>
      <c r="G187" s="6"/>
      <c r="H187" s="6"/>
      <c r="I187" s="6"/>
      <c r="J187" s="6"/>
      <c r="K187" s="6"/>
      <c r="L187" s="6"/>
      <c r="M187" s="6"/>
      <c r="N187" s="6"/>
      <c r="O187" s="6"/>
      <c r="P187" s="6"/>
      <c r="Q187" s="6"/>
      <c r="R187" s="6"/>
      <c r="S187" s="6"/>
    </row>
    <row r="188">
      <c r="A188" s="13"/>
      <c r="B188" s="13"/>
      <c r="C188" s="13"/>
      <c r="D188" s="14"/>
      <c r="E188" s="6"/>
      <c r="F188" s="6"/>
      <c r="G188" s="6"/>
      <c r="H188" s="6"/>
      <c r="I188" s="6"/>
      <c r="J188" s="6"/>
      <c r="K188" s="6"/>
      <c r="L188" s="6"/>
      <c r="M188" s="6"/>
      <c r="N188" s="6"/>
      <c r="O188" s="6"/>
      <c r="P188" s="6"/>
      <c r="Q188" s="6"/>
      <c r="R188" s="6"/>
      <c r="S188" s="6"/>
    </row>
    <row r="189">
      <c r="A189" s="13"/>
      <c r="B189" s="13"/>
      <c r="C189" s="13"/>
      <c r="D189" s="14"/>
      <c r="E189" s="6"/>
      <c r="F189" s="6"/>
      <c r="G189" s="6"/>
      <c r="H189" s="6"/>
      <c r="I189" s="6"/>
      <c r="J189" s="6"/>
      <c r="K189" s="6"/>
      <c r="L189" s="6"/>
      <c r="M189" s="6"/>
      <c r="N189" s="6"/>
      <c r="O189" s="6"/>
      <c r="P189" s="6"/>
      <c r="Q189" s="6"/>
      <c r="R189" s="6"/>
      <c r="S189" s="6"/>
    </row>
    <row r="190">
      <c r="A190" s="13"/>
      <c r="B190" s="13"/>
      <c r="C190" s="13"/>
      <c r="D190" s="14"/>
      <c r="E190" s="6"/>
      <c r="F190" s="6"/>
      <c r="G190" s="6"/>
      <c r="H190" s="6"/>
      <c r="I190" s="6"/>
      <c r="J190" s="6"/>
      <c r="K190" s="6"/>
      <c r="L190" s="6"/>
      <c r="M190" s="6"/>
      <c r="N190" s="6"/>
      <c r="O190" s="6"/>
      <c r="P190" s="6"/>
      <c r="Q190" s="6"/>
      <c r="R190" s="6"/>
      <c r="S190" s="6"/>
    </row>
    <row r="191">
      <c r="A191" s="13"/>
      <c r="B191" s="13"/>
      <c r="C191" s="13"/>
      <c r="D191" s="14"/>
      <c r="E191" s="6"/>
      <c r="F191" s="6"/>
      <c r="G191" s="6"/>
      <c r="H191" s="6"/>
      <c r="I191" s="6"/>
      <c r="J191" s="6"/>
      <c r="K191" s="6"/>
      <c r="L191" s="6"/>
      <c r="M191" s="6"/>
      <c r="N191" s="6"/>
      <c r="O191" s="6"/>
      <c r="P191" s="6"/>
      <c r="Q191" s="6"/>
      <c r="R191" s="6"/>
      <c r="S191" s="6"/>
    </row>
    <row r="192">
      <c r="A192" s="13"/>
      <c r="B192" s="13"/>
      <c r="C192" s="13"/>
      <c r="D192" s="14"/>
      <c r="E192" s="6"/>
      <c r="F192" s="6"/>
      <c r="G192" s="6"/>
      <c r="H192" s="6"/>
      <c r="I192" s="6"/>
      <c r="J192" s="6"/>
      <c r="K192" s="6"/>
      <c r="L192" s="6"/>
      <c r="M192" s="6"/>
      <c r="N192" s="6"/>
      <c r="O192" s="6"/>
      <c r="P192" s="6"/>
      <c r="Q192" s="6"/>
      <c r="R192" s="6"/>
      <c r="S192" s="6"/>
    </row>
    <row r="193">
      <c r="A193" s="13"/>
      <c r="B193" s="13"/>
      <c r="C193" s="13"/>
      <c r="D193" s="14"/>
      <c r="E193" s="6"/>
      <c r="F193" s="6"/>
      <c r="G193" s="6"/>
      <c r="H193" s="6"/>
      <c r="I193" s="6"/>
      <c r="J193" s="6"/>
      <c r="K193" s="6"/>
      <c r="L193" s="6"/>
      <c r="M193" s="6"/>
      <c r="N193" s="6"/>
      <c r="O193" s="6"/>
      <c r="P193" s="6"/>
      <c r="Q193" s="6"/>
      <c r="R193" s="6"/>
      <c r="S193" s="6"/>
    </row>
    <row r="194">
      <c r="A194" s="13"/>
      <c r="B194" s="13"/>
      <c r="C194" s="13"/>
      <c r="D194" s="14"/>
      <c r="E194" s="6"/>
      <c r="F194" s="6"/>
      <c r="G194" s="6"/>
      <c r="H194" s="6"/>
      <c r="I194" s="6"/>
      <c r="J194" s="6"/>
      <c r="K194" s="6"/>
      <c r="L194" s="6"/>
      <c r="M194" s="6"/>
      <c r="N194" s="6"/>
      <c r="O194" s="6"/>
      <c r="P194" s="6"/>
      <c r="Q194" s="6"/>
      <c r="R194" s="6"/>
      <c r="S194" s="6"/>
    </row>
    <row r="195">
      <c r="A195" s="13"/>
      <c r="B195" s="13"/>
      <c r="C195" s="13"/>
      <c r="D195" s="14"/>
      <c r="E195" s="6"/>
      <c r="F195" s="6"/>
      <c r="G195" s="6"/>
      <c r="H195" s="6"/>
      <c r="I195" s="6"/>
      <c r="J195" s="6"/>
      <c r="K195" s="6"/>
      <c r="L195" s="6"/>
      <c r="M195" s="6"/>
      <c r="N195" s="6"/>
      <c r="O195" s="6"/>
      <c r="P195" s="6"/>
      <c r="Q195" s="6"/>
      <c r="R195" s="6"/>
      <c r="S195" s="6"/>
    </row>
    <row r="196">
      <c r="A196" s="13"/>
      <c r="B196" s="13"/>
      <c r="C196" s="13"/>
      <c r="D196" s="14"/>
      <c r="E196" s="6"/>
      <c r="F196" s="6"/>
      <c r="G196" s="6"/>
      <c r="H196" s="6"/>
      <c r="I196" s="6"/>
      <c r="J196" s="6"/>
      <c r="K196" s="6"/>
      <c r="L196" s="6"/>
      <c r="M196" s="6"/>
      <c r="N196" s="6"/>
      <c r="O196" s="6"/>
      <c r="P196" s="6"/>
      <c r="Q196" s="6"/>
      <c r="R196" s="6"/>
      <c r="S196" s="6"/>
    </row>
    <row r="197">
      <c r="A197" s="13"/>
      <c r="B197" s="13"/>
      <c r="C197" s="13"/>
      <c r="D197" s="14"/>
      <c r="E197" s="6"/>
      <c r="F197" s="6"/>
      <c r="G197" s="6"/>
      <c r="H197" s="6"/>
      <c r="I197" s="6"/>
      <c r="J197" s="6"/>
      <c r="K197" s="6"/>
      <c r="L197" s="6"/>
      <c r="M197" s="6"/>
      <c r="N197" s="6"/>
      <c r="O197" s="6"/>
      <c r="P197" s="6"/>
      <c r="Q197" s="6"/>
      <c r="R197" s="6"/>
      <c r="S197" s="6"/>
    </row>
    <row r="198">
      <c r="A198" s="13"/>
      <c r="B198" s="13"/>
      <c r="C198" s="13"/>
      <c r="D198" s="14"/>
      <c r="E198" s="6"/>
      <c r="F198" s="6"/>
      <c r="G198" s="6"/>
      <c r="H198" s="6"/>
      <c r="I198" s="6"/>
      <c r="J198" s="6"/>
      <c r="K198" s="6"/>
      <c r="L198" s="6"/>
      <c r="M198" s="6"/>
      <c r="N198" s="6"/>
      <c r="O198" s="6"/>
      <c r="P198" s="6"/>
      <c r="Q198" s="6"/>
      <c r="R198" s="6"/>
      <c r="S198" s="6"/>
    </row>
    <row r="199">
      <c r="A199" s="13"/>
      <c r="B199" s="13"/>
      <c r="C199" s="13"/>
      <c r="D199" s="14"/>
      <c r="E199" s="6"/>
      <c r="F199" s="6"/>
      <c r="G199" s="6"/>
      <c r="H199" s="6"/>
      <c r="I199" s="6"/>
      <c r="J199" s="6"/>
      <c r="K199" s="6"/>
      <c r="L199" s="6"/>
      <c r="M199" s="6"/>
      <c r="N199" s="6"/>
      <c r="O199" s="6"/>
      <c r="P199" s="6"/>
      <c r="Q199" s="6"/>
      <c r="R199" s="6"/>
      <c r="S199" s="6"/>
    </row>
    <row r="200">
      <c r="A200" s="13"/>
      <c r="B200" s="13"/>
      <c r="C200" s="13"/>
      <c r="D200" s="14"/>
      <c r="E200" s="6"/>
      <c r="F200" s="6"/>
      <c r="G200" s="6"/>
      <c r="H200" s="6"/>
      <c r="I200" s="6"/>
      <c r="J200" s="6"/>
      <c r="K200" s="6"/>
      <c r="L200" s="6"/>
      <c r="M200" s="6"/>
      <c r="N200" s="6"/>
      <c r="O200" s="6"/>
      <c r="P200" s="6"/>
      <c r="Q200" s="6"/>
      <c r="R200" s="6"/>
      <c r="S200" s="6"/>
    </row>
    <row r="201">
      <c r="A201" s="13"/>
      <c r="B201" s="13"/>
      <c r="C201" s="13"/>
      <c r="D201" s="14"/>
      <c r="E201" s="6"/>
      <c r="F201" s="6"/>
      <c r="G201" s="6"/>
      <c r="H201" s="6"/>
      <c r="I201" s="6"/>
      <c r="J201" s="6"/>
      <c r="K201" s="6"/>
      <c r="L201" s="6"/>
      <c r="M201" s="6"/>
      <c r="N201" s="6"/>
      <c r="O201" s="6"/>
      <c r="P201" s="6"/>
      <c r="Q201" s="6"/>
      <c r="R201" s="6"/>
      <c r="S201" s="6"/>
    </row>
    <row r="202">
      <c r="A202" s="13"/>
      <c r="B202" s="13"/>
      <c r="C202" s="13"/>
      <c r="D202" s="14"/>
      <c r="E202" s="6"/>
      <c r="F202" s="6"/>
      <c r="G202" s="6"/>
      <c r="H202" s="6"/>
      <c r="I202" s="6"/>
      <c r="J202" s="6"/>
      <c r="K202" s="6"/>
      <c r="L202" s="6"/>
      <c r="M202" s="6"/>
      <c r="N202" s="6"/>
      <c r="O202" s="6"/>
      <c r="P202" s="6"/>
      <c r="Q202" s="6"/>
      <c r="R202" s="6"/>
      <c r="S202" s="6"/>
    </row>
    <row r="203">
      <c r="A203" s="13"/>
      <c r="B203" s="13"/>
      <c r="C203" s="13"/>
      <c r="D203" s="14"/>
      <c r="E203" s="6"/>
      <c r="F203" s="6"/>
      <c r="G203" s="6"/>
      <c r="H203" s="6"/>
      <c r="I203" s="6"/>
      <c r="J203" s="6"/>
      <c r="K203" s="6"/>
      <c r="L203" s="6"/>
      <c r="M203" s="6"/>
      <c r="N203" s="6"/>
      <c r="O203" s="6"/>
      <c r="P203" s="6"/>
      <c r="Q203" s="6"/>
      <c r="R203" s="6"/>
      <c r="S203" s="6"/>
    </row>
    <row r="204">
      <c r="A204" s="13"/>
      <c r="B204" s="13"/>
      <c r="C204" s="13"/>
      <c r="D204" s="14"/>
      <c r="E204" s="6"/>
      <c r="F204" s="6"/>
      <c r="G204" s="6"/>
      <c r="H204" s="6"/>
      <c r="I204" s="6"/>
      <c r="J204" s="6"/>
      <c r="K204" s="6"/>
      <c r="L204" s="6"/>
      <c r="M204" s="6"/>
      <c r="N204" s="6"/>
      <c r="O204" s="6"/>
      <c r="P204" s="6"/>
      <c r="Q204" s="6"/>
      <c r="R204" s="6"/>
      <c r="S204" s="6"/>
    </row>
    <row r="205">
      <c r="A205" s="13"/>
      <c r="B205" s="13"/>
      <c r="C205" s="13"/>
      <c r="D205" s="14"/>
      <c r="E205" s="6"/>
      <c r="F205" s="6"/>
      <c r="G205" s="6"/>
      <c r="H205" s="6"/>
      <c r="I205" s="6"/>
      <c r="J205" s="6"/>
      <c r="K205" s="6"/>
      <c r="L205" s="6"/>
      <c r="M205" s="6"/>
      <c r="N205" s="6"/>
      <c r="O205" s="6"/>
      <c r="P205" s="6"/>
      <c r="Q205" s="6"/>
      <c r="R205" s="6"/>
      <c r="S205" s="6"/>
    </row>
    <row r="206">
      <c r="A206" s="13"/>
      <c r="B206" s="13"/>
      <c r="C206" s="13"/>
      <c r="D206" s="14"/>
      <c r="E206" s="6"/>
      <c r="F206" s="6"/>
      <c r="G206" s="6"/>
      <c r="H206" s="6"/>
      <c r="I206" s="6"/>
      <c r="J206" s="6"/>
      <c r="K206" s="6"/>
      <c r="L206" s="6"/>
      <c r="M206" s="6"/>
      <c r="N206" s="6"/>
      <c r="O206" s="6"/>
      <c r="P206" s="6"/>
      <c r="Q206" s="6"/>
      <c r="R206" s="6"/>
      <c r="S206" s="6"/>
    </row>
    <row r="207">
      <c r="A207" s="13"/>
      <c r="B207" s="13"/>
      <c r="C207" s="13"/>
      <c r="D207" s="14"/>
      <c r="E207" s="6"/>
      <c r="F207" s="6"/>
      <c r="G207" s="6"/>
      <c r="H207" s="6"/>
      <c r="I207" s="6"/>
      <c r="J207" s="6"/>
      <c r="K207" s="6"/>
      <c r="L207" s="6"/>
      <c r="M207" s="6"/>
      <c r="N207" s="6"/>
      <c r="O207" s="6"/>
      <c r="P207" s="6"/>
      <c r="Q207" s="6"/>
      <c r="R207" s="6"/>
      <c r="S207" s="6"/>
    </row>
    <row r="208">
      <c r="A208" s="13"/>
      <c r="B208" s="13"/>
      <c r="C208" s="13"/>
      <c r="D208" s="14"/>
      <c r="E208" s="6"/>
      <c r="F208" s="6"/>
      <c r="G208" s="6"/>
      <c r="H208" s="6"/>
      <c r="I208" s="6"/>
      <c r="J208" s="6"/>
      <c r="K208" s="6"/>
      <c r="L208" s="6"/>
      <c r="M208" s="6"/>
      <c r="N208" s="6"/>
      <c r="O208" s="6"/>
      <c r="P208" s="6"/>
      <c r="Q208" s="6"/>
      <c r="R208" s="6"/>
      <c r="S208" s="6"/>
    </row>
    <row r="209">
      <c r="A209" s="13"/>
      <c r="B209" s="13"/>
      <c r="C209" s="13"/>
      <c r="D209" s="14"/>
      <c r="E209" s="6"/>
      <c r="F209" s="6"/>
      <c r="G209" s="6"/>
      <c r="H209" s="6"/>
      <c r="I209" s="6"/>
      <c r="J209" s="6"/>
      <c r="K209" s="6"/>
      <c r="L209" s="6"/>
      <c r="M209" s="6"/>
      <c r="N209" s="6"/>
      <c r="O209" s="6"/>
      <c r="P209" s="6"/>
      <c r="Q209" s="6"/>
      <c r="R209" s="6"/>
      <c r="S209" s="6"/>
    </row>
    <row r="210">
      <c r="A210" s="13"/>
      <c r="B210" s="13"/>
      <c r="C210" s="13"/>
      <c r="D210" s="14"/>
      <c r="E210" s="6"/>
      <c r="F210" s="6"/>
      <c r="G210" s="6"/>
      <c r="H210" s="6"/>
      <c r="I210" s="6"/>
      <c r="J210" s="6"/>
      <c r="K210" s="6"/>
      <c r="L210" s="6"/>
      <c r="M210" s="6"/>
      <c r="N210" s="6"/>
      <c r="O210" s="6"/>
      <c r="P210" s="6"/>
      <c r="Q210" s="6"/>
      <c r="R210" s="6"/>
      <c r="S210" s="6"/>
    </row>
    <row r="211">
      <c r="A211" s="13"/>
      <c r="B211" s="13"/>
      <c r="C211" s="13"/>
      <c r="D211" s="14"/>
      <c r="E211" s="6"/>
      <c r="F211" s="6"/>
      <c r="G211" s="6"/>
      <c r="H211" s="6"/>
      <c r="I211" s="6"/>
      <c r="J211" s="6"/>
      <c r="K211" s="6"/>
      <c r="L211" s="6"/>
      <c r="M211" s="6"/>
      <c r="N211" s="6"/>
      <c r="O211" s="6"/>
      <c r="P211" s="6"/>
      <c r="Q211" s="6"/>
      <c r="R211" s="6"/>
      <c r="S211" s="6"/>
    </row>
    <row r="212">
      <c r="A212" s="13"/>
      <c r="B212" s="13"/>
      <c r="C212" s="13"/>
      <c r="D212" s="14"/>
      <c r="E212" s="6"/>
      <c r="F212" s="6"/>
      <c r="G212" s="6"/>
      <c r="H212" s="6"/>
      <c r="I212" s="6"/>
      <c r="J212" s="6"/>
      <c r="K212" s="6"/>
      <c r="L212" s="6"/>
      <c r="M212" s="6"/>
      <c r="N212" s="6"/>
      <c r="O212" s="6"/>
      <c r="P212" s="6"/>
      <c r="Q212" s="6"/>
      <c r="R212" s="6"/>
      <c r="S212" s="6"/>
    </row>
    <row r="213">
      <c r="A213" s="13"/>
      <c r="B213" s="13"/>
      <c r="C213" s="13"/>
      <c r="D213" s="14"/>
      <c r="E213" s="6"/>
      <c r="F213" s="6"/>
      <c r="G213" s="6"/>
      <c r="H213" s="6"/>
      <c r="I213" s="6"/>
      <c r="J213" s="6"/>
      <c r="K213" s="6"/>
      <c r="L213" s="6"/>
      <c r="M213" s="6"/>
      <c r="N213" s="6"/>
      <c r="O213" s="6"/>
      <c r="P213" s="6"/>
      <c r="Q213" s="6"/>
      <c r="R213" s="6"/>
      <c r="S213" s="6"/>
    </row>
    <row r="214">
      <c r="A214" s="13"/>
      <c r="B214" s="13"/>
      <c r="C214" s="13"/>
      <c r="D214" s="14"/>
      <c r="E214" s="6"/>
      <c r="F214" s="6"/>
      <c r="G214" s="6"/>
      <c r="H214" s="6"/>
      <c r="I214" s="6"/>
      <c r="J214" s="6"/>
      <c r="K214" s="6"/>
      <c r="L214" s="6"/>
      <c r="M214" s="6"/>
      <c r="N214" s="6"/>
      <c r="O214" s="6"/>
      <c r="P214" s="6"/>
      <c r="Q214" s="6"/>
      <c r="R214" s="6"/>
      <c r="S214" s="6"/>
    </row>
    <row r="215">
      <c r="A215" s="13"/>
      <c r="B215" s="13"/>
      <c r="C215" s="13"/>
      <c r="D215" s="14"/>
      <c r="E215" s="6"/>
      <c r="F215" s="6"/>
      <c r="G215" s="6"/>
      <c r="H215" s="6"/>
      <c r="I215" s="6"/>
      <c r="J215" s="6"/>
      <c r="K215" s="6"/>
      <c r="L215" s="6"/>
      <c r="M215" s="6"/>
      <c r="N215" s="6"/>
      <c r="O215" s="6"/>
      <c r="P215" s="6"/>
      <c r="Q215" s="6"/>
      <c r="R215" s="6"/>
      <c r="S215" s="6"/>
    </row>
    <row r="216">
      <c r="A216" s="13"/>
      <c r="B216" s="13"/>
      <c r="C216" s="13"/>
      <c r="D216" s="14"/>
      <c r="E216" s="6"/>
      <c r="F216" s="6"/>
      <c r="G216" s="6"/>
      <c r="H216" s="6"/>
      <c r="I216" s="6"/>
      <c r="J216" s="6"/>
      <c r="K216" s="6"/>
      <c r="L216" s="6"/>
      <c r="M216" s="6"/>
      <c r="N216" s="6"/>
      <c r="O216" s="6"/>
      <c r="P216" s="6"/>
      <c r="Q216" s="6"/>
      <c r="R216" s="6"/>
      <c r="S216" s="6"/>
    </row>
    <row r="217">
      <c r="A217" s="13"/>
      <c r="B217" s="13"/>
      <c r="C217" s="13"/>
      <c r="D217" s="14"/>
      <c r="E217" s="6"/>
      <c r="F217" s="6"/>
      <c r="G217" s="6"/>
      <c r="H217" s="6"/>
      <c r="I217" s="6"/>
      <c r="J217" s="6"/>
      <c r="K217" s="6"/>
      <c r="L217" s="6"/>
      <c r="M217" s="6"/>
      <c r="N217" s="6"/>
      <c r="O217" s="6"/>
      <c r="P217" s="6"/>
      <c r="Q217" s="6"/>
      <c r="R217" s="6"/>
      <c r="S217" s="6"/>
    </row>
    <row r="218">
      <c r="A218" s="13"/>
      <c r="B218" s="13"/>
      <c r="C218" s="13"/>
      <c r="D218" s="14"/>
      <c r="E218" s="6"/>
      <c r="F218" s="6"/>
      <c r="G218" s="6"/>
      <c r="H218" s="6"/>
      <c r="I218" s="6"/>
      <c r="J218" s="6"/>
      <c r="K218" s="6"/>
      <c r="L218" s="6"/>
      <c r="M218" s="6"/>
      <c r="N218" s="6"/>
      <c r="O218" s="6"/>
      <c r="P218" s="6"/>
      <c r="Q218" s="6"/>
      <c r="R218" s="6"/>
      <c r="S218" s="6"/>
    </row>
    <row r="219">
      <c r="A219" s="13"/>
      <c r="B219" s="13"/>
      <c r="C219" s="13"/>
      <c r="D219" s="14"/>
      <c r="E219" s="6"/>
      <c r="F219" s="6"/>
      <c r="G219" s="6"/>
      <c r="H219" s="6"/>
      <c r="I219" s="6"/>
      <c r="J219" s="6"/>
      <c r="K219" s="6"/>
      <c r="L219" s="6"/>
      <c r="M219" s="6"/>
      <c r="N219" s="6"/>
      <c r="O219" s="6"/>
      <c r="P219" s="6"/>
      <c r="Q219" s="6"/>
      <c r="R219" s="6"/>
      <c r="S219" s="6"/>
    </row>
    <row r="220">
      <c r="A220" s="13"/>
      <c r="B220" s="13"/>
      <c r="C220" s="13"/>
      <c r="D220" s="14"/>
      <c r="E220" s="6"/>
      <c r="F220" s="6"/>
      <c r="G220" s="6"/>
      <c r="H220" s="6"/>
      <c r="I220" s="6"/>
      <c r="J220" s="6"/>
      <c r="K220" s="6"/>
      <c r="L220" s="6"/>
      <c r="M220" s="6"/>
      <c r="N220" s="6"/>
      <c r="O220" s="6"/>
      <c r="P220" s="6"/>
      <c r="Q220" s="6"/>
      <c r="R220" s="6"/>
      <c r="S220" s="6"/>
    </row>
    <row r="221">
      <c r="A221" s="13"/>
      <c r="B221" s="13"/>
      <c r="C221" s="13"/>
      <c r="D221" s="14"/>
      <c r="E221" s="6"/>
      <c r="F221" s="6"/>
      <c r="G221" s="6"/>
      <c r="H221" s="6"/>
      <c r="I221" s="6"/>
      <c r="J221" s="6"/>
      <c r="K221" s="6"/>
      <c r="L221" s="6"/>
      <c r="M221" s="6"/>
      <c r="N221" s="6"/>
      <c r="O221" s="6"/>
      <c r="P221" s="6"/>
      <c r="Q221" s="6"/>
      <c r="R221" s="6"/>
      <c r="S221" s="6"/>
    </row>
    <row r="222">
      <c r="A222" s="13"/>
      <c r="B222" s="13"/>
      <c r="C222" s="13"/>
      <c r="D222" s="14"/>
      <c r="E222" s="6"/>
      <c r="F222" s="6"/>
      <c r="G222" s="6"/>
      <c r="H222" s="6"/>
      <c r="I222" s="6"/>
      <c r="J222" s="6"/>
      <c r="K222" s="6"/>
      <c r="L222" s="6"/>
      <c r="M222" s="6"/>
      <c r="N222" s="6"/>
      <c r="O222" s="6"/>
      <c r="P222" s="6"/>
      <c r="Q222" s="6"/>
      <c r="R222" s="6"/>
      <c r="S222" s="6"/>
    </row>
    <row r="223">
      <c r="A223" s="13"/>
      <c r="B223" s="13"/>
      <c r="C223" s="13"/>
      <c r="D223" s="14"/>
      <c r="E223" s="6"/>
      <c r="F223" s="6"/>
      <c r="G223" s="6"/>
      <c r="H223" s="6"/>
      <c r="I223" s="6"/>
      <c r="J223" s="6"/>
      <c r="K223" s="6"/>
      <c r="L223" s="6"/>
      <c r="M223" s="6"/>
      <c r="N223" s="6"/>
      <c r="O223" s="6"/>
      <c r="P223" s="6"/>
      <c r="Q223" s="6"/>
      <c r="R223" s="6"/>
      <c r="S223" s="6"/>
    </row>
    <row r="224">
      <c r="A224" s="13"/>
      <c r="B224" s="13"/>
      <c r="C224" s="13"/>
      <c r="D224" s="14"/>
      <c r="E224" s="6"/>
      <c r="F224" s="6"/>
      <c r="G224" s="6"/>
      <c r="H224" s="6"/>
      <c r="I224" s="6"/>
      <c r="J224" s="6"/>
      <c r="K224" s="6"/>
      <c r="L224" s="6"/>
      <c r="M224" s="6"/>
      <c r="N224" s="6"/>
      <c r="O224" s="6"/>
      <c r="P224" s="6"/>
      <c r="Q224" s="6"/>
      <c r="R224" s="6"/>
      <c r="S224" s="6"/>
    </row>
    <row r="225">
      <c r="A225" s="13"/>
      <c r="B225" s="13"/>
      <c r="C225" s="13"/>
      <c r="D225" s="14"/>
      <c r="E225" s="6"/>
      <c r="F225" s="6"/>
      <c r="G225" s="6"/>
      <c r="H225" s="6"/>
      <c r="I225" s="6"/>
      <c r="J225" s="6"/>
      <c r="K225" s="6"/>
      <c r="L225" s="6"/>
      <c r="M225" s="6"/>
      <c r="N225" s="6"/>
      <c r="O225" s="6"/>
      <c r="P225" s="6"/>
      <c r="Q225" s="6"/>
      <c r="R225" s="6"/>
      <c r="S225" s="6"/>
    </row>
    <row r="226">
      <c r="A226" s="13"/>
      <c r="B226" s="13"/>
      <c r="C226" s="13"/>
      <c r="D226" s="14"/>
      <c r="E226" s="6"/>
      <c r="F226" s="6"/>
      <c r="G226" s="6"/>
      <c r="H226" s="6"/>
      <c r="I226" s="6"/>
      <c r="J226" s="6"/>
      <c r="K226" s="6"/>
      <c r="L226" s="6"/>
      <c r="M226" s="6"/>
      <c r="N226" s="6"/>
      <c r="O226" s="6"/>
      <c r="P226" s="6"/>
      <c r="Q226" s="6"/>
      <c r="R226" s="6"/>
      <c r="S226" s="6"/>
    </row>
    <row r="227">
      <c r="A227" s="13"/>
      <c r="B227" s="13"/>
      <c r="C227" s="13"/>
      <c r="D227" s="14"/>
      <c r="E227" s="6"/>
      <c r="F227" s="6"/>
      <c r="G227" s="6"/>
      <c r="H227" s="6"/>
      <c r="I227" s="6"/>
      <c r="J227" s="6"/>
      <c r="K227" s="6"/>
      <c r="L227" s="6"/>
      <c r="M227" s="6"/>
      <c r="N227" s="6"/>
      <c r="O227" s="6"/>
      <c r="P227" s="6"/>
      <c r="Q227" s="6"/>
      <c r="R227" s="6"/>
      <c r="S227" s="6"/>
    </row>
    <row r="228">
      <c r="A228" s="13"/>
      <c r="B228" s="13"/>
      <c r="C228" s="13"/>
      <c r="D228" s="14"/>
      <c r="E228" s="6"/>
      <c r="F228" s="6"/>
      <c r="G228" s="6"/>
      <c r="H228" s="6"/>
      <c r="I228" s="6"/>
      <c r="J228" s="6"/>
      <c r="K228" s="6"/>
      <c r="L228" s="6"/>
      <c r="M228" s="6"/>
      <c r="N228" s="6"/>
      <c r="O228" s="6"/>
      <c r="P228" s="6"/>
      <c r="Q228" s="6"/>
      <c r="R228" s="6"/>
      <c r="S228" s="6"/>
    </row>
    <row r="229">
      <c r="A229" s="13"/>
      <c r="B229" s="13"/>
      <c r="C229" s="13"/>
      <c r="D229" s="14"/>
      <c r="E229" s="6"/>
      <c r="F229" s="6"/>
      <c r="G229" s="6"/>
      <c r="H229" s="6"/>
      <c r="I229" s="6"/>
      <c r="J229" s="6"/>
      <c r="K229" s="6"/>
      <c r="L229" s="6"/>
      <c r="M229" s="6"/>
      <c r="N229" s="6"/>
      <c r="O229" s="6"/>
      <c r="P229" s="6"/>
      <c r="Q229" s="6"/>
      <c r="R229" s="6"/>
      <c r="S229" s="6"/>
    </row>
    <row r="230">
      <c r="A230" s="13"/>
      <c r="B230" s="13"/>
      <c r="C230" s="13"/>
      <c r="D230" s="14"/>
      <c r="E230" s="6"/>
      <c r="F230" s="6"/>
      <c r="G230" s="6"/>
      <c r="H230" s="6"/>
      <c r="I230" s="6"/>
      <c r="J230" s="6"/>
      <c r="K230" s="6"/>
      <c r="L230" s="6"/>
      <c r="M230" s="6"/>
      <c r="N230" s="6"/>
      <c r="O230" s="6"/>
      <c r="P230" s="6"/>
      <c r="Q230" s="6"/>
      <c r="R230" s="6"/>
      <c r="S230" s="6"/>
    </row>
    <row r="231">
      <c r="A231" s="13"/>
      <c r="B231" s="13"/>
      <c r="C231" s="13"/>
      <c r="D231" s="14"/>
      <c r="E231" s="6"/>
      <c r="F231" s="6"/>
      <c r="G231" s="6"/>
      <c r="H231" s="6"/>
      <c r="I231" s="6"/>
      <c r="J231" s="6"/>
      <c r="K231" s="6"/>
      <c r="L231" s="6"/>
      <c r="M231" s="6"/>
      <c r="N231" s="6"/>
      <c r="O231" s="6"/>
      <c r="P231" s="6"/>
      <c r="Q231" s="6"/>
      <c r="R231" s="6"/>
      <c r="S231" s="6"/>
    </row>
    <row r="232">
      <c r="A232" s="13"/>
      <c r="B232" s="13"/>
      <c r="C232" s="13"/>
      <c r="D232" s="14"/>
      <c r="E232" s="6"/>
      <c r="F232" s="6"/>
      <c r="G232" s="6"/>
      <c r="H232" s="6"/>
      <c r="I232" s="6"/>
      <c r="J232" s="6"/>
      <c r="K232" s="6"/>
      <c r="L232" s="6"/>
      <c r="M232" s="6"/>
      <c r="N232" s="6"/>
      <c r="O232" s="6"/>
      <c r="P232" s="6"/>
      <c r="Q232" s="6"/>
      <c r="R232" s="6"/>
      <c r="S232" s="6"/>
    </row>
    <row r="233">
      <c r="A233" s="13"/>
      <c r="B233" s="13"/>
      <c r="C233" s="13"/>
      <c r="D233" s="14"/>
      <c r="E233" s="6"/>
      <c r="F233" s="6"/>
      <c r="G233" s="6"/>
      <c r="H233" s="6"/>
      <c r="I233" s="6"/>
      <c r="J233" s="6"/>
      <c r="K233" s="6"/>
      <c r="L233" s="6"/>
      <c r="M233" s="6"/>
      <c r="N233" s="6"/>
      <c r="O233" s="6"/>
      <c r="P233" s="6"/>
      <c r="Q233" s="6"/>
      <c r="R233" s="6"/>
      <c r="S233" s="6"/>
    </row>
    <row r="234">
      <c r="A234" s="13"/>
      <c r="B234" s="13"/>
      <c r="C234" s="13"/>
      <c r="D234" s="14"/>
      <c r="E234" s="6"/>
      <c r="F234" s="6"/>
      <c r="G234" s="6"/>
      <c r="H234" s="6"/>
      <c r="I234" s="6"/>
      <c r="J234" s="6"/>
      <c r="K234" s="6"/>
      <c r="L234" s="6"/>
      <c r="M234" s="6"/>
      <c r="N234" s="6"/>
      <c r="O234" s="6"/>
      <c r="P234" s="6"/>
      <c r="Q234" s="6"/>
      <c r="R234" s="6"/>
      <c r="S234" s="6"/>
    </row>
    <row r="235">
      <c r="A235" s="13"/>
      <c r="B235" s="13"/>
      <c r="C235" s="13"/>
      <c r="D235" s="14"/>
      <c r="E235" s="6"/>
      <c r="F235" s="6"/>
      <c r="G235" s="6"/>
      <c r="H235" s="6"/>
      <c r="I235" s="6"/>
      <c r="J235" s="6"/>
      <c r="K235" s="6"/>
      <c r="L235" s="6"/>
      <c r="M235" s="6"/>
      <c r="N235" s="6"/>
      <c r="O235" s="6"/>
      <c r="P235" s="6"/>
      <c r="Q235" s="6"/>
      <c r="R235" s="6"/>
      <c r="S235" s="6"/>
    </row>
    <row r="236">
      <c r="A236" s="13"/>
      <c r="B236" s="13"/>
      <c r="C236" s="13"/>
      <c r="D236" s="14"/>
      <c r="E236" s="6"/>
      <c r="F236" s="6"/>
      <c r="G236" s="6"/>
      <c r="H236" s="6"/>
      <c r="I236" s="6"/>
      <c r="J236" s="6"/>
      <c r="K236" s="6"/>
      <c r="L236" s="6"/>
      <c r="M236" s="6"/>
      <c r="N236" s="6"/>
      <c r="O236" s="6"/>
      <c r="P236" s="6"/>
      <c r="Q236" s="6"/>
      <c r="R236" s="6"/>
      <c r="S236" s="6"/>
    </row>
    <row r="237">
      <c r="A237" s="13"/>
      <c r="B237" s="13"/>
      <c r="C237" s="13"/>
      <c r="D237" s="14"/>
      <c r="E237" s="6"/>
      <c r="F237" s="6"/>
      <c r="G237" s="6"/>
      <c r="H237" s="6"/>
      <c r="I237" s="6"/>
      <c r="J237" s="6"/>
      <c r="K237" s="6"/>
      <c r="L237" s="6"/>
      <c r="M237" s="6"/>
      <c r="N237" s="6"/>
      <c r="O237" s="6"/>
      <c r="P237" s="6"/>
      <c r="Q237" s="6"/>
      <c r="R237" s="6"/>
      <c r="S237" s="6"/>
    </row>
    <row r="238">
      <c r="A238" s="13"/>
      <c r="B238" s="13"/>
      <c r="C238" s="13"/>
      <c r="D238" s="14"/>
      <c r="E238" s="6"/>
      <c r="F238" s="6"/>
      <c r="G238" s="6"/>
      <c r="H238" s="6"/>
      <c r="I238" s="6"/>
      <c r="J238" s="6"/>
      <c r="K238" s="6"/>
      <c r="L238" s="6"/>
      <c r="M238" s="6"/>
      <c r="N238" s="6"/>
      <c r="O238" s="6"/>
      <c r="P238" s="6"/>
      <c r="Q238" s="6"/>
      <c r="R238" s="6"/>
      <c r="S238" s="6"/>
    </row>
    <row r="239">
      <c r="A239" s="13"/>
      <c r="B239" s="13"/>
      <c r="C239" s="13"/>
      <c r="D239" s="14"/>
      <c r="E239" s="6"/>
      <c r="F239" s="6"/>
      <c r="G239" s="6"/>
      <c r="H239" s="6"/>
      <c r="I239" s="6"/>
      <c r="J239" s="6"/>
      <c r="K239" s="6"/>
      <c r="L239" s="6"/>
      <c r="M239" s="6"/>
      <c r="N239" s="6"/>
      <c r="O239" s="6"/>
      <c r="P239" s="6"/>
      <c r="Q239" s="6"/>
      <c r="R239" s="6"/>
      <c r="S239" s="6"/>
    </row>
    <row r="240">
      <c r="A240" s="13"/>
      <c r="B240" s="13"/>
      <c r="C240" s="13"/>
      <c r="D240" s="14"/>
      <c r="E240" s="6"/>
      <c r="F240" s="6"/>
      <c r="G240" s="6"/>
      <c r="H240" s="6"/>
      <c r="I240" s="6"/>
      <c r="J240" s="6"/>
      <c r="K240" s="6"/>
      <c r="L240" s="6"/>
      <c r="M240" s="6"/>
      <c r="N240" s="6"/>
      <c r="O240" s="6"/>
      <c r="P240" s="6"/>
      <c r="Q240" s="6"/>
      <c r="R240" s="6"/>
      <c r="S240" s="6"/>
    </row>
    <row r="241">
      <c r="A241" s="13"/>
      <c r="B241" s="13"/>
      <c r="C241" s="13"/>
      <c r="D241" s="14"/>
      <c r="E241" s="6"/>
      <c r="F241" s="6"/>
      <c r="G241" s="6"/>
      <c r="H241" s="6"/>
      <c r="I241" s="6"/>
      <c r="J241" s="6"/>
      <c r="K241" s="6"/>
      <c r="L241" s="6"/>
      <c r="M241" s="6"/>
      <c r="N241" s="6"/>
      <c r="O241" s="6"/>
      <c r="P241" s="6"/>
      <c r="Q241" s="6"/>
      <c r="R241" s="6"/>
      <c r="S241" s="6"/>
    </row>
    <row r="242">
      <c r="A242" s="13"/>
      <c r="B242" s="13"/>
      <c r="C242" s="13"/>
      <c r="D242" s="14"/>
      <c r="E242" s="6"/>
      <c r="F242" s="6"/>
      <c r="G242" s="6"/>
      <c r="H242" s="6"/>
      <c r="I242" s="6"/>
      <c r="J242" s="6"/>
      <c r="K242" s="6"/>
      <c r="L242" s="6"/>
      <c r="M242" s="6"/>
      <c r="N242" s="6"/>
      <c r="O242" s="6"/>
      <c r="P242" s="6"/>
      <c r="Q242" s="6"/>
      <c r="R242" s="6"/>
      <c r="S242" s="6"/>
    </row>
    <row r="243">
      <c r="A243" s="13"/>
      <c r="B243" s="13"/>
      <c r="C243" s="13"/>
      <c r="D243" s="14"/>
      <c r="E243" s="6"/>
      <c r="F243" s="6"/>
      <c r="G243" s="6"/>
      <c r="H243" s="6"/>
      <c r="I243" s="6"/>
      <c r="J243" s="6"/>
      <c r="K243" s="6"/>
      <c r="L243" s="6"/>
      <c r="M243" s="6"/>
      <c r="N243" s="6"/>
      <c r="O243" s="6"/>
      <c r="P243" s="6"/>
      <c r="Q243" s="6"/>
      <c r="R243" s="6"/>
      <c r="S243" s="6"/>
    </row>
    <row r="244">
      <c r="A244" s="13"/>
      <c r="B244" s="13"/>
      <c r="C244" s="13"/>
      <c r="D244" s="14"/>
      <c r="E244" s="6"/>
      <c r="F244" s="6"/>
      <c r="G244" s="6"/>
      <c r="H244" s="6"/>
      <c r="I244" s="6"/>
      <c r="J244" s="6"/>
      <c r="K244" s="6"/>
      <c r="L244" s="6"/>
      <c r="M244" s="6"/>
      <c r="N244" s="6"/>
      <c r="O244" s="6"/>
      <c r="P244" s="6"/>
      <c r="Q244" s="6"/>
      <c r="R244" s="6"/>
      <c r="S244" s="6"/>
    </row>
    <row r="245">
      <c r="A245" s="13"/>
      <c r="B245" s="13"/>
      <c r="C245" s="13"/>
      <c r="D245" s="14"/>
      <c r="E245" s="6"/>
      <c r="F245" s="6"/>
      <c r="G245" s="6"/>
      <c r="H245" s="6"/>
      <c r="I245" s="6"/>
      <c r="J245" s="6"/>
      <c r="K245" s="6"/>
      <c r="L245" s="6"/>
      <c r="M245" s="6"/>
      <c r="N245" s="6"/>
      <c r="O245" s="6"/>
      <c r="P245" s="6"/>
      <c r="Q245" s="6"/>
      <c r="R245" s="6"/>
      <c r="S245" s="6"/>
    </row>
    <row r="246">
      <c r="A246" s="13"/>
      <c r="B246" s="13"/>
      <c r="C246" s="13"/>
      <c r="D246" s="14"/>
      <c r="E246" s="6"/>
      <c r="F246" s="6"/>
      <c r="G246" s="6"/>
      <c r="H246" s="6"/>
      <c r="I246" s="6"/>
      <c r="J246" s="6"/>
      <c r="K246" s="6"/>
      <c r="L246" s="6"/>
      <c r="M246" s="6"/>
      <c r="N246" s="6"/>
      <c r="O246" s="6"/>
      <c r="P246" s="6"/>
      <c r="Q246" s="6"/>
      <c r="R246" s="6"/>
      <c r="S246" s="6"/>
    </row>
    <row r="247">
      <c r="A247" s="13"/>
      <c r="B247" s="13"/>
      <c r="C247" s="13"/>
      <c r="D247" s="14"/>
      <c r="E247" s="6"/>
      <c r="F247" s="6"/>
      <c r="G247" s="6"/>
      <c r="H247" s="6"/>
      <c r="I247" s="6"/>
      <c r="J247" s="6"/>
      <c r="K247" s="6"/>
      <c r="L247" s="6"/>
      <c r="M247" s="6"/>
      <c r="N247" s="6"/>
      <c r="O247" s="6"/>
      <c r="P247" s="6"/>
      <c r="Q247" s="6"/>
      <c r="R247" s="6"/>
      <c r="S247" s="6"/>
    </row>
    <row r="248">
      <c r="A248" s="13"/>
      <c r="B248" s="13"/>
      <c r="C248" s="13"/>
      <c r="D248" s="14"/>
      <c r="E248" s="6"/>
      <c r="F248" s="6"/>
      <c r="G248" s="6"/>
      <c r="H248" s="6"/>
      <c r="I248" s="6"/>
      <c r="J248" s="6"/>
      <c r="K248" s="6"/>
      <c r="L248" s="6"/>
      <c r="M248" s="6"/>
      <c r="N248" s="6"/>
      <c r="O248" s="6"/>
      <c r="P248" s="6"/>
      <c r="Q248" s="6"/>
      <c r="R248" s="6"/>
      <c r="S248" s="6"/>
    </row>
    <row r="249">
      <c r="A249" s="13"/>
      <c r="B249" s="13"/>
      <c r="C249" s="13"/>
      <c r="D249" s="14"/>
      <c r="E249" s="6"/>
      <c r="F249" s="6"/>
      <c r="G249" s="6"/>
      <c r="H249" s="6"/>
      <c r="I249" s="6"/>
      <c r="J249" s="6"/>
      <c r="K249" s="6"/>
      <c r="L249" s="6"/>
      <c r="M249" s="6"/>
      <c r="N249" s="6"/>
      <c r="O249" s="6"/>
      <c r="P249" s="6"/>
      <c r="Q249" s="6"/>
      <c r="R249" s="6"/>
      <c r="S249" s="6"/>
    </row>
    <row r="250">
      <c r="A250" s="13"/>
      <c r="B250" s="13"/>
      <c r="C250" s="13"/>
      <c r="D250" s="14"/>
      <c r="E250" s="6"/>
      <c r="F250" s="6"/>
      <c r="G250" s="6"/>
      <c r="H250" s="6"/>
      <c r="I250" s="6"/>
      <c r="J250" s="6"/>
      <c r="K250" s="6"/>
      <c r="L250" s="6"/>
      <c r="M250" s="6"/>
      <c r="N250" s="6"/>
      <c r="O250" s="6"/>
      <c r="P250" s="6"/>
      <c r="Q250" s="6"/>
      <c r="R250" s="6"/>
      <c r="S250" s="6"/>
    </row>
    <row r="251">
      <c r="A251" s="13"/>
      <c r="B251" s="13"/>
      <c r="C251" s="13"/>
      <c r="D251" s="14"/>
      <c r="E251" s="6"/>
      <c r="F251" s="6"/>
      <c r="G251" s="6"/>
      <c r="H251" s="6"/>
      <c r="I251" s="6"/>
      <c r="J251" s="6"/>
      <c r="K251" s="6"/>
      <c r="L251" s="6"/>
      <c r="M251" s="6"/>
      <c r="N251" s="6"/>
      <c r="O251" s="6"/>
      <c r="P251" s="6"/>
      <c r="Q251" s="6"/>
      <c r="R251" s="6"/>
      <c r="S251" s="6"/>
    </row>
    <row r="252">
      <c r="A252" s="13"/>
      <c r="B252" s="13"/>
      <c r="C252" s="13"/>
      <c r="D252" s="14"/>
      <c r="E252" s="6"/>
      <c r="F252" s="6"/>
      <c r="G252" s="6"/>
      <c r="H252" s="6"/>
      <c r="I252" s="6"/>
      <c r="J252" s="6"/>
      <c r="K252" s="6"/>
      <c r="L252" s="6"/>
      <c r="M252" s="6"/>
      <c r="N252" s="6"/>
      <c r="O252" s="6"/>
      <c r="P252" s="6"/>
      <c r="Q252" s="6"/>
      <c r="R252" s="6"/>
      <c r="S252" s="6"/>
    </row>
    <row r="253">
      <c r="A253" s="13"/>
      <c r="B253" s="13"/>
      <c r="C253" s="13"/>
      <c r="D253" s="14"/>
      <c r="E253" s="6"/>
      <c r="F253" s="6"/>
      <c r="G253" s="6"/>
      <c r="H253" s="6"/>
      <c r="I253" s="6"/>
      <c r="J253" s="6"/>
      <c r="K253" s="6"/>
      <c r="L253" s="6"/>
      <c r="M253" s="6"/>
      <c r="N253" s="6"/>
      <c r="O253" s="6"/>
      <c r="P253" s="6"/>
      <c r="Q253" s="6"/>
      <c r="R253" s="6"/>
      <c r="S253" s="6"/>
    </row>
    <row r="254">
      <c r="A254" s="13"/>
      <c r="B254" s="13"/>
      <c r="C254" s="13"/>
      <c r="D254" s="14"/>
      <c r="E254" s="6"/>
      <c r="F254" s="6"/>
      <c r="G254" s="6"/>
      <c r="H254" s="6"/>
      <c r="I254" s="6"/>
      <c r="J254" s="6"/>
      <c r="K254" s="6"/>
      <c r="L254" s="6"/>
      <c r="M254" s="6"/>
      <c r="N254" s="6"/>
      <c r="O254" s="6"/>
      <c r="P254" s="6"/>
      <c r="Q254" s="6"/>
      <c r="R254" s="6"/>
      <c r="S254" s="6"/>
    </row>
    <row r="255">
      <c r="A255" s="13"/>
      <c r="B255" s="13"/>
      <c r="C255" s="13"/>
      <c r="D255" s="14"/>
      <c r="E255" s="6"/>
      <c r="F255" s="6"/>
      <c r="G255" s="6"/>
      <c r="H255" s="6"/>
      <c r="I255" s="6"/>
      <c r="J255" s="6"/>
      <c r="K255" s="6"/>
      <c r="L255" s="6"/>
      <c r="M255" s="6"/>
      <c r="N255" s="6"/>
      <c r="O255" s="6"/>
      <c r="P255" s="6"/>
      <c r="Q255" s="6"/>
      <c r="R255" s="6"/>
      <c r="S255" s="6"/>
    </row>
    <row r="256">
      <c r="A256" s="13"/>
      <c r="B256" s="13"/>
      <c r="C256" s="13"/>
      <c r="D256" s="14"/>
      <c r="E256" s="6"/>
      <c r="F256" s="6"/>
      <c r="G256" s="6"/>
      <c r="H256" s="6"/>
      <c r="I256" s="6"/>
      <c r="J256" s="6"/>
      <c r="K256" s="6"/>
      <c r="L256" s="6"/>
      <c r="M256" s="6"/>
      <c r="N256" s="6"/>
      <c r="O256" s="6"/>
      <c r="P256" s="6"/>
      <c r="Q256" s="6"/>
      <c r="R256" s="6"/>
      <c r="S256" s="6"/>
    </row>
    <row r="257">
      <c r="A257" s="13"/>
      <c r="B257" s="13"/>
      <c r="C257" s="13"/>
      <c r="D257" s="14"/>
      <c r="E257" s="6"/>
      <c r="F257" s="6"/>
      <c r="G257" s="6"/>
      <c r="H257" s="6"/>
      <c r="I257" s="6"/>
      <c r="J257" s="6"/>
      <c r="K257" s="6"/>
      <c r="L257" s="6"/>
      <c r="M257" s="6"/>
      <c r="N257" s="6"/>
      <c r="O257" s="6"/>
      <c r="P257" s="6"/>
      <c r="Q257" s="6"/>
      <c r="R257" s="6"/>
      <c r="S257" s="6"/>
    </row>
    <row r="258">
      <c r="A258" s="13"/>
      <c r="B258" s="13"/>
      <c r="C258" s="13"/>
      <c r="D258" s="14"/>
      <c r="E258" s="6"/>
      <c r="F258" s="6"/>
      <c r="G258" s="6"/>
      <c r="H258" s="6"/>
      <c r="I258" s="6"/>
      <c r="J258" s="6"/>
      <c r="K258" s="6"/>
      <c r="L258" s="6"/>
      <c r="M258" s="6"/>
      <c r="N258" s="6"/>
      <c r="O258" s="6"/>
      <c r="P258" s="6"/>
      <c r="Q258" s="6"/>
      <c r="R258" s="6"/>
      <c r="S258" s="6"/>
    </row>
    <row r="259">
      <c r="A259" s="13"/>
      <c r="B259" s="13"/>
      <c r="C259" s="13"/>
      <c r="D259" s="14"/>
      <c r="E259" s="6"/>
      <c r="F259" s="6"/>
      <c r="G259" s="6"/>
      <c r="H259" s="6"/>
      <c r="I259" s="6"/>
      <c r="J259" s="6"/>
      <c r="K259" s="6"/>
      <c r="L259" s="6"/>
      <c r="M259" s="6"/>
      <c r="N259" s="6"/>
      <c r="O259" s="6"/>
      <c r="P259" s="6"/>
      <c r="Q259" s="6"/>
      <c r="R259" s="6"/>
      <c r="S259" s="6"/>
    </row>
    <row r="260">
      <c r="A260" s="13"/>
      <c r="B260" s="13"/>
      <c r="C260" s="13"/>
      <c r="D260" s="14"/>
      <c r="E260" s="6"/>
      <c r="F260" s="6"/>
      <c r="G260" s="6"/>
      <c r="H260" s="6"/>
      <c r="I260" s="6"/>
      <c r="J260" s="6"/>
      <c r="K260" s="6"/>
      <c r="L260" s="6"/>
      <c r="M260" s="6"/>
      <c r="N260" s="6"/>
      <c r="O260" s="6"/>
      <c r="P260" s="6"/>
      <c r="Q260" s="6"/>
      <c r="R260" s="6"/>
      <c r="S260" s="6"/>
    </row>
    <row r="261">
      <c r="A261" s="13"/>
      <c r="B261" s="13"/>
      <c r="C261" s="13"/>
      <c r="D261" s="14"/>
      <c r="E261" s="6"/>
      <c r="F261" s="6"/>
      <c r="G261" s="6"/>
      <c r="H261" s="6"/>
      <c r="I261" s="6"/>
      <c r="J261" s="6"/>
      <c r="K261" s="6"/>
      <c r="L261" s="6"/>
      <c r="M261" s="6"/>
      <c r="N261" s="6"/>
      <c r="O261" s="6"/>
      <c r="P261" s="6"/>
      <c r="Q261" s="6"/>
      <c r="R261" s="6"/>
      <c r="S261" s="6"/>
    </row>
    <row r="262">
      <c r="A262" s="13"/>
      <c r="B262" s="13"/>
      <c r="C262" s="13"/>
      <c r="D262" s="14"/>
      <c r="E262" s="6"/>
      <c r="F262" s="6"/>
      <c r="G262" s="6"/>
      <c r="H262" s="6"/>
      <c r="I262" s="6"/>
      <c r="J262" s="6"/>
      <c r="K262" s="6"/>
      <c r="L262" s="6"/>
      <c r="M262" s="6"/>
      <c r="N262" s="6"/>
      <c r="O262" s="6"/>
      <c r="P262" s="6"/>
      <c r="Q262" s="6"/>
      <c r="R262" s="6"/>
      <c r="S262" s="6"/>
    </row>
    <row r="263">
      <c r="A263" s="13"/>
      <c r="B263" s="13"/>
      <c r="C263" s="13"/>
      <c r="D263" s="14"/>
      <c r="E263" s="6"/>
      <c r="F263" s="6"/>
      <c r="G263" s="6"/>
      <c r="H263" s="6"/>
      <c r="I263" s="6"/>
      <c r="J263" s="6"/>
      <c r="K263" s="6"/>
      <c r="L263" s="6"/>
      <c r="M263" s="6"/>
      <c r="N263" s="6"/>
      <c r="O263" s="6"/>
      <c r="P263" s="6"/>
      <c r="Q263" s="6"/>
      <c r="R263" s="6"/>
      <c r="S263" s="6"/>
    </row>
    <row r="264">
      <c r="A264" s="13"/>
      <c r="B264" s="13"/>
      <c r="C264" s="13"/>
      <c r="D264" s="14"/>
      <c r="E264" s="6"/>
      <c r="F264" s="6"/>
      <c r="G264" s="6"/>
      <c r="H264" s="6"/>
      <c r="I264" s="6"/>
      <c r="J264" s="6"/>
      <c r="K264" s="6"/>
      <c r="L264" s="6"/>
      <c r="M264" s="6"/>
      <c r="N264" s="6"/>
      <c r="O264" s="6"/>
      <c r="P264" s="6"/>
      <c r="Q264" s="6"/>
      <c r="R264" s="6"/>
      <c r="S264" s="6"/>
    </row>
    <row r="265">
      <c r="A265" s="13"/>
      <c r="B265" s="13"/>
      <c r="C265" s="13"/>
      <c r="D265" s="14"/>
      <c r="E265" s="6"/>
      <c r="F265" s="6"/>
      <c r="G265" s="6"/>
      <c r="H265" s="6"/>
      <c r="I265" s="6"/>
      <c r="J265" s="6"/>
      <c r="K265" s="6"/>
      <c r="L265" s="6"/>
      <c r="M265" s="6"/>
      <c r="N265" s="6"/>
      <c r="O265" s="6"/>
      <c r="P265" s="6"/>
      <c r="Q265" s="6"/>
      <c r="R265" s="6"/>
      <c r="S265" s="6"/>
    </row>
    <row r="266">
      <c r="A266" s="13"/>
      <c r="B266" s="13"/>
      <c r="C266" s="13"/>
      <c r="D266" s="14"/>
      <c r="E266" s="6"/>
      <c r="F266" s="6"/>
      <c r="G266" s="6"/>
      <c r="H266" s="6"/>
      <c r="I266" s="6"/>
      <c r="J266" s="6"/>
      <c r="K266" s="6"/>
      <c r="L266" s="6"/>
      <c r="M266" s="6"/>
      <c r="N266" s="6"/>
      <c r="O266" s="6"/>
      <c r="P266" s="6"/>
      <c r="Q266" s="6"/>
      <c r="R266" s="6"/>
      <c r="S266" s="6"/>
    </row>
    <row r="267">
      <c r="A267" s="13"/>
      <c r="B267" s="13"/>
      <c r="C267" s="13"/>
      <c r="D267" s="14"/>
      <c r="E267" s="6"/>
      <c r="F267" s="6"/>
      <c r="G267" s="6"/>
      <c r="H267" s="6"/>
      <c r="I267" s="6"/>
      <c r="J267" s="6"/>
      <c r="K267" s="6"/>
      <c r="L267" s="6"/>
      <c r="M267" s="6"/>
      <c r="N267" s="6"/>
      <c r="O267" s="6"/>
      <c r="P267" s="6"/>
      <c r="Q267" s="6"/>
      <c r="R267" s="6"/>
      <c r="S267" s="6"/>
    </row>
    <row r="268">
      <c r="A268" s="13"/>
      <c r="B268" s="13"/>
      <c r="C268" s="13"/>
      <c r="D268" s="14"/>
      <c r="E268" s="6"/>
      <c r="F268" s="6"/>
      <c r="G268" s="6"/>
      <c r="H268" s="6"/>
      <c r="I268" s="6"/>
      <c r="J268" s="6"/>
      <c r="K268" s="6"/>
      <c r="L268" s="6"/>
      <c r="M268" s="6"/>
      <c r="N268" s="6"/>
      <c r="O268" s="6"/>
      <c r="P268" s="6"/>
      <c r="Q268" s="6"/>
      <c r="R268" s="6"/>
      <c r="S268" s="6"/>
    </row>
    <row r="269">
      <c r="A269" s="13"/>
      <c r="B269" s="13"/>
      <c r="C269" s="13"/>
      <c r="D269" s="14"/>
      <c r="E269" s="6"/>
      <c r="F269" s="6"/>
      <c r="G269" s="6"/>
      <c r="H269" s="6"/>
      <c r="I269" s="6"/>
      <c r="J269" s="6"/>
      <c r="K269" s="6"/>
      <c r="L269" s="6"/>
      <c r="M269" s="6"/>
      <c r="N269" s="6"/>
      <c r="O269" s="6"/>
      <c r="P269" s="6"/>
      <c r="Q269" s="6"/>
      <c r="R269" s="6"/>
      <c r="S269" s="6"/>
    </row>
    <row r="270">
      <c r="A270" s="13"/>
      <c r="B270" s="13"/>
      <c r="C270" s="13"/>
      <c r="D270" s="14"/>
      <c r="E270" s="6"/>
      <c r="F270" s="6"/>
      <c r="G270" s="6"/>
      <c r="H270" s="6"/>
      <c r="I270" s="6"/>
      <c r="J270" s="6"/>
      <c r="K270" s="6"/>
      <c r="L270" s="6"/>
      <c r="M270" s="6"/>
      <c r="N270" s="6"/>
      <c r="O270" s="6"/>
      <c r="P270" s="6"/>
      <c r="Q270" s="6"/>
      <c r="R270" s="6"/>
      <c r="S270" s="6"/>
    </row>
    <row r="271">
      <c r="A271" s="13"/>
      <c r="B271" s="13"/>
      <c r="C271" s="13"/>
      <c r="D271" s="14"/>
      <c r="E271" s="6"/>
      <c r="F271" s="6"/>
      <c r="G271" s="6"/>
      <c r="H271" s="6"/>
      <c r="I271" s="6"/>
      <c r="J271" s="6"/>
      <c r="K271" s="6"/>
      <c r="L271" s="6"/>
      <c r="M271" s="6"/>
      <c r="N271" s="6"/>
      <c r="O271" s="6"/>
      <c r="P271" s="6"/>
      <c r="Q271" s="6"/>
      <c r="R271" s="6"/>
      <c r="S271" s="6"/>
    </row>
    <row r="272">
      <c r="A272" s="13"/>
      <c r="B272" s="13"/>
      <c r="C272" s="13"/>
      <c r="D272" s="14"/>
      <c r="E272" s="6"/>
      <c r="F272" s="6"/>
      <c r="G272" s="6"/>
      <c r="H272" s="6"/>
      <c r="I272" s="6"/>
      <c r="J272" s="6"/>
      <c r="K272" s="6"/>
      <c r="L272" s="6"/>
      <c r="M272" s="6"/>
      <c r="N272" s="6"/>
      <c r="O272" s="6"/>
      <c r="P272" s="6"/>
      <c r="Q272" s="6"/>
      <c r="R272" s="6"/>
      <c r="S272" s="6"/>
    </row>
    <row r="273">
      <c r="A273" s="13"/>
      <c r="B273" s="13"/>
      <c r="C273" s="13"/>
      <c r="D273" s="14"/>
      <c r="E273" s="6"/>
      <c r="F273" s="6"/>
      <c r="G273" s="6"/>
      <c r="H273" s="6"/>
      <c r="I273" s="6"/>
      <c r="J273" s="6"/>
      <c r="K273" s="6"/>
      <c r="L273" s="6"/>
      <c r="M273" s="6"/>
      <c r="N273" s="6"/>
      <c r="O273" s="6"/>
      <c r="P273" s="6"/>
      <c r="Q273" s="6"/>
      <c r="R273" s="6"/>
      <c r="S273" s="6"/>
    </row>
    <row r="274">
      <c r="A274" s="13"/>
      <c r="B274" s="13"/>
      <c r="C274" s="13"/>
      <c r="D274" s="14"/>
      <c r="E274" s="6"/>
      <c r="F274" s="6"/>
      <c r="G274" s="6"/>
      <c r="H274" s="6"/>
      <c r="I274" s="6"/>
      <c r="J274" s="6"/>
      <c r="K274" s="6"/>
      <c r="L274" s="6"/>
      <c r="M274" s="6"/>
      <c r="N274" s="6"/>
      <c r="O274" s="6"/>
      <c r="P274" s="6"/>
      <c r="Q274" s="6"/>
      <c r="R274" s="6"/>
      <c r="S274" s="6"/>
    </row>
    <row r="275">
      <c r="A275" s="13"/>
      <c r="B275" s="13"/>
      <c r="C275" s="13"/>
      <c r="D275" s="14"/>
      <c r="E275" s="6"/>
      <c r="F275" s="6"/>
      <c r="G275" s="6"/>
      <c r="H275" s="6"/>
      <c r="I275" s="6"/>
      <c r="J275" s="6"/>
      <c r="K275" s="6"/>
      <c r="L275" s="6"/>
      <c r="M275" s="6"/>
      <c r="N275" s="6"/>
      <c r="O275" s="6"/>
      <c r="P275" s="6"/>
      <c r="Q275" s="6"/>
      <c r="R275" s="6"/>
      <c r="S275" s="6"/>
    </row>
    <row r="276">
      <c r="A276" s="13"/>
      <c r="B276" s="13"/>
      <c r="C276" s="13"/>
      <c r="D276" s="14"/>
      <c r="E276" s="6"/>
      <c r="F276" s="6"/>
      <c r="G276" s="6"/>
      <c r="H276" s="6"/>
      <c r="I276" s="6"/>
      <c r="J276" s="6"/>
      <c r="K276" s="6"/>
      <c r="L276" s="6"/>
      <c r="M276" s="6"/>
      <c r="N276" s="6"/>
      <c r="O276" s="6"/>
      <c r="P276" s="6"/>
      <c r="Q276" s="6"/>
      <c r="R276" s="6"/>
      <c r="S276" s="6"/>
    </row>
    <row r="277">
      <c r="A277" s="13"/>
      <c r="B277" s="13"/>
      <c r="C277" s="13"/>
      <c r="D277" s="14"/>
      <c r="E277" s="6"/>
      <c r="F277" s="6"/>
      <c r="G277" s="6"/>
      <c r="H277" s="6"/>
      <c r="I277" s="6"/>
      <c r="J277" s="6"/>
      <c r="K277" s="6"/>
      <c r="L277" s="6"/>
      <c r="M277" s="6"/>
      <c r="N277" s="6"/>
      <c r="O277" s="6"/>
      <c r="P277" s="6"/>
      <c r="Q277" s="6"/>
      <c r="R277" s="6"/>
      <c r="S277" s="6"/>
    </row>
    <row r="278">
      <c r="A278" s="13"/>
      <c r="B278" s="13"/>
      <c r="C278" s="13"/>
      <c r="D278" s="14"/>
      <c r="E278" s="6"/>
      <c r="F278" s="6"/>
      <c r="G278" s="6"/>
      <c r="H278" s="6"/>
      <c r="I278" s="6"/>
      <c r="J278" s="6"/>
      <c r="K278" s="6"/>
      <c r="L278" s="6"/>
      <c r="M278" s="6"/>
      <c r="N278" s="6"/>
      <c r="O278" s="6"/>
      <c r="P278" s="6"/>
      <c r="Q278" s="6"/>
      <c r="R278" s="6"/>
      <c r="S278" s="6"/>
    </row>
    <row r="279">
      <c r="A279" s="13"/>
      <c r="B279" s="13"/>
      <c r="C279" s="13"/>
      <c r="D279" s="14"/>
      <c r="E279" s="6"/>
      <c r="F279" s="6"/>
      <c r="G279" s="6"/>
      <c r="H279" s="6"/>
      <c r="I279" s="6"/>
      <c r="J279" s="6"/>
      <c r="K279" s="6"/>
      <c r="L279" s="6"/>
      <c r="M279" s="6"/>
      <c r="N279" s="6"/>
      <c r="O279" s="6"/>
      <c r="P279" s="6"/>
      <c r="Q279" s="6"/>
      <c r="R279" s="6"/>
      <c r="S279" s="6"/>
    </row>
    <row r="280">
      <c r="A280" s="13"/>
      <c r="B280" s="13"/>
      <c r="C280" s="13"/>
      <c r="D280" s="14"/>
      <c r="E280" s="6"/>
      <c r="F280" s="6"/>
      <c r="G280" s="6"/>
      <c r="H280" s="6"/>
      <c r="I280" s="6"/>
      <c r="J280" s="6"/>
      <c r="K280" s="6"/>
      <c r="L280" s="6"/>
      <c r="M280" s="6"/>
      <c r="N280" s="6"/>
      <c r="O280" s="6"/>
      <c r="P280" s="6"/>
      <c r="Q280" s="6"/>
      <c r="R280" s="6"/>
      <c r="S280" s="6"/>
    </row>
    <row r="281">
      <c r="A281" s="13"/>
      <c r="B281" s="13"/>
      <c r="C281" s="13"/>
      <c r="D281" s="14"/>
      <c r="E281" s="6"/>
      <c r="F281" s="6"/>
      <c r="G281" s="6"/>
      <c r="H281" s="6"/>
      <c r="I281" s="6"/>
      <c r="J281" s="6"/>
      <c r="K281" s="6"/>
      <c r="L281" s="6"/>
      <c r="M281" s="6"/>
      <c r="N281" s="6"/>
      <c r="O281" s="6"/>
      <c r="P281" s="6"/>
      <c r="Q281" s="6"/>
      <c r="R281" s="6"/>
      <c r="S281" s="6"/>
    </row>
    <row r="282">
      <c r="A282" s="13"/>
      <c r="B282" s="13"/>
      <c r="C282" s="13"/>
      <c r="D282" s="14"/>
      <c r="E282" s="6"/>
      <c r="F282" s="6"/>
      <c r="G282" s="6"/>
      <c r="H282" s="6"/>
      <c r="I282" s="6"/>
      <c r="J282" s="6"/>
      <c r="K282" s="6"/>
      <c r="L282" s="6"/>
      <c r="M282" s="6"/>
      <c r="N282" s="6"/>
      <c r="O282" s="6"/>
      <c r="P282" s="6"/>
      <c r="Q282" s="6"/>
      <c r="R282" s="6"/>
      <c r="S282" s="6"/>
    </row>
    <row r="283">
      <c r="A283" s="13"/>
      <c r="B283" s="13"/>
      <c r="C283" s="13"/>
      <c r="D283" s="14"/>
      <c r="E283" s="6"/>
      <c r="F283" s="6"/>
      <c r="G283" s="6"/>
      <c r="H283" s="6"/>
      <c r="I283" s="6"/>
      <c r="J283" s="6"/>
      <c r="K283" s="6"/>
      <c r="L283" s="6"/>
      <c r="M283" s="6"/>
      <c r="N283" s="6"/>
      <c r="O283" s="6"/>
      <c r="P283" s="6"/>
      <c r="Q283" s="6"/>
      <c r="R283" s="6"/>
      <c r="S283" s="6"/>
    </row>
    <row r="284">
      <c r="A284" s="13"/>
      <c r="B284" s="13"/>
      <c r="C284" s="13"/>
      <c r="D284" s="14"/>
      <c r="E284" s="6"/>
      <c r="F284" s="6"/>
      <c r="G284" s="6"/>
      <c r="H284" s="6"/>
      <c r="I284" s="6"/>
      <c r="J284" s="6"/>
      <c r="K284" s="6"/>
      <c r="L284" s="6"/>
      <c r="M284" s="6"/>
      <c r="N284" s="6"/>
      <c r="O284" s="6"/>
      <c r="P284" s="6"/>
      <c r="Q284" s="6"/>
      <c r="R284" s="6"/>
      <c r="S284" s="6"/>
    </row>
    <row r="285">
      <c r="A285" s="13"/>
      <c r="B285" s="13"/>
      <c r="C285" s="13"/>
      <c r="D285" s="14"/>
      <c r="E285" s="6"/>
      <c r="F285" s="6"/>
      <c r="G285" s="6"/>
      <c r="H285" s="6"/>
      <c r="I285" s="6"/>
      <c r="J285" s="6"/>
      <c r="K285" s="6"/>
      <c r="L285" s="6"/>
      <c r="M285" s="6"/>
      <c r="N285" s="6"/>
      <c r="O285" s="6"/>
      <c r="P285" s="6"/>
      <c r="Q285" s="6"/>
      <c r="R285" s="6"/>
      <c r="S285" s="6"/>
    </row>
    <row r="286">
      <c r="A286" s="13"/>
      <c r="B286" s="13"/>
      <c r="C286" s="13"/>
      <c r="D286" s="14"/>
      <c r="E286" s="6"/>
      <c r="F286" s="6"/>
      <c r="G286" s="6"/>
      <c r="H286" s="6"/>
      <c r="I286" s="6"/>
      <c r="J286" s="6"/>
      <c r="K286" s="6"/>
      <c r="L286" s="6"/>
      <c r="M286" s="6"/>
      <c r="N286" s="6"/>
      <c r="O286" s="6"/>
      <c r="P286" s="6"/>
      <c r="Q286" s="6"/>
      <c r="R286" s="6"/>
      <c r="S286" s="6"/>
    </row>
    <row r="287">
      <c r="A287" s="13"/>
      <c r="B287" s="13"/>
      <c r="C287" s="13"/>
      <c r="D287" s="14"/>
      <c r="E287" s="6"/>
      <c r="F287" s="6"/>
      <c r="G287" s="6"/>
      <c r="H287" s="6"/>
      <c r="I287" s="6"/>
      <c r="J287" s="6"/>
      <c r="K287" s="6"/>
      <c r="L287" s="6"/>
      <c r="M287" s="6"/>
      <c r="N287" s="6"/>
      <c r="O287" s="6"/>
      <c r="P287" s="6"/>
      <c r="Q287" s="6"/>
      <c r="R287" s="6"/>
      <c r="S287" s="6"/>
    </row>
    <row r="288">
      <c r="A288" s="13"/>
      <c r="B288" s="13"/>
      <c r="C288" s="13"/>
      <c r="D288" s="14"/>
      <c r="E288" s="6"/>
      <c r="F288" s="6"/>
      <c r="G288" s="6"/>
      <c r="H288" s="6"/>
      <c r="I288" s="6"/>
      <c r="J288" s="6"/>
      <c r="K288" s="6"/>
      <c r="L288" s="6"/>
      <c r="M288" s="6"/>
      <c r="N288" s="6"/>
      <c r="O288" s="6"/>
      <c r="P288" s="6"/>
      <c r="Q288" s="6"/>
      <c r="R288" s="6"/>
      <c r="S288" s="6"/>
    </row>
    <row r="289">
      <c r="A289" s="13"/>
      <c r="B289" s="13"/>
      <c r="C289" s="13"/>
      <c r="D289" s="14"/>
      <c r="E289" s="6"/>
      <c r="F289" s="6"/>
      <c r="G289" s="6"/>
      <c r="H289" s="6"/>
      <c r="I289" s="6"/>
      <c r="J289" s="6"/>
      <c r="K289" s="6"/>
      <c r="L289" s="6"/>
      <c r="M289" s="6"/>
      <c r="N289" s="6"/>
      <c r="O289" s="6"/>
      <c r="P289" s="6"/>
      <c r="Q289" s="6"/>
      <c r="R289" s="6"/>
      <c r="S289" s="6"/>
    </row>
    <row r="290">
      <c r="A290" s="13"/>
      <c r="B290" s="13"/>
      <c r="C290" s="13"/>
      <c r="D290" s="14"/>
      <c r="E290" s="6"/>
      <c r="F290" s="6"/>
      <c r="G290" s="6"/>
      <c r="H290" s="6"/>
      <c r="I290" s="6"/>
      <c r="J290" s="6"/>
      <c r="K290" s="6"/>
      <c r="L290" s="6"/>
      <c r="M290" s="6"/>
      <c r="N290" s="6"/>
      <c r="O290" s="6"/>
      <c r="P290" s="6"/>
      <c r="Q290" s="6"/>
      <c r="R290" s="6"/>
      <c r="S290" s="6"/>
    </row>
    <row r="291">
      <c r="A291" s="13"/>
      <c r="B291" s="13"/>
      <c r="C291" s="13"/>
      <c r="D291" s="14"/>
      <c r="E291" s="6"/>
      <c r="F291" s="6"/>
      <c r="G291" s="6"/>
      <c r="H291" s="6"/>
      <c r="I291" s="6"/>
      <c r="J291" s="6"/>
      <c r="K291" s="6"/>
      <c r="L291" s="6"/>
      <c r="M291" s="6"/>
      <c r="N291" s="6"/>
      <c r="O291" s="6"/>
      <c r="P291" s="6"/>
      <c r="Q291" s="6"/>
      <c r="R291" s="6"/>
      <c r="S291" s="6"/>
    </row>
    <row r="292">
      <c r="A292" s="13"/>
      <c r="B292" s="13"/>
      <c r="C292" s="13"/>
      <c r="D292" s="14"/>
      <c r="E292" s="6"/>
      <c r="F292" s="6"/>
      <c r="G292" s="6"/>
      <c r="H292" s="6"/>
      <c r="I292" s="6"/>
      <c r="J292" s="6"/>
      <c r="K292" s="6"/>
      <c r="L292" s="6"/>
      <c r="M292" s="6"/>
      <c r="N292" s="6"/>
      <c r="O292" s="6"/>
      <c r="P292" s="6"/>
      <c r="Q292" s="6"/>
      <c r="R292" s="6"/>
      <c r="S292" s="6"/>
    </row>
    <row r="293">
      <c r="A293" s="13"/>
      <c r="B293" s="13"/>
      <c r="C293" s="13"/>
      <c r="D293" s="14"/>
      <c r="E293" s="6"/>
      <c r="F293" s="6"/>
      <c r="G293" s="6"/>
      <c r="H293" s="6"/>
      <c r="I293" s="6"/>
      <c r="J293" s="6"/>
      <c r="K293" s="6"/>
      <c r="L293" s="6"/>
      <c r="M293" s="6"/>
      <c r="N293" s="6"/>
      <c r="O293" s="6"/>
      <c r="P293" s="6"/>
      <c r="Q293" s="6"/>
      <c r="R293" s="6"/>
      <c r="S293" s="6"/>
    </row>
    <row r="294">
      <c r="A294" s="13"/>
      <c r="B294" s="13"/>
      <c r="C294" s="13"/>
      <c r="D294" s="14"/>
      <c r="E294" s="6"/>
      <c r="F294" s="6"/>
      <c r="G294" s="6"/>
      <c r="H294" s="6"/>
      <c r="I294" s="6"/>
      <c r="J294" s="6"/>
      <c r="K294" s="6"/>
      <c r="L294" s="6"/>
      <c r="M294" s="6"/>
      <c r="N294" s="6"/>
      <c r="O294" s="6"/>
      <c r="P294" s="6"/>
      <c r="Q294" s="6"/>
      <c r="R294" s="6"/>
      <c r="S294" s="6"/>
    </row>
    <row r="295">
      <c r="A295" s="13"/>
      <c r="B295" s="13"/>
      <c r="C295" s="13"/>
      <c r="D295" s="14"/>
      <c r="E295" s="6"/>
      <c r="F295" s="6"/>
      <c r="G295" s="6"/>
      <c r="H295" s="6"/>
      <c r="I295" s="6"/>
      <c r="J295" s="6"/>
      <c r="K295" s="6"/>
      <c r="L295" s="6"/>
      <c r="M295" s="6"/>
      <c r="N295" s="6"/>
      <c r="O295" s="6"/>
      <c r="P295" s="6"/>
      <c r="Q295" s="6"/>
      <c r="R295" s="6"/>
      <c r="S295" s="6"/>
    </row>
    <row r="296">
      <c r="A296" s="13"/>
      <c r="B296" s="13"/>
      <c r="C296" s="13"/>
      <c r="D296" s="14"/>
      <c r="E296" s="6"/>
      <c r="F296" s="6"/>
      <c r="G296" s="6"/>
      <c r="H296" s="6"/>
      <c r="I296" s="6"/>
      <c r="J296" s="6"/>
      <c r="K296" s="6"/>
      <c r="L296" s="6"/>
      <c r="M296" s="6"/>
      <c r="N296" s="6"/>
      <c r="O296" s="6"/>
      <c r="P296" s="6"/>
      <c r="Q296" s="6"/>
      <c r="R296" s="6"/>
      <c r="S296" s="6"/>
    </row>
    <row r="297">
      <c r="A297" s="13"/>
      <c r="B297" s="13"/>
      <c r="C297" s="13"/>
      <c r="D297" s="14"/>
      <c r="E297" s="6"/>
      <c r="F297" s="6"/>
      <c r="G297" s="6"/>
      <c r="H297" s="6"/>
      <c r="I297" s="6"/>
      <c r="J297" s="6"/>
      <c r="K297" s="6"/>
      <c r="L297" s="6"/>
      <c r="M297" s="6"/>
      <c r="N297" s="6"/>
      <c r="O297" s="6"/>
      <c r="P297" s="6"/>
      <c r="Q297" s="6"/>
      <c r="R297" s="6"/>
      <c r="S297" s="6"/>
    </row>
    <row r="298">
      <c r="A298" s="13"/>
      <c r="B298" s="13"/>
      <c r="C298" s="13"/>
      <c r="D298" s="14"/>
      <c r="E298" s="6"/>
      <c r="F298" s="6"/>
      <c r="G298" s="6"/>
      <c r="H298" s="6"/>
      <c r="I298" s="6"/>
      <c r="J298" s="6"/>
      <c r="K298" s="6"/>
      <c r="L298" s="6"/>
      <c r="M298" s="6"/>
      <c r="N298" s="6"/>
      <c r="O298" s="6"/>
      <c r="P298" s="6"/>
      <c r="Q298" s="6"/>
      <c r="R298" s="6"/>
      <c r="S298" s="6"/>
    </row>
    <row r="299">
      <c r="A299" s="13"/>
      <c r="B299" s="13"/>
      <c r="C299" s="13"/>
      <c r="D299" s="14"/>
      <c r="E299" s="6"/>
      <c r="F299" s="6"/>
      <c r="G299" s="6"/>
      <c r="H299" s="6"/>
      <c r="I299" s="6"/>
      <c r="J299" s="6"/>
      <c r="K299" s="6"/>
      <c r="L299" s="6"/>
      <c r="M299" s="6"/>
      <c r="N299" s="6"/>
      <c r="O299" s="6"/>
      <c r="P299" s="6"/>
      <c r="Q299" s="6"/>
      <c r="R299" s="6"/>
      <c r="S299" s="6"/>
    </row>
    <row r="300">
      <c r="A300" s="13"/>
      <c r="B300" s="13"/>
      <c r="C300" s="13"/>
      <c r="D300" s="14"/>
      <c r="E300" s="6"/>
      <c r="F300" s="6"/>
      <c r="G300" s="6"/>
      <c r="H300" s="6"/>
      <c r="I300" s="6"/>
      <c r="J300" s="6"/>
      <c r="K300" s="6"/>
      <c r="L300" s="6"/>
      <c r="M300" s="6"/>
      <c r="N300" s="6"/>
      <c r="O300" s="6"/>
      <c r="P300" s="6"/>
      <c r="Q300" s="6"/>
      <c r="R300" s="6"/>
      <c r="S300" s="6"/>
    </row>
    <row r="301">
      <c r="A301" s="13"/>
      <c r="B301" s="13"/>
      <c r="C301" s="13"/>
      <c r="D301" s="14"/>
      <c r="E301" s="6"/>
      <c r="F301" s="6"/>
      <c r="G301" s="6"/>
      <c r="H301" s="6"/>
      <c r="I301" s="6"/>
      <c r="J301" s="6"/>
      <c r="K301" s="6"/>
      <c r="L301" s="6"/>
      <c r="M301" s="6"/>
      <c r="N301" s="6"/>
      <c r="O301" s="6"/>
      <c r="P301" s="6"/>
      <c r="Q301" s="6"/>
      <c r="R301" s="6"/>
      <c r="S301" s="6"/>
    </row>
    <row r="302">
      <c r="A302" s="13"/>
      <c r="B302" s="13"/>
      <c r="C302" s="13"/>
      <c r="D302" s="14"/>
      <c r="E302" s="6"/>
      <c r="F302" s="6"/>
      <c r="G302" s="6"/>
      <c r="H302" s="6"/>
      <c r="I302" s="6"/>
      <c r="J302" s="6"/>
      <c r="K302" s="6"/>
      <c r="L302" s="6"/>
      <c r="M302" s="6"/>
      <c r="N302" s="6"/>
      <c r="O302" s="6"/>
      <c r="P302" s="6"/>
      <c r="Q302" s="6"/>
      <c r="R302" s="6"/>
      <c r="S302" s="6"/>
    </row>
    <row r="303">
      <c r="A303" s="13"/>
      <c r="B303" s="13"/>
      <c r="C303" s="13"/>
      <c r="D303" s="14"/>
      <c r="E303" s="6"/>
      <c r="F303" s="6"/>
      <c r="G303" s="6"/>
      <c r="H303" s="6"/>
      <c r="I303" s="6"/>
      <c r="J303" s="6"/>
      <c r="K303" s="6"/>
      <c r="L303" s="6"/>
      <c r="M303" s="6"/>
      <c r="N303" s="6"/>
      <c r="O303" s="6"/>
      <c r="P303" s="6"/>
      <c r="Q303" s="6"/>
      <c r="R303" s="6"/>
      <c r="S303" s="6"/>
    </row>
    <row r="304">
      <c r="A304" s="13"/>
      <c r="B304" s="13"/>
      <c r="C304" s="13"/>
      <c r="D304" s="14"/>
      <c r="E304" s="6"/>
      <c r="F304" s="6"/>
      <c r="G304" s="6"/>
      <c r="H304" s="6"/>
      <c r="I304" s="6"/>
      <c r="J304" s="6"/>
      <c r="K304" s="6"/>
      <c r="L304" s="6"/>
      <c r="M304" s="6"/>
      <c r="N304" s="6"/>
      <c r="O304" s="6"/>
      <c r="P304" s="6"/>
      <c r="Q304" s="6"/>
      <c r="R304" s="6"/>
      <c r="S304" s="6"/>
    </row>
    <row r="305">
      <c r="A305" s="13"/>
      <c r="B305" s="13"/>
      <c r="C305" s="13"/>
      <c r="D305" s="14"/>
      <c r="E305" s="6"/>
      <c r="F305" s="6"/>
      <c r="G305" s="6"/>
      <c r="H305" s="6"/>
      <c r="I305" s="6"/>
      <c r="J305" s="6"/>
      <c r="K305" s="6"/>
      <c r="L305" s="6"/>
      <c r="M305" s="6"/>
      <c r="N305" s="6"/>
      <c r="O305" s="6"/>
      <c r="P305" s="6"/>
      <c r="Q305" s="6"/>
      <c r="R305" s="6"/>
      <c r="S305" s="6"/>
    </row>
    <row r="306">
      <c r="A306" s="13"/>
      <c r="B306" s="13"/>
      <c r="C306" s="13"/>
      <c r="D306" s="14"/>
      <c r="E306" s="6"/>
      <c r="F306" s="6"/>
      <c r="G306" s="6"/>
      <c r="H306" s="6"/>
      <c r="I306" s="6"/>
      <c r="J306" s="6"/>
      <c r="K306" s="6"/>
      <c r="L306" s="6"/>
      <c r="M306" s="6"/>
      <c r="N306" s="6"/>
      <c r="O306" s="6"/>
      <c r="P306" s="6"/>
      <c r="Q306" s="6"/>
      <c r="R306" s="6"/>
      <c r="S306" s="6"/>
    </row>
    <row r="307">
      <c r="A307" s="13"/>
      <c r="B307" s="13"/>
      <c r="C307" s="13"/>
      <c r="D307" s="14"/>
      <c r="E307" s="6"/>
      <c r="F307" s="6"/>
      <c r="G307" s="6"/>
      <c r="H307" s="6"/>
      <c r="I307" s="6"/>
      <c r="J307" s="6"/>
      <c r="K307" s="6"/>
      <c r="L307" s="6"/>
      <c r="M307" s="6"/>
      <c r="N307" s="6"/>
      <c r="O307" s="6"/>
      <c r="P307" s="6"/>
      <c r="Q307" s="6"/>
      <c r="R307" s="6"/>
      <c r="S307" s="6"/>
    </row>
    <row r="308">
      <c r="A308" s="13"/>
      <c r="B308" s="13"/>
      <c r="C308" s="13"/>
      <c r="D308" s="14"/>
      <c r="E308" s="6"/>
      <c r="F308" s="6"/>
      <c r="G308" s="6"/>
      <c r="H308" s="6"/>
      <c r="I308" s="6"/>
      <c r="J308" s="6"/>
      <c r="K308" s="6"/>
      <c r="L308" s="6"/>
      <c r="M308" s="6"/>
      <c r="N308" s="6"/>
      <c r="O308" s="6"/>
      <c r="P308" s="6"/>
      <c r="Q308" s="6"/>
      <c r="R308" s="6"/>
      <c r="S308" s="6"/>
    </row>
    <row r="309">
      <c r="A309" s="13"/>
      <c r="B309" s="13"/>
      <c r="C309" s="13"/>
      <c r="D309" s="14"/>
      <c r="E309" s="6"/>
      <c r="F309" s="6"/>
      <c r="G309" s="6"/>
      <c r="H309" s="6"/>
      <c r="I309" s="6"/>
      <c r="J309" s="6"/>
      <c r="K309" s="6"/>
      <c r="L309" s="6"/>
      <c r="M309" s="6"/>
      <c r="N309" s="6"/>
      <c r="O309" s="6"/>
      <c r="P309" s="6"/>
      <c r="Q309" s="6"/>
      <c r="R309" s="6"/>
      <c r="S309" s="6"/>
    </row>
    <row r="310">
      <c r="A310" s="13"/>
      <c r="B310" s="13"/>
      <c r="C310" s="13"/>
      <c r="D310" s="14"/>
      <c r="E310" s="6"/>
      <c r="F310" s="6"/>
      <c r="G310" s="6"/>
      <c r="H310" s="6"/>
      <c r="I310" s="6"/>
      <c r="J310" s="6"/>
      <c r="K310" s="6"/>
      <c r="L310" s="6"/>
      <c r="M310" s="6"/>
      <c r="N310" s="6"/>
      <c r="O310" s="6"/>
      <c r="P310" s="6"/>
      <c r="Q310" s="6"/>
      <c r="R310" s="6"/>
      <c r="S310" s="6"/>
    </row>
    <row r="311">
      <c r="A311" s="13"/>
      <c r="B311" s="13"/>
      <c r="C311" s="13"/>
      <c r="D311" s="14"/>
      <c r="E311" s="6"/>
      <c r="F311" s="6"/>
      <c r="G311" s="6"/>
      <c r="H311" s="6"/>
      <c r="I311" s="6"/>
      <c r="J311" s="6"/>
      <c r="K311" s="6"/>
      <c r="L311" s="6"/>
      <c r="M311" s="6"/>
      <c r="N311" s="6"/>
      <c r="O311" s="6"/>
      <c r="P311" s="6"/>
      <c r="Q311" s="6"/>
      <c r="R311" s="6"/>
      <c r="S311" s="6"/>
    </row>
    <row r="312">
      <c r="A312" s="13"/>
      <c r="B312" s="13"/>
      <c r="C312" s="13"/>
      <c r="D312" s="14"/>
      <c r="E312" s="6"/>
      <c r="F312" s="6"/>
      <c r="G312" s="6"/>
      <c r="H312" s="6"/>
      <c r="I312" s="6"/>
      <c r="J312" s="6"/>
      <c r="K312" s="6"/>
      <c r="L312" s="6"/>
      <c r="M312" s="6"/>
      <c r="N312" s="6"/>
      <c r="O312" s="6"/>
      <c r="P312" s="6"/>
      <c r="Q312" s="6"/>
      <c r="R312" s="6"/>
      <c r="S312" s="6"/>
    </row>
    <row r="313">
      <c r="A313" s="13"/>
      <c r="B313" s="13"/>
      <c r="C313" s="13"/>
      <c r="D313" s="14"/>
      <c r="E313" s="6"/>
      <c r="F313" s="6"/>
      <c r="G313" s="6"/>
      <c r="H313" s="6"/>
      <c r="I313" s="6"/>
      <c r="J313" s="6"/>
      <c r="K313" s="6"/>
      <c r="L313" s="6"/>
      <c r="M313" s="6"/>
      <c r="N313" s="6"/>
      <c r="O313" s="6"/>
      <c r="P313" s="6"/>
      <c r="Q313" s="6"/>
      <c r="R313" s="6"/>
      <c r="S313" s="6"/>
    </row>
    <row r="314">
      <c r="A314" s="13"/>
      <c r="B314" s="13"/>
      <c r="C314" s="13"/>
      <c r="D314" s="14"/>
      <c r="E314" s="6"/>
      <c r="F314" s="6"/>
      <c r="G314" s="6"/>
      <c r="H314" s="6"/>
      <c r="I314" s="6"/>
      <c r="J314" s="6"/>
      <c r="K314" s="6"/>
      <c r="L314" s="6"/>
      <c r="M314" s="6"/>
      <c r="N314" s="6"/>
      <c r="O314" s="6"/>
      <c r="P314" s="6"/>
      <c r="Q314" s="6"/>
      <c r="R314" s="6"/>
      <c r="S314" s="6"/>
    </row>
    <row r="315">
      <c r="A315" s="13"/>
      <c r="B315" s="13"/>
      <c r="C315" s="13"/>
      <c r="D315" s="14"/>
      <c r="E315" s="6"/>
      <c r="F315" s="6"/>
      <c r="G315" s="6"/>
      <c r="H315" s="6"/>
      <c r="I315" s="6"/>
      <c r="J315" s="6"/>
      <c r="K315" s="6"/>
      <c r="L315" s="6"/>
      <c r="M315" s="6"/>
      <c r="N315" s="6"/>
      <c r="O315" s="6"/>
      <c r="P315" s="6"/>
      <c r="Q315" s="6"/>
      <c r="R315" s="6"/>
      <c r="S315" s="6"/>
    </row>
    <row r="316">
      <c r="A316" s="13"/>
      <c r="B316" s="13"/>
      <c r="C316" s="13"/>
      <c r="D316" s="14"/>
      <c r="E316" s="6"/>
      <c r="F316" s="6"/>
      <c r="G316" s="6"/>
      <c r="H316" s="6"/>
      <c r="I316" s="6"/>
      <c r="J316" s="6"/>
      <c r="K316" s="6"/>
      <c r="L316" s="6"/>
      <c r="M316" s="6"/>
      <c r="N316" s="6"/>
      <c r="O316" s="6"/>
      <c r="P316" s="6"/>
      <c r="Q316" s="6"/>
      <c r="R316" s="6"/>
      <c r="S316" s="6"/>
    </row>
    <row r="317">
      <c r="A317" s="13"/>
      <c r="B317" s="13"/>
      <c r="C317" s="13"/>
      <c r="D317" s="14"/>
      <c r="E317" s="6"/>
      <c r="F317" s="6"/>
      <c r="G317" s="6"/>
      <c r="H317" s="6"/>
      <c r="I317" s="6"/>
      <c r="J317" s="6"/>
      <c r="K317" s="6"/>
      <c r="L317" s="6"/>
      <c r="M317" s="6"/>
      <c r="N317" s="6"/>
      <c r="O317" s="6"/>
      <c r="P317" s="6"/>
      <c r="Q317" s="6"/>
      <c r="R317" s="6"/>
      <c r="S317" s="6"/>
    </row>
    <row r="318">
      <c r="A318" s="13"/>
      <c r="B318" s="13"/>
      <c r="C318" s="13"/>
      <c r="D318" s="14"/>
      <c r="E318" s="6"/>
      <c r="F318" s="6"/>
      <c r="G318" s="6"/>
      <c r="H318" s="6"/>
      <c r="I318" s="6"/>
      <c r="J318" s="6"/>
      <c r="K318" s="6"/>
      <c r="L318" s="6"/>
      <c r="M318" s="6"/>
      <c r="N318" s="6"/>
      <c r="O318" s="6"/>
      <c r="P318" s="6"/>
      <c r="Q318" s="6"/>
      <c r="R318" s="6"/>
      <c r="S318" s="6"/>
    </row>
    <row r="319">
      <c r="A319" s="13"/>
      <c r="B319" s="13"/>
      <c r="C319" s="13"/>
      <c r="D319" s="14"/>
      <c r="E319" s="6"/>
      <c r="F319" s="6"/>
      <c r="G319" s="6"/>
      <c r="H319" s="6"/>
      <c r="I319" s="6"/>
      <c r="J319" s="6"/>
      <c r="K319" s="6"/>
      <c r="L319" s="6"/>
      <c r="M319" s="6"/>
      <c r="N319" s="6"/>
      <c r="O319" s="6"/>
      <c r="P319" s="6"/>
      <c r="Q319" s="6"/>
      <c r="R319" s="6"/>
      <c r="S319" s="6"/>
    </row>
    <row r="320">
      <c r="A320" s="13"/>
      <c r="B320" s="13"/>
      <c r="C320" s="13"/>
      <c r="D320" s="14"/>
      <c r="E320" s="6"/>
      <c r="F320" s="6"/>
      <c r="G320" s="6"/>
      <c r="H320" s="6"/>
      <c r="I320" s="6"/>
      <c r="J320" s="6"/>
      <c r="K320" s="6"/>
      <c r="L320" s="6"/>
      <c r="M320" s="6"/>
      <c r="N320" s="6"/>
      <c r="O320" s="6"/>
      <c r="P320" s="6"/>
      <c r="Q320" s="6"/>
      <c r="R320" s="6"/>
      <c r="S320" s="6"/>
    </row>
    <row r="321">
      <c r="A321" s="13"/>
      <c r="B321" s="13"/>
      <c r="C321" s="13"/>
      <c r="D321" s="14"/>
      <c r="E321" s="6"/>
      <c r="F321" s="6"/>
      <c r="G321" s="6"/>
      <c r="H321" s="6"/>
      <c r="I321" s="6"/>
      <c r="J321" s="6"/>
      <c r="K321" s="6"/>
      <c r="L321" s="6"/>
      <c r="M321" s="6"/>
      <c r="N321" s="6"/>
      <c r="O321" s="6"/>
      <c r="P321" s="6"/>
      <c r="Q321" s="6"/>
      <c r="R321" s="6"/>
      <c r="S321" s="6"/>
    </row>
    <row r="322">
      <c r="A322" s="13"/>
      <c r="B322" s="13"/>
      <c r="C322" s="13"/>
      <c r="D322" s="14"/>
      <c r="E322" s="6"/>
      <c r="F322" s="6"/>
      <c r="G322" s="6"/>
      <c r="H322" s="6"/>
      <c r="I322" s="6"/>
      <c r="J322" s="6"/>
      <c r="K322" s="6"/>
      <c r="L322" s="6"/>
      <c r="M322" s="6"/>
      <c r="N322" s="6"/>
      <c r="O322" s="6"/>
      <c r="P322" s="6"/>
      <c r="Q322" s="6"/>
      <c r="R322" s="6"/>
      <c r="S322" s="6"/>
    </row>
    <row r="323">
      <c r="A323" s="13"/>
      <c r="B323" s="13"/>
      <c r="C323" s="13"/>
      <c r="D323" s="14"/>
      <c r="E323" s="6"/>
      <c r="F323" s="6"/>
      <c r="G323" s="6"/>
      <c r="H323" s="6"/>
      <c r="I323" s="6"/>
      <c r="J323" s="6"/>
      <c r="K323" s="6"/>
      <c r="L323" s="6"/>
      <c r="M323" s="6"/>
      <c r="N323" s="6"/>
      <c r="O323" s="6"/>
      <c r="P323" s="6"/>
      <c r="Q323" s="6"/>
      <c r="R323" s="6"/>
      <c r="S323" s="6"/>
    </row>
    <row r="324">
      <c r="A324" s="13"/>
      <c r="B324" s="13"/>
      <c r="C324" s="13"/>
      <c r="D324" s="14"/>
      <c r="E324" s="6"/>
      <c r="F324" s="6"/>
      <c r="G324" s="6"/>
      <c r="H324" s="6"/>
      <c r="I324" s="6"/>
      <c r="J324" s="6"/>
      <c r="K324" s="6"/>
      <c r="L324" s="6"/>
      <c r="M324" s="6"/>
      <c r="N324" s="6"/>
      <c r="O324" s="6"/>
      <c r="P324" s="6"/>
      <c r="Q324" s="6"/>
      <c r="R324" s="6"/>
      <c r="S324" s="6"/>
    </row>
    <row r="325">
      <c r="A325" s="13"/>
      <c r="B325" s="13"/>
      <c r="C325" s="13"/>
      <c r="D325" s="14"/>
      <c r="E325" s="6"/>
      <c r="F325" s="6"/>
      <c r="G325" s="6"/>
      <c r="H325" s="6"/>
      <c r="I325" s="6"/>
      <c r="J325" s="6"/>
      <c r="K325" s="6"/>
      <c r="L325" s="6"/>
      <c r="M325" s="6"/>
      <c r="N325" s="6"/>
      <c r="O325" s="6"/>
      <c r="P325" s="6"/>
      <c r="Q325" s="6"/>
      <c r="R325" s="6"/>
      <c r="S325" s="6"/>
    </row>
    <row r="326">
      <c r="A326" s="13"/>
      <c r="B326" s="13"/>
      <c r="C326" s="13"/>
      <c r="D326" s="14"/>
      <c r="E326" s="6"/>
      <c r="F326" s="6"/>
      <c r="G326" s="6"/>
      <c r="H326" s="6"/>
      <c r="I326" s="6"/>
      <c r="J326" s="6"/>
      <c r="K326" s="6"/>
      <c r="L326" s="6"/>
      <c r="M326" s="6"/>
      <c r="N326" s="6"/>
      <c r="O326" s="6"/>
      <c r="P326" s="6"/>
      <c r="Q326" s="6"/>
      <c r="R326" s="6"/>
      <c r="S326" s="6"/>
    </row>
    <row r="327">
      <c r="A327" s="13"/>
      <c r="B327" s="13"/>
      <c r="C327" s="13"/>
      <c r="D327" s="14"/>
      <c r="E327" s="6"/>
      <c r="F327" s="6"/>
      <c r="G327" s="6"/>
      <c r="H327" s="6"/>
      <c r="I327" s="6"/>
      <c r="J327" s="6"/>
      <c r="K327" s="6"/>
      <c r="L327" s="6"/>
      <c r="M327" s="6"/>
      <c r="N327" s="6"/>
      <c r="O327" s="6"/>
      <c r="P327" s="6"/>
      <c r="Q327" s="6"/>
      <c r="R327" s="6"/>
      <c r="S327" s="6"/>
    </row>
    <row r="328">
      <c r="A328" s="13"/>
      <c r="B328" s="13"/>
      <c r="C328" s="13"/>
      <c r="D328" s="14"/>
      <c r="E328" s="6"/>
      <c r="F328" s="6"/>
      <c r="G328" s="6"/>
      <c r="H328" s="6"/>
      <c r="I328" s="6"/>
      <c r="J328" s="6"/>
      <c r="K328" s="6"/>
      <c r="L328" s="6"/>
      <c r="M328" s="6"/>
      <c r="N328" s="6"/>
      <c r="O328" s="6"/>
      <c r="P328" s="6"/>
      <c r="Q328" s="6"/>
      <c r="R328" s="6"/>
      <c r="S328" s="6"/>
    </row>
    <row r="329">
      <c r="A329" s="13"/>
      <c r="B329" s="13"/>
      <c r="C329" s="13"/>
      <c r="D329" s="14"/>
      <c r="E329" s="6"/>
      <c r="F329" s="6"/>
      <c r="G329" s="6"/>
      <c r="H329" s="6"/>
      <c r="I329" s="6"/>
      <c r="J329" s="6"/>
      <c r="K329" s="6"/>
      <c r="L329" s="6"/>
      <c r="M329" s="6"/>
      <c r="N329" s="6"/>
      <c r="O329" s="6"/>
      <c r="P329" s="6"/>
      <c r="Q329" s="6"/>
      <c r="R329" s="6"/>
      <c r="S329" s="6"/>
    </row>
    <row r="330">
      <c r="A330" s="13"/>
      <c r="B330" s="13"/>
      <c r="C330" s="13"/>
      <c r="D330" s="14"/>
      <c r="E330" s="6"/>
      <c r="F330" s="6"/>
      <c r="G330" s="6"/>
      <c r="H330" s="6"/>
      <c r="I330" s="6"/>
      <c r="J330" s="6"/>
      <c r="K330" s="6"/>
      <c r="L330" s="6"/>
      <c r="M330" s="6"/>
      <c r="N330" s="6"/>
      <c r="O330" s="6"/>
      <c r="P330" s="6"/>
      <c r="Q330" s="6"/>
      <c r="R330" s="6"/>
      <c r="S330" s="6"/>
    </row>
    <row r="331">
      <c r="A331" s="13"/>
      <c r="B331" s="13"/>
      <c r="C331" s="13"/>
      <c r="D331" s="14"/>
      <c r="E331" s="6"/>
      <c r="F331" s="6"/>
      <c r="G331" s="6"/>
      <c r="H331" s="6"/>
      <c r="I331" s="6"/>
      <c r="J331" s="6"/>
      <c r="K331" s="6"/>
      <c r="L331" s="6"/>
      <c r="M331" s="6"/>
      <c r="N331" s="6"/>
      <c r="O331" s="6"/>
      <c r="P331" s="6"/>
      <c r="Q331" s="6"/>
      <c r="R331" s="6"/>
      <c r="S331" s="6"/>
    </row>
    <row r="332">
      <c r="A332" s="13"/>
      <c r="B332" s="13"/>
      <c r="C332" s="13"/>
      <c r="D332" s="14"/>
      <c r="E332" s="6"/>
      <c r="F332" s="6"/>
      <c r="G332" s="6"/>
      <c r="H332" s="6"/>
      <c r="I332" s="6"/>
      <c r="J332" s="6"/>
      <c r="K332" s="6"/>
      <c r="L332" s="6"/>
      <c r="M332" s="6"/>
      <c r="N332" s="6"/>
      <c r="O332" s="6"/>
      <c r="P332" s="6"/>
      <c r="Q332" s="6"/>
      <c r="R332" s="6"/>
      <c r="S332" s="6"/>
    </row>
    <row r="333">
      <c r="A333" s="13"/>
      <c r="B333" s="13"/>
      <c r="C333" s="13"/>
      <c r="D333" s="14"/>
      <c r="E333" s="6"/>
      <c r="F333" s="6"/>
      <c r="G333" s="6"/>
      <c r="H333" s="6"/>
      <c r="I333" s="6"/>
      <c r="J333" s="6"/>
      <c r="K333" s="6"/>
      <c r="L333" s="6"/>
      <c r="M333" s="6"/>
      <c r="N333" s="6"/>
      <c r="O333" s="6"/>
      <c r="P333" s="6"/>
      <c r="Q333" s="6"/>
      <c r="R333" s="6"/>
      <c r="S333" s="6"/>
    </row>
    <row r="334">
      <c r="A334" s="13"/>
      <c r="B334" s="13"/>
      <c r="C334" s="13"/>
      <c r="D334" s="14"/>
      <c r="E334" s="6"/>
      <c r="F334" s="6"/>
      <c r="G334" s="6"/>
      <c r="H334" s="6"/>
      <c r="I334" s="6"/>
      <c r="J334" s="6"/>
      <c r="K334" s="6"/>
      <c r="L334" s="6"/>
      <c r="M334" s="6"/>
      <c r="N334" s="6"/>
      <c r="O334" s="6"/>
      <c r="P334" s="6"/>
      <c r="Q334" s="6"/>
      <c r="R334" s="6"/>
      <c r="S334" s="6"/>
    </row>
    <row r="335">
      <c r="A335" s="13"/>
      <c r="B335" s="13"/>
      <c r="C335" s="13"/>
      <c r="D335" s="14"/>
      <c r="E335" s="6"/>
      <c r="F335" s="6"/>
      <c r="G335" s="6"/>
      <c r="H335" s="6"/>
      <c r="I335" s="6"/>
      <c r="J335" s="6"/>
      <c r="K335" s="6"/>
      <c r="L335" s="6"/>
      <c r="M335" s="6"/>
      <c r="N335" s="6"/>
      <c r="O335" s="6"/>
      <c r="P335" s="6"/>
      <c r="Q335" s="6"/>
      <c r="R335" s="6"/>
      <c r="S335" s="6"/>
    </row>
    <row r="336">
      <c r="A336" s="13"/>
      <c r="B336" s="13"/>
      <c r="C336" s="13"/>
      <c r="D336" s="14"/>
      <c r="E336" s="6"/>
      <c r="F336" s="6"/>
      <c r="G336" s="6"/>
      <c r="H336" s="6"/>
      <c r="I336" s="6"/>
      <c r="J336" s="6"/>
      <c r="K336" s="6"/>
      <c r="L336" s="6"/>
      <c r="M336" s="6"/>
      <c r="N336" s="6"/>
      <c r="O336" s="6"/>
      <c r="P336" s="6"/>
      <c r="Q336" s="6"/>
      <c r="R336" s="6"/>
      <c r="S336" s="6"/>
    </row>
    <row r="337">
      <c r="A337" s="13"/>
      <c r="B337" s="13"/>
      <c r="C337" s="13"/>
      <c r="D337" s="14"/>
      <c r="E337" s="6"/>
      <c r="F337" s="6"/>
      <c r="G337" s="6"/>
      <c r="H337" s="6"/>
      <c r="I337" s="6"/>
      <c r="J337" s="6"/>
      <c r="K337" s="6"/>
      <c r="L337" s="6"/>
      <c r="M337" s="6"/>
      <c r="N337" s="6"/>
      <c r="O337" s="6"/>
      <c r="P337" s="6"/>
      <c r="Q337" s="6"/>
      <c r="R337" s="6"/>
      <c r="S337" s="6"/>
    </row>
    <row r="338">
      <c r="A338" s="13"/>
      <c r="B338" s="13"/>
      <c r="C338" s="13"/>
      <c r="D338" s="14"/>
      <c r="E338" s="6"/>
      <c r="F338" s="6"/>
      <c r="G338" s="6"/>
      <c r="H338" s="6"/>
      <c r="I338" s="6"/>
      <c r="J338" s="6"/>
      <c r="K338" s="6"/>
      <c r="L338" s="6"/>
      <c r="M338" s="6"/>
      <c r="N338" s="6"/>
      <c r="O338" s="6"/>
      <c r="P338" s="6"/>
      <c r="Q338" s="6"/>
      <c r="R338" s="6"/>
      <c r="S338" s="6"/>
    </row>
    <row r="339">
      <c r="A339" s="13"/>
      <c r="B339" s="13"/>
      <c r="C339" s="13"/>
      <c r="D339" s="14"/>
      <c r="E339" s="6"/>
      <c r="F339" s="6"/>
      <c r="G339" s="6"/>
      <c r="H339" s="6"/>
      <c r="I339" s="6"/>
      <c r="J339" s="6"/>
      <c r="K339" s="6"/>
      <c r="L339" s="6"/>
      <c r="M339" s="6"/>
      <c r="N339" s="6"/>
      <c r="O339" s="6"/>
      <c r="P339" s="6"/>
      <c r="Q339" s="6"/>
      <c r="R339" s="6"/>
      <c r="S339" s="6"/>
    </row>
    <row r="340">
      <c r="A340" s="13"/>
      <c r="B340" s="13"/>
      <c r="C340" s="13"/>
      <c r="D340" s="14"/>
      <c r="E340" s="6"/>
      <c r="F340" s="6"/>
      <c r="G340" s="6"/>
      <c r="H340" s="6"/>
      <c r="I340" s="6"/>
      <c r="J340" s="6"/>
      <c r="K340" s="6"/>
      <c r="L340" s="6"/>
      <c r="M340" s="6"/>
      <c r="N340" s="6"/>
      <c r="O340" s="6"/>
      <c r="P340" s="6"/>
      <c r="Q340" s="6"/>
      <c r="R340" s="6"/>
      <c r="S340" s="6"/>
    </row>
    <row r="341">
      <c r="A341" s="13"/>
      <c r="B341" s="13"/>
      <c r="C341" s="13"/>
      <c r="D341" s="14"/>
      <c r="E341" s="6"/>
      <c r="F341" s="6"/>
      <c r="G341" s="6"/>
      <c r="H341" s="6"/>
      <c r="I341" s="6"/>
      <c r="J341" s="6"/>
      <c r="K341" s="6"/>
      <c r="L341" s="6"/>
      <c r="M341" s="6"/>
      <c r="N341" s="6"/>
      <c r="O341" s="6"/>
      <c r="P341" s="6"/>
      <c r="Q341" s="6"/>
      <c r="R341" s="6"/>
      <c r="S341" s="6"/>
    </row>
    <row r="342">
      <c r="A342" s="13"/>
      <c r="B342" s="13"/>
      <c r="C342" s="13"/>
      <c r="D342" s="14"/>
      <c r="E342" s="6"/>
      <c r="F342" s="6"/>
      <c r="G342" s="6"/>
      <c r="H342" s="6"/>
      <c r="I342" s="6"/>
      <c r="J342" s="6"/>
      <c r="K342" s="6"/>
      <c r="L342" s="6"/>
      <c r="M342" s="6"/>
      <c r="N342" s="6"/>
      <c r="O342" s="6"/>
      <c r="P342" s="6"/>
      <c r="Q342" s="6"/>
      <c r="R342" s="6"/>
      <c r="S342" s="6"/>
    </row>
    <row r="343">
      <c r="A343" s="13"/>
      <c r="B343" s="13"/>
      <c r="C343" s="13"/>
      <c r="D343" s="14"/>
      <c r="E343" s="6"/>
      <c r="F343" s="6"/>
      <c r="G343" s="6"/>
      <c r="H343" s="6"/>
      <c r="I343" s="6"/>
      <c r="J343" s="6"/>
      <c r="K343" s="6"/>
      <c r="L343" s="6"/>
      <c r="M343" s="6"/>
      <c r="N343" s="6"/>
      <c r="O343" s="6"/>
      <c r="P343" s="6"/>
      <c r="Q343" s="6"/>
      <c r="R343" s="6"/>
      <c r="S343" s="6"/>
    </row>
    <row r="344">
      <c r="A344" s="13"/>
      <c r="B344" s="13"/>
      <c r="C344" s="13"/>
      <c r="D344" s="14"/>
      <c r="E344" s="6"/>
      <c r="F344" s="6"/>
      <c r="G344" s="6"/>
      <c r="H344" s="6"/>
      <c r="I344" s="6"/>
      <c r="J344" s="6"/>
      <c r="K344" s="6"/>
      <c r="L344" s="6"/>
      <c r="M344" s="6"/>
      <c r="N344" s="6"/>
      <c r="O344" s="6"/>
      <c r="P344" s="6"/>
      <c r="Q344" s="6"/>
      <c r="R344" s="6"/>
      <c r="S344" s="6"/>
    </row>
    <row r="345">
      <c r="A345" s="13"/>
      <c r="B345" s="13"/>
      <c r="C345" s="13"/>
      <c r="D345" s="14"/>
      <c r="E345" s="6"/>
      <c r="F345" s="6"/>
      <c r="G345" s="6"/>
      <c r="H345" s="6"/>
      <c r="I345" s="6"/>
      <c r="J345" s="6"/>
      <c r="K345" s="6"/>
      <c r="L345" s="6"/>
      <c r="M345" s="6"/>
      <c r="N345" s="6"/>
      <c r="O345" s="6"/>
      <c r="P345" s="6"/>
      <c r="Q345" s="6"/>
      <c r="R345" s="6"/>
      <c r="S345" s="6"/>
    </row>
    <row r="346">
      <c r="A346" s="13"/>
      <c r="B346" s="13"/>
      <c r="C346" s="13"/>
      <c r="D346" s="14"/>
      <c r="E346" s="6"/>
      <c r="F346" s="6"/>
      <c r="G346" s="6"/>
      <c r="H346" s="6"/>
      <c r="I346" s="6"/>
      <c r="J346" s="6"/>
      <c r="K346" s="6"/>
      <c r="L346" s="6"/>
      <c r="M346" s="6"/>
      <c r="N346" s="6"/>
      <c r="O346" s="6"/>
      <c r="P346" s="6"/>
      <c r="Q346" s="6"/>
      <c r="R346" s="6"/>
      <c r="S346" s="6"/>
    </row>
    <row r="347">
      <c r="A347" s="13"/>
      <c r="B347" s="13"/>
      <c r="C347" s="13"/>
      <c r="D347" s="14"/>
      <c r="E347" s="6"/>
      <c r="F347" s="6"/>
      <c r="G347" s="6"/>
      <c r="H347" s="6"/>
      <c r="I347" s="6"/>
      <c r="J347" s="6"/>
      <c r="K347" s="6"/>
      <c r="L347" s="6"/>
      <c r="M347" s="6"/>
      <c r="N347" s="6"/>
      <c r="O347" s="6"/>
      <c r="P347" s="6"/>
      <c r="Q347" s="6"/>
      <c r="R347" s="6"/>
      <c r="S347" s="6"/>
    </row>
    <row r="348">
      <c r="A348" s="13"/>
      <c r="B348" s="13"/>
      <c r="C348" s="13"/>
      <c r="D348" s="14"/>
      <c r="E348" s="6"/>
      <c r="F348" s="6"/>
      <c r="G348" s="6"/>
      <c r="H348" s="6"/>
      <c r="I348" s="6"/>
      <c r="J348" s="6"/>
      <c r="K348" s="6"/>
      <c r="L348" s="6"/>
      <c r="M348" s="6"/>
      <c r="N348" s="6"/>
      <c r="O348" s="6"/>
      <c r="P348" s="6"/>
      <c r="Q348" s="6"/>
      <c r="R348" s="6"/>
      <c r="S348" s="6"/>
    </row>
    <row r="349">
      <c r="A349" s="13"/>
      <c r="B349" s="13"/>
      <c r="C349" s="13"/>
      <c r="D349" s="14"/>
      <c r="E349" s="6"/>
      <c r="F349" s="6"/>
      <c r="G349" s="6"/>
      <c r="H349" s="6"/>
      <c r="I349" s="6"/>
      <c r="J349" s="6"/>
      <c r="K349" s="6"/>
      <c r="L349" s="6"/>
      <c r="M349" s="6"/>
      <c r="N349" s="6"/>
      <c r="O349" s="6"/>
      <c r="P349" s="6"/>
      <c r="Q349" s="6"/>
      <c r="R349" s="6"/>
      <c r="S349" s="6"/>
    </row>
    <row r="350">
      <c r="A350" s="13"/>
      <c r="B350" s="13"/>
      <c r="C350" s="13"/>
      <c r="D350" s="14"/>
      <c r="E350" s="6"/>
      <c r="F350" s="6"/>
      <c r="G350" s="6"/>
      <c r="H350" s="6"/>
      <c r="I350" s="6"/>
      <c r="J350" s="6"/>
      <c r="K350" s="6"/>
      <c r="L350" s="6"/>
      <c r="M350" s="6"/>
      <c r="N350" s="6"/>
      <c r="O350" s="6"/>
      <c r="P350" s="6"/>
      <c r="Q350" s="6"/>
      <c r="R350" s="6"/>
      <c r="S350" s="6"/>
    </row>
    <row r="351">
      <c r="A351" s="13"/>
      <c r="B351" s="13"/>
      <c r="C351" s="13"/>
      <c r="D351" s="14"/>
      <c r="E351" s="6"/>
      <c r="F351" s="6"/>
      <c r="G351" s="6"/>
      <c r="H351" s="6"/>
      <c r="I351" s="6"/>
      <c r="J351" s="6"/>
      <c r="K351" s="6"/>
      <c r="L351" s="6"/>
      <c r="M351" s="6"/>
      <c r="N351" s="6"/>
      <c r="O351" s="6"/>
      <c r="P351" s="6"/>
      <c r="Q351" s="6"/>
      <c r="R351" s="6"/>
      <c r="S351" s="6"/>
    </row>
    <row r="352">
      <c r="A352" s="13"/>
      <c r="B352" s="13"/>
      <c r="C352" s="13"/>
      <c r="D352" s="14"/>
      <c r="E352" s="6"/>
      <c r="F352" s="6"/>
      <c r="G352" s="6"/>
      <c r="H352" s="6"/>
      <c r="I352" s="6"/>
      <c r="J352" s="6"/>
      <c r="K352" s="6"/>
      <c r="L352" s="6"/>
      <c r="M352" s="6"/>
      <c r="N352" s="6"/>
      <c r="O352" s="6"/>
      <c r="P352" s="6"/>
      <c r="Q352" s="6"/>
      <c r="R352" s="6"/>
      <c r="S352" s="6"/>
    </row>
    <row r="353">
      <c r="A353" s="13"/>
      <c r="B353" s="13"/>
      <c r="C353" s="13"/>
      <c r="D353" s="14"/>
      <c r="E353" s="6"/>
      <c r="F353" s="6"/>
      <c r="G353" s="6"/>
      <c r="H353" s="6"/>
      <c r="I353" s="6"/>
      <c r="J353" s="6"/>
      <c r="K353" s="6"/>
      <c r="L353" s="6"/>
      <c r="M353" s="6"/>
      <c r="N353" s="6"/>
      <c r="O353" s="6"/>
      <c r="P353" s="6"/>
      <c r="Q353" s="6"/>
      <c r="R353" s="6"/>
      <c r="S353" s="6"/>
    </row>
    <row r="354">
      <c r="A354" s="13"/>
      <c r="B354" s="13"/>
      <c r="C354" s="13"/>
      <c r="D354" s="14"/>
      <c r="E354" s="6"/>
      <c r="F354" s="6"/>
      <c r="G354" s="6"/>
      <c r="H354" s="6"/>
      <c r="I354" s="6"/>
      <c r="J354" s="6"/>
      <c r="K354" s="6"/>
      <c r="L354" s="6"/>
      <c r="M354" s="6"/>
      <c r="N354" s="6"/>
      <c r="O354" s="6"/>
      <c r="P354" s="6"/>
      <c r="Q354" s="6"/>
      <c r="R354" s="6"/>
      <c r="S354" s="6"/>
    </row>
    <row r="355">
      <c r="A355" s="13"/>
      <c r="B355" s="13"/>
      <c r="C355" s="13"/>
      <c r="D355" s="14"/>
      <c r="E355" s="6"/>
      <c r="F355" s="6"/>
      <c r="G355" s="6"/>
      <c r="H355" s="6"/>
      <c r="I355" s="6"/>
      <c r="J355" s="6"/>
      <c r="K355" s="6"/>
      <c r="L355" s="6"/>
      <c r="M355" s="6"/>
      <c r="N355" s="6"/>
      <c r="O355" s="6"/>
      <c r="P355" s="6"/>
      <c r="Q355" s="6"/>
      <c r="R355" s="6"/>
      <c r="S355" s="6"/>
    </row>
    <row r="356">
      <c r="A356" s="13"/>
      <c r="B356" s="13"/>
      <c r="C356" s="13"/>
      <c r="D356" s="14"/>
      <c r="E356" s="6"/>
      <c r="F356" s="6"/>
      <c r="G356" s="6"/>
      <c r="H356" s="6"/>
      <c r="I356" s="6"/>
      <c r="J356" s="6"/>
      <c r="K356" s="6"/>
      <c r="L356" s="6"/>
      <c r="M356" s="6"/>
      <c r="N356" s="6"/>
      <c r="O356" s="6"/>
      <c r="P356" s="6"/>
      <c r="Q356" s="6"/>
      <c r="R356" s="6"/>
      <c r="S356" s="6"/>
    </row>
    <row r="357">
      <c r="A357" s="13"/>
      <c r="B357" s="13"/>
      <c r="C357" s="13"/>
      <c r="D357" s="14"/>
      <c r="E357" s="6"/>
      <c r="F357" s="6"/>
      <c r="G357" s="6"/>
      <c r="H357" s="6"/>
      <c r="I357" s="6"/>
      <c r="J357" s="6"/>
      <c r="K357" s="6"/>
      <c r="L357" s="6"/>
      <c r="M357" s="6"/>
      <c r="N357" s="6"/>
      <c r="O357" s="6"/>
      <c r="P357" s="6"/>
      <c r="Q357" s="6"/>
      <c r="R357" s="6"/>
      <c r="S357" s="6"/>
    </row>
    <row r="358">
      <c r="A358" s="13"/>
      <c r="B358" s="13"/>
      <c r="C358" s="13"/>
      <c r="D358" s="14"/>
      <c r="E358" s="6"/>
      <c r="F358" s="6"/>
      <c r="G358" s="6"/>
      <c r="H358" s="6"/>
      <c r="I358" s="6"/>
      <c r="J358" s="6"/>
      <c r="K358" s="6"/>
      <c r="L358" s="6"/>
      <c r="M358" s="6"/>
      <c r="N358" s="6"/>
      <c r="O358" s="6"/>
      <c r="P358" s="6"/>
      <c r="Q358" s="6"/>
      <c r="R358" s="6"/>
      <c r="S358" s="6"/>
    </row>
    <row r="359">
      <c r="A359" s="13"/>
      <c r="B359" s="13"/>
      <c r="C359" s="13"/>
      <c r="D359" s="14"/>
      <c r="E359" s="6"/>
      <c r="F359" s="6"/>
      <c r="G359" s="6"/>
      <c r="H359" s="6"/>
      <c r="I359" s="6"/>
      <c r="J359" s="6"/>
      <c r="K359" s="6"/>
      <c r="L359" s="6"/>
      <c r="M359" s="6"/>
      <c r="N359" s="6"/>
      <c r="O359" s="6"/>
      <c r="P359" s="6"/>
      <c r="Q359" s="6"/>
      <c r="R359" s="6"/>
      <c r="S359" s="6"/>
    </row>
    <row r="360">
      <c r="A360" s="13"/>
      <c r="B360" s="13"/>
      <c r="C360" s="13"/>
      <c r="D360" s="14"/>
      <c r="E360" s="6"/>
      <c r="F360" s="6"/>
      <c r="G360" s="6"/>
      <c r="H360" s="6"/>
      <c r="I360" s="6"/>
      <c r="J360" s="6"/>
      <c r="K360" s="6"/>
      <c r="L360" s="6"/>
      <c r="M360" s="6"/>
      <c r="N360" s="6"/>
      <c r="O360" s="6"/>
      <c r="P360" s="6"/>
      <c r="Q360" s="6"/>
      <c r="R360" s="6"/>
      <c r="S360" s="6"/>
    </row>
    <row r="361">
      <c r="A361" s="13"/>
      <c r="B361" s="13"/>
      <c r="C361" s="13"/>
      <c r="D361" s="14"/>
      <c r="E361" s="6"/>
      <c r="F361" s="6"/>
      <c r="G361" s="6"/>
      <c r="H361" s="6"/>
      <c r="I361" s="6"/>
      <c r="J361" s="6"/>
      <c r="K361" s="6"/>
      <c r="L361" s="6"/>
      <c r="M361" s="6"/>
      <c r="N361" s="6"/>
      <c r="O361" s="6"/>
      <c r="P361" s="6"/>
      <c r="Q361" s="6"/>
      <c r="R361" s="6"/>
      <c r="S361" s="6"/>
    </row>
    <row r="362">
      <c r="A362" s="13"/>
      <c r="B362" s="13"/>
      <c r="C362" s="13"/>
      <c r="D362" s="14"/>
      <c r="E362" s="6"/>
      <c r="F362" s="6"/>
      <c r="G362" s="6"/>
      <c r="H362" s="6"/>
      <c r="I362" s="6"/>
      <c r="J362" s="6"/>
      <c r="K362" s="6"/>
      <c r="L362" s="6"/>
      <c r="M362" s="6"/>
      <c r="N362" s="6"/>
      <c r="O362" s="6"/>
      <c r="P362" s="6"/>
      <c r="Q362" s="6"/>
      <c r="R362" s="6"/>
      <c r="S362" s="6"/>
    </row>
    <row r="363">
      <c r="A363" s="13"/>
      <c r="B363" s="13"/>
      <c r="C363" s="13"/>
      <c r="D363" s="14"/>
      <c r="E363" s="6"/>
      <c r="F363" s="6"/>
      <c r="G363" s="6"/>
      <c r="H363" s="6"/>
      <c r="I363" s="6"/>
      <c r="J363" s="6"/>
      <c r="K363" s="6"/>
      <c r="L363" s="6"/>
      <c r="M363" s="6"/>
      <c r="N363" s="6"/>
      <c r="O363" s="6"/>
      <c r="P363" s="6"/>
      <c r="Q363" s="6"/>
      <c r="R363" s="6"/>
      <c r="S363" s="6"/>
    </row>
    <row r="364">
      <c r="A364" s="13"/>
      <c r="B364" s="13"/>
      <c r="C364" s="13"/>
      <c r="D364" s="14"/>
      <c r="E364" s="6"/>
      <c r="F364" s="6"/>
      <c r="G364" s="6"/>
      <c r="H364" s="6"/>
      <c r="I364" s="6"/>
      <c r="J364" s="6"/>
      <c r="K364" s="6"/>
      <c r="L364" s="6"/>
      <c r="M364" s="6"/>
      <c r="N364" s="6"/>
      <c r="O364" s="6"/>
      <c r="P364" s="6"/>
      <c r="Q364" s="6"/>
      <c r="R364" s="6"/>
      <c r="S364" s="6"/>
    </row>
    <row r="365">
      <c r="A365" s="13"/>
      <c r="B365" s="13"/>
      <c r="C365" s="13"/>
      <c r="D365" s="14"/>
      <c r="E365" s="6"/>
      <c r="F365" s="6"/>
      <c r="G365" s="6"/>
      <c r="H365" s="6"/>
      <c r="I365" s="6"/>
      <c r="J365" s="6"/>
      <c r="K365" s="6"/>
      <c r="L365" s="6"/>
      <c r="M365" s="6"/>
      <c r="N365" s="6"/>
      <c r="O365" s="6"/>
      <c r="P365" s="6"/>
      <c r="Q365" s="6"/>
      <c r="R365" s="6"/>
      <c r="S365" s="6"/>
    </row>
    <row r="366">
      <c r="A366" s="13"/>
      <c r="B366" s="13"/>
      <c r="C366" s="13"/>
      <c r="D366" s="14"/>
      <c r="E366" s="6"/>
      <c r="F366" s="6"/>
      <c r="G366" s="6"/>
      <c r="H366" s="6"/>
      <c r="I366" s="6"/>
      <c r="J366" s="6"/>
      <c r="K366" s="6"/>
      <c r="L366" s="6"/>
      <c r="M366" s="6"/>
      <c r="N366" s="6"/>
      <c r="O366" s="6"/>
      <c r="P366" s="6"/>
      <c r="Q366" s="6"/>
      <c r="R366" s="6"/>
      <c r="S366" s="6"/>
    </row>
    <row r="367">
      <c r="A367" s="13"/>
      <c r="B367" s="13"/>
      <c r="C367" s="13"/>
      <c r="D367" s="14"/>
      <c r="E367" s="6"/>
      <c r="F367" s="6"/>
      <c r="G367" s="6"/>
      <c r="H367" s="6"/>
      <c r="I367" s="6"/>
      <c r="J367" s="6"/>
      <c r="K367" s="6"/>
      <c r="L367" s="6"/>
      <c r="M367" s="6"/>
      <c r="N367" s="6"/>
      <c r="O367" s="6"/>
      <c r="P367" s="6"/>
      <c r="Q367" s="6"/>
      <c r="R367" s="6"/>
      <c r="S367" s="6"/>
    </row>
    <row r="368">
      <c r="A368" s="13"/>
      <c r="B368" s="13"/>
      <c r="C368" s="13"/>
      <c r="D368" s="14"/>
      <c r="E368" s="6"/>
      <c r="F368" s="6"/>
      <c r="G368" s="6"/>
      <c r="H368" s="6"/>
      <c r="I368" s="6"/>
      <c r="J368" s="6"/>
      <c r="K368" s="6"/>
      <c r="L368" s="6"/>
      <c r="M368" s="6"/>
      <c r="N368" s="6"/>
      <c r="O368" s="6"/>
      <c r="P368" s="6"/>
      <c r="Q368" s="6"/>
      <c r="R368" s="6"/>
      <c r="S368" s="6"/>
    </row>
    <row r="369">
      <c r="A369" s="13"/>
      <c r="B369" s="13"/>
      <c r="C369" s="13"/>
      <c r="D369" s="14"/>
      <c r="E369" s="6"/>
      <c r="F369" s="6"/>
      <c r="G369" s="6"/>
      <c r="H369" s="6"/>
      <c r="I369" s="6"/>
      <c r="J369" s="6"/>
      <c r="K369" s="6"/>
      <c r="L369" s="6"/>
      <c r="M369" s="6"/>
      <c r="N369" s="6"/>
      <c r="O369" s="6"/>
      <c r="P369" s="6"/>
      <c r="Q369" s="6"/>
      <c r="R369" s="6"/>
      <c r="S369" s="6"/>
    </row>
    <row r="370">
      <c r="A370" s="13"/>
      <c r="B370" s="13"/>
      <c r="C370" s="13"/>
      <c r="D370" s="14"/>
      <c r="E370" s="6"/>
      <c r="F370" s="6"/>
      <c r="G370" s="6"/>
      <c r="H370" s="6"/>
      <c r="I370" s="6"/>
      <c r="J370" s="6"/>
      <c r="K370" s="6"/>
      <c r="L370" s="6"/>
      <c r="M370" s="6"/>
      <c r="N370" s="6"/>
      <c r="O370" s="6"/>
      <c r="P370" s="6"/>
      <c r="Q370" s="6"/>
      <c r="R370" s="6"/>
      <c r="S370" s="6"/>
    </row>
    <row r="371">
      <c r="A371" s="13"/>
      <c r="B371" s="13"/>
      <c r="C371" s="13"/>
      <c r="D371" s="14"/>
      <c r="E371" s="6"/>
      <c r="F371" s="6"/>
      <c r="G371" s="6"/>
      <c r="H371" s="6"/>
      <c r="I371" s="6"/>
      <c r="J371" s="6"/>
      <c r="K371" s="6"/>
      <c r="L371" s="6"/>
      <c r="M371" s="6"/>
      <c r="N371" s="6"/>
      <c r="O371" s="6"/>
      <c r="P371" s="6"/>
      <c r="Q371" s="6"/>
      <c r="R371" s="6"/>
      <c r="S371" s="6"/>
    </row>
    <row r="372">
      <c r="A372" s="13"/>
      <c r="B372" s="13"/>
      <c r="C372" s="13"/>
      <c r="D372" s="14"/>
      <c r="E372" s="6"/>
      <c r="F372" s="6"/>
      <c r="G372" s="6"/>
      <c r="H372" s="6"/>
      <c r="I372" s="6"/>
      <c r="J372" s="6"/>
      <c r="K372" s="6"/>
      <c r="L372" s="6"/>
      <c r="M372" s="6"/>
      <c r="N372" s="6"/>
      <c r="O372" s="6"/>
      <c r="P372" s="6"/>
      <c r="Q372" s="6"/>
      <c r="R372" s="6"/>
      <c r="S372" s="6"/>
    </row>
    <row r="373">
      <c r="A373" s="13"/>
      <c r="B373" s="13"/>
      <c r="C373" s="13"/>
      <c r="D373" s="14"/>
      <c r="E373" s="6"/>
      <c r="F373" s="6"/>
      <c r="G373" s="6"/>
      <c r="H373" s="6"/>
      <c r="I373" s="6"/>
      <c r="J373" s="6"/>
      <c r="K373" s="6"/>
      <c r="L373" s="6"/>
      <c r="M373" s="6"/>
      <c r="N373" s="6"/>
      <c r="O373" s="6"/>
      <c r="P373" s="6"/>
      <c r="Q373" s="6"/>
      <c r="R373" s="6"/>
      <c r="S373" s="6"/>
    </row>
    <row r="374">
      <c r="A374" s="13"/>
      <c r="B374" s="13"/>
      <c r="C374" s="13"/>
      <c r="D374" s="14"/>
      <c r="E374" s="6"/>
      <c r="F374" s="6"/>
      <c r="G374" s="6"/>
      <c r="H374" s="6"/>
      <c r="I374" s="6"/>
      <c r="J374" s="6"/>
      <c r="K374" s="6"/>
      <c r="L374" s="6"/>
      <c r="M374" s="6"/>
      <c r="N374" s="6"/>
      <c r="O374" s="6"/>
      <c r="P374" s="6"/>
      <c r="Q374" s="6"/>
      <c r="R374" s="6"/>
      <c r="S374" s="6"/>
    </row>
    <row r="375">
      <c r="A375" s="13"/>
      <c r="B375" s="13"/>
      <c r="C375" s="13"/>
      <c r="D375" s="14"/>
      <c r="E375" s="6"/>
      <c r="F375" s="6"/>
      <c r="G375" s="6"/>
      <c r="H375" s="6"/>
      <c r="I375" s="6"/>
      <c r="J375" s="6"/>
      <c r="K375" s="6"/>
      <c r="L375" s="6"/>
      <c r="M375" s="6"/>
      <c r="N375" s="6"/>
      <c r="O375" s="6"/>
      <c r="P375" s="6"/>
      <c r="Q375" s="6"/>
      <c r="R375" s="6"/>
      <c r="S375" s="6"/>
    </row>
    <row r="376">
      <c r="A376" s="13"/>
      <c r="B376" s="13"/>
      <c r="C376" s="13"/>
      <c r="D376" s="14"/>
      <c r="E376" s="6"/>
      <c r="F376" s="6"/>
      <c r="G376" s="6"/>
      <c r="H376" s="6"/>
      <c r="I376" s="6"/>
      <c r="J376" s="6"/>
      <c r="K376" s="6"/>
      <c r="L376" s="6"/>
      <c r="M376" s="6"/>
      <c r="N376" s="6"/>
      <c r="O376" s="6"/>
      <c r="P376" s="6"/>
      <c r="Q376" s="6"/>
      <c r="R376" s="6"/>
      <c r="S376" s="6"/>
    </row>
    <row r="377">
      <c r="A377" s="13"/>
      <c r="B377" s="13"/>
      <c r="C377" s="13"/>
      <c r="D377" s="14"/>
      <c r="E377" s="6"/>
      <c r="F377" s="6"/>
      <c r="G377" s="6"/>
      <c r="H377" s="6"/>
      <c r="I377" s="6"/>
      <c r="J377" s="6"/>
      <c r="K377" s="6"/>
      <c r="L377" s="6"/>
      <c r="M377" s="6"/>
      <c r="N377" s="6"/>
      <c r="O377" s="6"/>
      <c r="P377" s="6"/>
      <c r="Q377" s="6"/>
      <c r="R377" s="6"/>
      <c r="S377" s="6"/>
    </row>
    <row r="378">
      <c r="A378" s="13"/>
      <c r="B378" s="13"/>
      <c r="C378" s="13"/>
      <c r="D378" s="14"/>
      <c r="E378" s="6"/>
      <c r="F378" s="6"/>
      <c r="G378" s="6"/>
      <c r="H378" s="6"/>
      <c r="I378" s="6"/>
      <c r="J378" s="6"/>
      <c r="K378" s="6"/>
      <c r="L378" s="6"/>
      <c r="M378" s="6"/>
      <c r="N378" s="6"/>
      <c r="O378" s="6"/>
      <c r="P378" s="6"/>
      <c r="Q378" s="6"/>
      <c r="R378" s="6"/>
      <c r="S378" s="6"/>
    </row>
    <row r="379">
      <c r="A379" s="13"/>
      <c r="B379" s="13"/>
      <c r="C379" s="13"/>
      <c r="D379" s="14"/>
      <c r="E379" s="6"/>
      <c r="F379" s="6"/>
      <c r="G379" s="6"/>
      <c r="H379" s="6"/>
      <c r="I379" s="6"/>
      <c r="J379" s="6"/>
      <c r="K379" s="6"/>
      <c r="L379" s="6"/>
      <c r="M379" s="6"/>
      <c r="N379" s="6"/>
      <c r="O379" s="6"/>
      <c r="P379" s="6"/>
      <c r="Q379" s="6"/>
      <c r="R379" s="6"/>
      <c r="S379" s="6"/>
    </row>
    <row r="380">
      <c r="A380" s="13"/>
      <c r="B380" s="13"/>
      <c r="C380" s="13"/>
      <c r="D380" s="14"/>
      <c r="E380" s="6"/>
      <c r="F380" s="6"/>
      <c r="G380" s="6"/>
      <c r="H380" s="6"/>
      <c r="I380" s="6"/>
      <c r="J380" s="6"/>
      <c r="K380" s="6"/>
      <c r="L380" s="6"/>
      <c r="M380" s="6"/>
      <c r="N380" s="6"/>
      <c r="O380" s="6"/>
      <c r="P380" s="6"/>
      <c r="Q380" s="6"/>
      <c r="R380" s="6"/>
      <c r="S380" s="6"/>
    </row>
    <row r="381">
      <c r="A381" s="13"/>
      <c r="B381" s="13"/>
      <c r="C381" s="13"/>
      <c r="D381" s="14"/>
      <c r="E381" s="6"/>
      <c r="F381" s="6"/>
      <c r="G381" s="6"/>
      <c r="H381" s="6"/>
      <c r="I381" s="6"/>
      <c r="J381" s="6"/>
      <c r="K381" s="6"/>
      <c r="L381" s="6"/>
      <c r="M381" s="6"/>
      <c r="N381" s="6"/>
      <c r="O381" s="6"/>
      <c r="P381" s="6"/>
      <c r="Q381" s="6"/>
      <c r="R381" s="6"/>
      <c r="S381" s="6"/>
    </row>
    <row r="382">
      <c r="A382" s="13"/>
      <c r="B382" s="13"/>
      <c r="C382" s="13"/>
      <c r="D382" s="14"/>
      <c r="E382" s="6"/>
      <c r="F382" s="6"/>
      <c r="G382" s="6"/>
      <c r="H382" s="6"/>
      <c r="I382" s="6"/>
      <c r="J382" s="6"/>
      <c r="K382" s="6"/>
      <c r="L382" s="6"/>
      <c r="M382" s="6"/>
      <c r="N382" s="6"/>
      <c r="O382" s="6"/>
      <c r="P382" s="6"/>
      <c r="Q382" s="6"/>
      <c r="R382" s="6"/>
      <c r="S382" s="6"/>
    </row>
    <row r="383">
      <c r="A383" s="13"/>
      <c r="B383" s="13"/>
      <c r="C383" s="13"/>
      <c r="D383" s="14"/>
      <c r="E383" s="6"/>
      <c r="F383" s="6"/>
      <c r="G383" s="6"/>
      <c r="H383" s="6"/>
      <c r="I383" s="6"/>
      <c r="J383" s="6"/>
      <c r="K383" s="6"/>
      <c r="L383" s="6"/>
      <c r="M383" s="6"/>
      <c r="N383" s="6"/>
      <c r="O383" s="6"/>
      <c r="P383" s="6"/>
      <c r="Q383" s="6"/>
      <c r="R383" s="6"/>
      <c r="S383" s="6"/>
    </row>
    <row r="384">
      <c r="A384" s="13"/>
      <c r="B384" s="13"/>
      <c r="C384" s="13"/>
      <c r="D384" s="14"/>
      <c r="E384" s="6"/>
      <c r="F384" s="6"/>
      <c r="G384" s="6"/>
      <c r="H384" s="6"/>
      <c r="I384" s="6"/>
      <c r="J384" s="6"/>
      <c r="K384" s="6"/>
      <c r="L384" s="6"/>
      <c r="M384" s="6"/>
      <c r="N384" s="6"/>
      <c r="O384" s="6"/>
      <c r="P384" s="6"/>
      <c r="Q384" s="6"/>
      <c r="R384" s="6"/>
      <c r="S384" s="6"/>
    </row>
    <row r="385">
      <c r="A385" s="13"/>
      <c r="B385" s="13"/>
      <c r="C385" s="13"/>
      <c r="D385" s="14"/>
      <c r="E385" s="6"/>
      <c r="F385" s="6"/>
      <c r="G385" s="6"/>
      <c r="H385" s="6"/>
      <c r="I385" s="6"/>
      <c r="J385" s="6"/>
      <c r="K385" s="6"/>
      <c r="L385" s="6"/>
      <c r="M385" s="6"/>
      <c r="N385" s="6"/>
      <c r="O385" s="6"/>
      <c r="P385" s="6"/>
      <c r="Q385" s="6"/>
      <c r="R385" s="6"/>
      <c r="S385" s="6"/>
    </row>
    <row r="386">
      <c r="A386" s="13"/>
      <c r="B386" s="13"/>
      <c r="C386" s="13"/>
      <c r="D386" s="14"/>
      <c r="E386" s="6"/>
      <c r="F386" s="6"/>
      <c r="G386" s="6"/>
      <c r="H386" s="6"/>
      <c r="I386" s="6"/>
      <c r="J386" s="6"/>
      <c r="K386" s="6"/>
      <c r="L386" s="6"/>
      <c r="M386" s="6"/>
      <c r="N386" s="6"/>
      <c r="O386" s="6"/>
      <c r="P386" s="6"/>
      <c r="Q386" s="6"/>
      <c r="R386" s="6"/>
      <c r="S386" s="6"/>
    </row>
    <row r="387">
      <c r="A387" s="13"/>
      <c r="B387" s="13"/>
      <c r="C387" s="13"/>
      <c r="D387" s="14"/>
      <c r="E387" s="6"/>
      <c r="F387" s="6"/>
      <c r="G387" s="6"/>
      <c r="H387" s="6"/>
      <c r="I387" s="6"/>
      <c r="J387" s="6"/>
      <c r="K387" s="6"/>
      <c r="L387" s="6"/>
      <c r="M387" s="6"/>
      <c r="N387" s="6"/>
      <c r="O387" s="6"/>
      <c r="P387" s="6"/>
      <c r="Q387" s="6"/>
      <c r="R387" s="6"/>
      <c r="S387" s="6"/>
    </row>
    <row r="388">
      <c r="A388" s="13"/>
      <c r="B388" s="13"/>
      <c r="C388" s="13"/>
      <c r="D388" s="14"/>
      <c r="E388" s="6"/>
      <c r="F388" s="6"/>
      <c r="G388" s="6"/>
      <c r="H388" s="6"/>
      <c r="I388" s="6"/>
      <c r="J388" s="6"/>
      <c r="K388" s="6"/>
      <c r="L388" s="6"/>
      <c r="M388" s="6"/>
      <c r="N388" s="6"/>
      <c r="O388" s="6"/>
      <c r="P388" s="6"/>
      <c r="Q388" s="6"/>
      <c r="R388" s="6"/>
      <c r="S388" s="6"/>
    </row>
    <row r="389">
      <c r="A389" s="13"/>
      <c r="B389" s="13"/>
      <c r="C389" s="13"/>
      <c r="D389" s="14"/>
      <c r="E389" s="6"/>
      <c r="F389" s="6"/>
      <c r="G389" s="6"/>
      <c r="H389" s="6"/>
      <c r="I389" s="6"/>
      <c r="J389" s="6"/>
      <c r="K389" s="6"/>
      <c r="L389" s="6"/>
      <c r="M389" s="6"/>
      <c r="N389" s="6"/>
      <c r="O389" s="6"/>
      <c r="P389" s="6"/>
      <c r="Q389" s="6"/>
      <c r="R389" s="6"/>
      <c r="S389" s="6"/>
    </row>
    <row r="390">
      <c r="A390" s="13"/>
      <c r="B390" s="13"/>
      <c r="C390" s="13"/>
      <c r="D390" s="14"/>
      <c r="E390" s="6"/>
      <c r="F390" s="6"/>
      <c r="G390" s="6"/>
      <c r="H390" s="6"/>
      <c r="I390" s="6"/>
      <c r="J390" s="6"/>
      <c r="K390" s="6"/>
      <c r="L390" s="6"/>
      <c r="M390" s="6"/>
      <c r="N390" s="6"/>
      <c r="O390" s="6"/>
      <c r="P390" s="6"/>
      <c r="Q390" s="6"/>
      <c r="R390" s="6"/>
      <c r="S390" s="6"/>
    </row>
    <row r="391">
      <c r="A391" s="13"/>
      <c r="B391" s="13"/>
      <c r="C391" s="13"/>
      <c r="D391" s="14"/>
      <c r="E391" s="6"/>
      <c r="F391" s="6"/>
      <c r="G391" s="6"/>
      <c r="H391" s="6"/>
      <c r="I391" s="6"/>
      <c r="J391" s="6"/>
      <c r="K391" s="6"/>
      <c r="L391" s="6"/>
      <c r="M391" s="6"/>
      <c r="N391" s="6"/>
      <c r="O391" s="6"/>
      <c r="P391" s="6"/>
      <c r="Q391" s="6"/>
      <c r="R391" s="6"/>
      <c r="S391" s="6"/>
    </row>
    <row r="392">
      <c r="A392" s="13"/>
      <c r="B392" s="13"/>
      <c r="C392" s="13"/>
      <c r="D392" s="14"/>
      <c r="E392" s="6"/>
      <c r="F392" s="6"/>
      <c r="G392" s="6"/>
      <c r="H392" s="6"/>
      <c r="I392" s="6"/>
      <c r="J392" s="6"/>
      <c r="K392" s="6"/>
      <c r="L392" s="6"/>
      <c r="M392" s="6"/>
      <c r="N392" s="6"/>
      <c r="O392" s="6"/>
      <c r="P392" s="6"/>
      <c r="Q392" s="6"/>
      <c r="R392" s="6"/>
      <c r="S392" s="6"/>
    </row>
    <row r="393">
      <c r="A393" s="13"/>
      <c r="B393" s="13"/>
      <c r="C393" s="13"/>
      <c r="D393" s="14"/>
      <c r="E393" s="6"/>
      <c r="F393" s="6"/>
      <c r="G393" s="6"/>
      <c r="H393" s="6"/>
      <c r="I393" s="6"/>
      <c r="J393" s="6"/>
      <c r="K393" s="6"/>
      <c r="L393" s="6"/>
      <c r="M393" s="6"/>
      <c r="N393" s="6"/>
      <c r="O393" s="6"/>
      <c r="P393" s="6"/>
      <c r="Q393" s="6"/>
      <c r="R393" s="6"/>
      <c r="S393" s="6"/>
    </row>
    <row r="394">
      <c r="A394" s="13"/>
      <c r="B394" s="13"/>
      <c r="C394" s="13"/>
      <c r="D394" s="14"/>
      <c r="E394" s="6"/>
      <c r="F394" s="6"/>
      <c r="G394" s="6"/>
      <c r="H394" s="6"/>
      <c r="I394" s="6"/>
      <c r="J394" s="6"/>
      <c r="K394" s="6"/>
      <c r="L394" s="6"/>
      <c r="M394" s="6"/>
      <c r="N394" s="6"/>
      <c r="O394" s="6"/>
      <c r="P394" s="6"/>
      <c r="Q394" s="6"/>
      <c r="R394" s="6"/>
      <c r="S394" s="6"/>
    </row>
    <row r="395">
      <c r="A395" s="13"/>
      <c r="B395" s="13"/>
      <c r="C395" s="13"/>
      <c r="D395" s="14"/>
      <c r="E395" s="6"/>
      <c r="F395" s="6"/>
      <c r="G395" s="6"/>
      <c r="H395" s="6"/>
      <c r="I395" s="6"/>
      <c r="J395" s="6"/>
      <c r="K395" s="6"/>
      <c r="L395" s="6"/>
      <c r="M395" s="6"/>
      <c r="N395" s="6"/>
      <c r="O395" s="6"/>
      <c r="P395" s="6"/>
      <c r="Q395" s="6"/>
      <c r="R395" s="6"/>
      <c r="S395" s="6"/>
    </row>
    <row r="396">
      <c r="A396" s="13"/>
      <c r="B396" s="13"/>
      <c r="C396" s="13"/>
      <c r="D396" s="14"/>
      <c r="E396" s="6"/>
      <c r="F396" s="6"/>
      <c r="G396" s="6"/>
      <c r="H396" s="6"/>
      <c r="I396" s="6"/>
      <c r="J396" s="6"/>
      <c r="K396" s="6"/>
      <c r="L396" s="6"/>
      <c r="M396" s="6"/>
      <c r="N396" s="6"/>
      <c r="O396" s="6"/>
      <c r="P396" s="6"/>
      <c r="Q396" s="6"/>
      <c r="R396" s="6"/>
      <c r="S396" s="6"/>
    </row>
    <row r="397">
      <c r="A397" s="13"/>
      <c r="B397" s="13"/>
      <c r="C397" s="13"/>
      <c r="D397" s="14"/>
      <c r="E397" s="6"/>
      <c r="F397" s="6"/>
      <c r="G397" s="6"/>
      <c r="H397" s="6"/>
      <c r="I397" s="6"/>
      <c r="J397" s="6"/>
      <c r="K397" s="6"/>
      <c r="L397" s="6"/>
      <c r="M397" s="6"/>
      <c r="N397" s="6"/>
      <c r="O397" s="6"/>
      <c r="P397" s="6"/>
      <c r="Q397" s="6"/>
      <c r="R397" s="6"/>
      <c r="S397" s="6"/>
    </row>
    <row r="398">
      <c r="A398" s="13"/>
      <c r="B398" s="13"/>
      <c r="C398" s="13"/>
      <c r="D398" s="14"/>
      <c r="E398" s="6"/>
      <c r="F398" s="6"/>
      <c r="G398" s="6"/>
      <c r="H398" s="6"/>
      <c r="I398" s="6"/>
      <c r="J398" s="6"/>
      <c r="K398" s="6"/>
      <c r="L398" s="6"/>
      <c r="M398" s="6"/>
      <c r="N398" s="6"/>
      <c r="O398" s="6"/>
      <c r="P398" s="6"/>
      <c r="Q398" s="6"/>
      <c r="R398" s="6"/>
      <c r="S398" s="6"/>
    </row>
    <row r="399">
      <c r="A399" s="13"/>
      <c r="B399" s="13"/>
      <c r="C399" s="13"/>
      <c r="D399" s="14"/>
      <c r="E399" s="6"/>
      <c r="F399" s="6"/>
      <c r="G399" s="6"/>
      <c r="H399" s="6"/>
      <c r="I399" s="6"/>
      <c r="J399" s="6"/>
      <c r="K399" s="6"/>
      <c r="L399" s="6"/>
      <c r="M399" s="6"/>
      <c r="N399" s="6"/>
      <c r="O399" s="6"/>
      <c r="P399" s="6"/>
      <c r="Q399" s="6"/>
      <c r="R399" s="6"/>
      <c r="S399" s="6"/>
    </row>
    <row r="400">
      <c r="A400" s="13"/>
      <c r="B400" s="13"/>
      <c r="C400" s="13"/>
      <c r="D400" s="14"/>
      <c r="E400" s="6"/>
      <c r="F400" s="6"/>
      <c r="G400" s="6"/>
      <c r="H400" s="6"/>
      <c r="I400" s="6"/>
      <c r="J400" s="6"/>
      <c r="K400" s="6"/>
      <c r="L400" s="6"/>
      <c r="M400" s="6"/>
      <c r="N400" s="6"/>
      <c r="O400" s="6"/>
      <c r="P400" s="6"/>
      <c r="Q400" s="6"/>
      <c r="R400" s="6"/>
      <c r="S400" s="6"/>
    </row>
    <row r="401">
      <c r="A401" s="13"/>
      <c r="B401" s="13"/>
      <c r="C401" s="13"/>
      <c r="D401" s="14"/>
      <c r="E401" s="6"/>
      <c r="F401" s="6"/>
      <c r="G401" s="6"/>
      <c r="H401" s="6"/>
      <c r="I401" s="6"/>
      <c r="J401" s="6"/>
      <c r="K401" s="6"/>
      <c r="L401" s="6"/>
      <c r="M401" s="6"/>
      <c r="N401" s="6"/>
      <c r="O401" s="6"/>
      <c r="P401" s="6"/>
      <c r="Q401" s="6"/>
      <c r="R401" s="6"/>
      <c r="S401" s="6"/>
    </row>
    <row r="402">
      <c r="A402" s="13"/>
      <c r="B402" s="13"/>
      <c r="C402" s="13"/>
      <c r="D402" s="14"/>
      <c r="E402" s="6"/>
      <c r="F402" s="6"/>
      <c r="G402" s="6"/>
      <c r="H402" s="6"/>
      <c r="I402" s="6"/>
      <c r="J402" s="6"/>
      <c r="K402" s="6"/>
      <c r="L402" s="6"/>
      <c r="M402" s="6"/>
      <c r="N402" s="6"/>
      <c r="O402" s="6"/>
      <c r="P402" s="6"/>
      <c r="Q402" s="6"/>
      <c r="R402" s="6"/>
      <c r="S402" s="6"/>
    </row>
    <row r="403">
      <c r="A403" s="13"/>
      <c r="B403" s="13"/>
      <c r="C403" s="13"/>
      <c r="D403" s="14"/>
      <c r="E403" s="6"/>
      <c r="F403" s="6"/>
      <c r="G403" s="6"/>
      <c r="H403" s="6"/>
      <c r="I403" s="6"/>
      <c r="J403" s="6"/>
      <c r="K403" s="6"/>
      <c r="L403" s="6"/>
      <c r="M403" s="6"/>
      <c r="N403" s="6"/>
      <c r="O403" s="6"/>
      <c r="P403" s="6"/>
      <c r="Q403" s="6"/>
      <c r="R403" s="6"/>
      <c r="S403" s="6"/>
    </row>
    <row r="404">
      <c r="A404" s="13"/>
      <c r="B404" s="13"/>
      <c r="C404" s="13"/>
      <c r="D404" s="14"/>
      <c r="E404" s="6"/>
      <c r="F404" s="6"/>
      <c r="G404" s="6"/>
      <c r="H404" s="6"/>
      <c r="I404" s="6"/>
      <c r="J404" s="6"/>
      <c r="K404" s="6"/>
      <c r="L404" s="6"/>
      <c r="M404" s="6"/>
      <c r="N404" s="6"/>
      <c r="O404" s="6"/>
      <c r="P404" s="6"/>
      <c r="Q404" s="6"/>
      <c r="R404" s="6"/>
      <c r="S404" s="6"/>
    </row>
    <row r="405">
      <c r="A405" s="13"/>
      <c r="B405" s="13"/>
      <c r="C405" s="13"/>
      <c r="D405" s="14"/>
      <c r="E405" s="6"/>
      <c r="F405" s="6"/>
      <c r="G405" s="6"/>
      <c r="H405" s="6"/>
      <c r="I405" s="6"/>
      <c r="J405" s="6"/>
      <c r="K405" s="6"/>
      <c r="L405" s="6"/>
      <c r="M405" s="6"/>
      <c r="N405" s="6"/>
      <c r="O405" s="6"/>
      <c r="P405" s="6"/>
      <c r="Q405" s="6"/>
      <c r="R405" s="6"/>
      <c r="S405" s="6"/>
    </row>
    <row r="406">
      <c r="A406" s="13"/>
      <c r="B406" s="13"/>
      <c r="C406" s="13"/>
      <c r="D406" s="14"/>
      <c r="E406" s="6"/>
      <c r="F406" s="6"/>
      <c r="G406" s="6"/>
      <c r="H406" s="6"/>
      <c r="I406" s="6"/>
      <c r="J406" s="6"/>
      <c r="K406" s="6"/>
      <c r="L406" s="6"/>
      <c r="M406" s="6"/>
      <c r="N406" s="6"/>
      <c r="O406" s="6"/>
      <c r="P406" s="6"/>
      <c r="Q406" s="6"/>
      <c r="R406" s="6"/>
      <c r="S406" s="6"/>
    </row>
    <row r="407">
      <c r="A407" s="13"/>
      <c r="B407" s="13"/>
      <c r="C407" s="13"/>
      <c r="D407" s="14"/>
      <c r="E407" s="6"/>
      <c r="F407" s="6"/>
      <c r="G407" s="6"/>
      <c r="H407" s="6"/>
      <c r="I407" s="6"/>
      <c r="J407" s="6"/>
      <c r="K407" s="6"/>
      <c r="L407" s="6"/>
      <c r="M407" s="6"/>
      <c r="N407" s="6"/>
      <c r="O407" s="6"/>
      <c r="P407" s="6"/>
      <c r="Q407" s="6"/>
      <c r="R407" s="6"/>
      <c r="S407" s="6"/>
    </row>
    <row r="408">
      <c r="A408" s="13"/>
      <c r="B408" s="13"/>
      <c r="C408" s="13"/>
      <c r="D408" s="14"/>
      <c r="E408" s="6"/>
      <c r="F408" s="6"/>
      <c r="G408" s="6"/>
      <c r="H408" s="6"/>
      <c r="I408" s="6"/>
      <c r="J408" s="6"/>
      <c r="K408" s="6"/>
      <c r="L408" s="6"/>
      <c r="M408" s="6"/>
      <c r="N408" s="6"/>
      <c r="O408" s="6"/>
      <c r="P408" s="6"/>
      <c r="Q408" s="6"/>
      <c r="R408" s="6"/>
      <c r="S408" s="6"/>
    </row>
    <row r="409">
      <c r="A409" s="13"/>
      <c r="B409" s="13"/>
      <c r="C409" s="13"/>
      <c r="D409" s="14"/>
      <c r="E409" s="6"/>
      <c r="F409" s="6"/>
      <c r="G409" s="6"/>
      <c r="H409" s="6"/>
      <c r="I409" s="6"/>
      <c r="J409" s="6"/>
      <c r="K409" s="6"/>
      <c r="L409" s="6"/>
      <c r="M409" s="6"/>
      <c r="N409" s="6"/>
      <c r="O409" s="6"/>
      <c r="P409" s="6"/>
      <c r="Q409" s="6"/>
      <c r="R409" s="6"/>
      <c r="S409" s="6"/>
    </row>
    <row r="410">
      <c r="A410" s="13"/>
      <c r="B410" s="13"/>
      <c r="C410" s="13"/>
      <c r="D410" s="14"/>
      <c r="E410" s="6"/>
      <c r="F410" s="6"/>
      <c r="G410" s="6"/>
      <c r="H410" s="6"/>
      <c r="I410" s="6"/>
      <c r="J410" s="6"/>
      <c r="K410" s="6"/>
      <c r="L410" s="6"/>
      <c r="M410" s="6"/>
      <c r="N410" s="6"/>
      <c r="O410" s="6"/>
      <c r="P410" s="6"/>
      <c r="Q410" s="6"/>
      <c r="R410" s="6"/>
      <c r="S410" s="6"/>
    </row>
    <row r="411">
      <c r="A411" s="13"/>
      <c r="B411" s="13"/>
      <c r="C411" s="13"/>
      <c r="D411" s="14"/>
      <c r="E411" s="6"/>
      <c r="F411" s="6"/>
      <c r="G411" s="6"/>
      <c r="H411" s="6"/>
      <c r="I411" s="6"/>
      <c r="J411" s="6"/>
      <c r="K411" s="6"/>
      <c r="L411" s="6"/>
      <c r="M411" s="6"/>
      <c r="N411" s="6"/>
      <c r="O411" s="6"/>
      <c r="P411" s="6"/>
      <c r="Q411" s="6"/>
      <c r="R411" s="6"/>
      <c r="S411" s="6"/>
    </row>
    <row r="412">
      <c r="A412" s="13"/>
      <c r="B412" s="13"/>
      <c r="C412" s="13"/>
      <c r="D412" s="14"/>
      <c r="E412" s="6"/>
      <c r="F412" s="6"/>
      <c r="G412" s="6"/>
      <c r="H412" s="6"/>
      <c r="I412" s="6"/>
      <c r="J412" s="6"/>
      <c r="K412" s="6"/>
      <c r="L412" s="6"/>
      <c r="M412" s="6"/>
      <c r="N412" s="6"/>
      <c r="O412" s="6"/>
      <c r="P412" s="6"/>
      <c r="Q412" s="6"/>
      <c r="R412" s="6"/>
      <c r="S412" s="6"/>
    </row>
    <row r="413">
      <c r="A413" s="13"/>
      <c r="B413" s="13"/>
      <c r="C413" s="13"/>
      <c r="D413" s="14"/>
      <c r="E413" s="6"/>
      <c r="F413" s="6"/>
      <c r="G413" s="6"/>
      <c r="H413" s="6"/>
      <c r="I413" s="6"/>
      <c r="J413" s="6"/>
      <c r="K413" s="6"/>
      <c r="L413" s="6"/>
      <c r="M413" s="6"/>
      <c r="N413" s="6"/>
      <c r="O413" s="6"/>
      <c r="P413" s="6"/>
      <c r="Q413" s="6"/>
      <c r="R413" s="6"/>
      <c r="S413" s="6"/>
    </row>
    <row r="414">
      <c r="A414" s="13"/>
      <c r="B414" s="13"/>
      <c r="C414" s="13"/>
      <c r="D414" s="14"/>
      <c r="E414" s="6"/>
      <c r="F414" s="6"/>
      <c r="G414" s="6"/>
      <c r="H414" s="6"/>
      <c r="I414" s="6"/>
      <c r="J414" s="6"/>
      <c r="K414" s="6"/>
      <c r="L414" s="6"/>
      <c r="M414" s="6"/>
      <c r="N414" s="6"/>
      <c r="O414" s="6"/>
      <c r="P414" s="6"/>
      <c r="Q414" s="6"/>
      <c r="R414" s="6"/>
      <c r="S414" s="6"/>
    </row>
    <row r="415">
      <c r="A415" s="13"/>
      <c r="B415" s="13"/>
      <c r="C415" s="13"/>
      <c r="D415" s="14"/>
      <c r="E415" s="6"/>
      <c r="F415" s="6"/>
      <c r="G415" s="6"/>
      <c r="H415" s="6"/>
      <c r="I415" s="6"/>
      <c r="J415" s="6"/>
      <c r="K415" s="6"/>
      <c r="L415" s="6"/>
      <c r="M415" s="6"/>
      <c r="N415" s="6"/>
      <c r="O415" s="6"/>
      <c r="P415" s="6"/>
      <c r="Q415" s="6"/>
      <c r="R415" s="6"/>
      <c r="S415" s="6"/>
    </row>
    <row r="416">
      <c r="A416" s="13"/>
      <c r="B416" s="13"/>
      <c r="C416" s="13"/>
      <c r="D416" s="14"/>
      <c r="E416" s="6"/>
      <c r="F416" s="6"/>
      <c r="G416" s="6"/>
      <c r="H416" s="6"/>
      <c r="I416" s="6"/>
      <c r="J416" s="6"/>
      <c r="K416" s="6"/>
      <c r="L416" s="6"/>
      <c r="M416" s="6"/>
      <c r="N416" s="6"/>
      <c r="O416" s="6"/>
      <c r="P416" s="6"/>
      <c r="Q416" s="6"/>
      <c r="R416" s="6"/>
      <c r="S416" s="6"/>
    </row>
    <row r="417">
      <c r="A417" s="13"/>
      <c r="B417" s="13"/>
      <c r="C417" s="13"/>
      <c r="D417" s="14"/>
      <c r="E417" s="6"/>
      <c r="F417" s="6"/>
      <c r="G417" s="6"/>
      <c r="H417" s="6"/>
      <c r="I417" s="6"/>
      <c r="J417" s="6"/>
      <c r="K417" s="6"/>
      <c r="L417" s="6"/>
      <c r="M417" s="6"/>
      <c r="N417" s="6"/>
      <c r="O417" s="6"/>
      <c r="P417" s="6"/>
      <c r="Q417" s="6"/>
      <c r="R417" s="6"/>
      <c r="S417" s="6"/>
    </row>
    <row r="418">
      <c r="A418" s="13"/>
      <c r="B418" s="13"/>
      <c r="C418" s="13"/>
      <c r="D418" s="14"/>
      <c r="E418" s="6"/>
      <c r="F418" s="6"/>
      <c r="G418" s="6"/>
      <c r="H418" s="6"/>
      <c r="I418" s="6"/>
      <c r="J418" s="6"/>
      <c r="K418" s="6"/>
      <c r="L418" s="6"/>
      <c r="M418" s="6"/>
      <c r="N418" s="6"/>
      <c r="O418" s="6"/>
      <c r="P418" s="6"/>
      <c r="Q418" s="6"/>
      <c r="R418" s="6"/>
      <c r="S418" s="6"/>
    </row>
    <row r="419">
      <c r="A419" s="13"/>
      <c r="B419" s="13"/>
      <c r="C419" s="13"/>
      <c r="D419" s="14"/>
      <c r="E419" s="6"/>
      <c r="F419" s="6"/>
      <c r="G419" s="6"/>
      <c r="H419" s="6"/>
      <c r="I419" s="6"/>
      <c r="J419" s="6"/>
      <c r="K419" s="6"/>
      <c r="L419" s="6"/>
      <c r="M419" s="6"/>
      <c r="N419" s="6"/>
      <c r="O419" s="6"/>
      <c r="P419" s="6"/>
      <c r="Q419" s="6"/>
      <c r="R419" s="6"/>
      <c r="S419" s="6"/>
    </row>
    <row r="420">
      <c r="A420" s="13"/>
      <c r="B420" s="13"/>
      <c r="C420" s="13"/>
      <c r="D420" s="14"/>
      <c r="E420" s="6"/>
      <c r="F420" s="6"/>
      <c r="G420" s="6"/>
      <c r="H420" s="6"/>
      <c r="I420" s="6"/>
      <c r="J420" s="6"/>
      <c r="K420" s="6"/>
      <c r="L420" s="6"/>
      <c r="M420" s="6"/>
      <c r="N420" s="6"/>
      <c r="O420" s="6"/>
      <c r="P420" s="6"/>
      <c r="Q420" s="6"/>
      <c r="R420" s="6"/>
      <c r="S420" s="6"/>
    </row>
    <row r="421">
      <c r="A421" s="13"/>
      <c r="B421" s="13"/>
      <c r="C421" s="13"/>
      <c r="D421" s="14"/>
      <c r="E421" s="6"/>
      <c r="F421" s="6"/>
      <c r="G421" s="6"/>
      <c r="H421" s="6"/>
      <c r="I421" s="6"/>
      <c r="J421" s="6"/>
      <c r="K421" s="6"/>
      <c r="L421" s="6"/>
      <c r="M421" s="6"/>
      <c r="N421" s="6"/>
      <c r="O421" s="6"/>
      <c r="P421" s="6"/>
      <c r="Q421" s="6"/>
      <c r="R421" s="6"/>
      <c r="S421" s="6"/>
    </row>
    <row r="422">
      <c r="A422" s="13"/>
      <c r="B422" s="13"/>
      <c r="C422" s="13"/>
      <c r="D422" s="14"/>
      <c r="E422" s="6"/>
      <c r="F422" s="6"/>
      <c r="G422" s="6"/>
      <c r="H422" s="6"/>
      <c r="I422" s="6"/>
      <c r="J422" s="6"/>
      <c r="K422" s="6"/>
      <c r="L422" s="6"/>
      <c r="M422" s="6"/>
      <c r="N422" s="6"/>
      <c r="O422" s="6"/>
      <c r="P422" s="6"/>
      <c r="Q422" s="6"/>
      <c r="R422" s="6"/>
      <c r="S422" s="6"/>
    </row>
    <row r="423">
      <c r="A423" s="13"/>
      <c r="B423" s="13"/>
      <c r="C423" s="13"/>
      <c r="D423" s="14"/>
      <c r="E423" s="6"/>
      <c r="F423" s="6"/>
      <c r="G423" s="6"/>
      <c r="H423" s="6"/>
      <c r="I423" s="6"/>
      <c r="J423" s="6"/>
      <c r="K423" s="6"/>
      <c r="L423" s="6"/>
      <c r="M423" s="6"/>
      <c r="N423" s="6"/>
      <c r="O423" s="6"/>
      <c r="P423" s="6"/>
      <c r="Q423" s="6"/>
      <c r="R423" s="6"/>
      <c r="S423" s="6"/>
    </row>
    <row r="424">
      <c r="A424" s="13"/>
      <c r="B424" s="13"/>
      <c r="C424" s="13"/>
      <c r="D424" s="14"/>
      <c r="E424" s="6"/>
      <c r="F424" s="6"/>
      <c r="G424" s="6"/>
      <c r="H424" s="6"/>
      <c r="I424" s="6"/>
      <c r="J424" s="6"/>
      <c r="K424" s="6"/>
      <c r="L424" s="6"/>
      <c r="M424" s="6"/>
      <c r="N424" s="6"/>
      <c r="O424" s="6"/>
      <c r="P424" s="6"/>
      <c r="Q424" s="6"/>
      <c r="R424" s="6"/>
      <c r="S424" s="6"/>
    </row>
    <row r="425">
      <c r="A425" s="13"/>
      <c r="B425" s="13"/>
      <c r="C425" s="13"/>
      <c r="D425" s="14"/>
      <c r="E425" s="6"/>
      <c r="F425" s="6"/>
      <c r="G425" s="6"/>
      <c r="H425" s="6"/>
      <c r="I425" s="6"/>
      <c r="J425" s="6"/>
      <c r="K425" s="6"/>
      <c r="L425" s="6"/>
      <c r="M425" s="6"/>
      <c r="N425" s="6"/>
      <c r="O425" s="6"/>
      <c r="P425" s="6"/>
      <c r="Q425" s="6"/>
      <c r="R425" s="6"/>
      <c r="S425" s="6"/>
    </row>
    <row r="426">
      <c r="A426" s="13"/>
      <c r="B426" s="13"/>
      <c r="C426" s="13"/>
      <c r="D426" s="14"/>
      <c r="E426" s="6"/>
      <c r="F426" s="6"/>
      <c r="G426" s="6"/>
      <c r="H426" s="6"/>
      <c r="I426" s="6"/>
      <c r="J426" s="6"/>
      <c r="K426" s="6"/>
      <c r="L426" s="6"/>
      <c r="M426" s="6"/>
      <c r="N426" s="6"/>
      <c r="O426" s="6"/>
      <c r="P426" s="6"/>
      <c r="Q426" s="6"/>
      <c r="R426" s="6"/>
      <c r="S426" s="6"/>
    </row>
    <row r="427">
      <c r="A427" s="13"/>
      <c r="B427" s="13"/>
      <c r="C427" s="13"/>
      <c r="D427" s="14"/>
      <c r="E427" s="6"/>
      <c r="F427" s="6"/>
      <c r="G427" s="6"/>
      <c r="H427" s="6"/>
      <c r="I427" s="6"/>
      <c r="J427" s="6"/>
      <c r="K427" s="6"/>
      <c r="L427" s="6"/>
      <c r="M427" s="6"/>
      <c r="N427" s="6"/>
      <c r="O427" s="6"/>
      <c r="P427" s="6"/>
      <c r="Q427" s="6"/>
      <c r="R427" s="6"/>
      <c r="S427" s="6"/>
    </row>
    <row r="428">
      <c r="A428" s="13"/>
      <c r="B428" s="13"/>
      <c r="C428" s="13"/>
      <c r="D428" s="14"/>
      <c r="E428" s="6"/>
      <c r="F428" s="6"/>
      <c r="G428" s="6"/>
      <c r="H428" s="6"/>
      <c r="I428" s="6"/>
      <c r="J428" s="6"/>
      <c r="K428" s="6"/>
      <c r="L428" s="6"/>
      <c r="M428" s="6"/>
      <c r="N428" s="6"/>
      <c r="O428" s="6"/>
      <c r="P428" s="6"/>
      <c r="Q428" s="6"/>
      <c r="R428" s="6"/>
      <c r="S428" s="6"/>
    </row>
    <row r="429">
      <c r="A429" s="13"/>
      <c r="B429" s="13"/>
      <c r="C429" s="13"/>
      <c r="D429" s="14"/>
      <c r="E429" s="6"/>
      <c r="F429" s="6"/>
      <c r="G429" s="6"/>
      <c r="H429" s="6"/>
      <c r="I429" s="6"/>
      <c r="J429" s="6"/>
      <c r="K429" s="6"/>
      <c r="L429" s="6"/>
      <c r="M429" s="6"/>
      <c r="N429" s="6"/>
      <c r="O429" s="6"/>
      <c r="P429" s="6"/>
      <c r="Q429" s="6"/>
      <c r="R429" s="6"/>
      <c r="S429" s="6"/>
    </row>
    <row r="430">
      <c r="A430" s="13"/>
      <c r="B430" s="13"/>
      <c r="C430" s="13"/>
      <c r="D430" s="14"/>
      <c r="E430" s="6"/>
      <c r="F430" s="6"/>
      <c r="G430" s="6"/>
      <c r="H430" s="6"/>
      <c r="I430" s="6"/>
      <c r="J430" s="6"/>
      <c r="K430" s="6"/>
      <c r="L430" s="6"/>
      <c r="M430" s="6"/>
      <c r="N430" s="6"/>
      <c r="O430" s="6"/>
      <c r="P430" s="6"/>
      <c r="Q430" s="6"/>
      <c r="R430" s="6"/>
      <c r="S430" s="6"/>
    </row>
    <row r="431">
      <c r="A431" s="13"/>
      <c r="B431" s="13"/>
      <c r="C431" s="13"/>
      <c r="D431" s="14"/>
      <c r="E431" s="6"/>
      <c r="F431" s="6"/>
      <c r="G431" s="6"/>
      <c r="H431" s="6"/>
      <c r="I431" s="6"/>
      <c r="J431" s="6"/>
      <c r="K431" s="6"/>
      <c r="L431" s="6"/>
      <c r="M431" s="6"/>
      <c r="N431" s="6"/>
      <c r="O431" s="6"/>
      <c r="P431" s="6"/>
      <c r="Q431" s="6"/>
      <c r="R431" s="6"/>
      <c r="S431" s="6"/>
    </row>
    <row r="432">
      <c r="A432" s="13"/>
      <c r="B432" s="13"/>
      <c r="C432" s="13"/>
      <c r="D432" s="14"/>
      <c r="E432" s="6"/>
      <c r="F432" s="6"/>
      <c r="G432" s="6"/>
      <c r="H432" s="6"/>
      <c r="I432" s="6"/>
      <c r="J432" s="6"/>
      <c r="K432" s="6"/>
      <c r="L432" s="6"/>
      <c r="M432" s="6"/>
      <c r="N432" s="6"/>
      <c r="O432" s="6"/>
      <c r="P432" s="6"/>
      <c r="Q432" s="6"/>
      <c r="R432" s="6"/>
      <c r="S432" s="6"/>
    </row>
    <row r="433">
      <c r="A433" s="13"/>
      <c r="B433" s="13"/>
      <c r="C433" s="13"/>
      <c r="D433" s="14"/>
      <c r="E433" s="6"/>
      <c r="F433" s="6"/>
      <c r="G433" s="6"/>
      <c r="H433" s="6"/>
      <c r="I433" s="6"/>
      <c r="J433" s="6"/>
      <c r="K433" s="6"/>
      <c r="L433" s="6"/>
      <c r="M433" s="6"/>
      <c r="N433" s="6"/>
      <c r="O433" s="6"/>
      <c r="P433" s="6"/>
      <c r="Q433" s="6"/>
      <c r="R433" s="6"/>
      <c r="S433" s="6"/>
    </row>
    <row r="434">
      <c r="A434" s="13"/>
      <c r="B434" s="13"/>
      <c r="C434" s="13"/>
      <c r="D434" s="14"/>
      <c r="E434" s="6"/>
      <c r="F434" s="6"/>
      <c r="G434" s="6"/>
      <c r="H434" s="6"/>
      <c r="I434" s="6"/>
      <c r="J434" s="6"/>
      <c r="K434" s="6"/>
      <c r="L434" s="6"/>
      <c r="M434" s="6"/>
      <c r="N434" s="6"/>
      <c r="O434" s="6"/>
      <c r="P434" s="6"/>
      <c r="Q434" s="6"/>
      <c r="R434" s="6"/>
      <c r="S434" s="6"/>
    </row>
    <row r="435">
      <c r="A435" s="13"/>
      <c r="B435" s="13"/>
      <c r="C435" s="13"/>
      <c r="D435" s="14"/>
      <c r="E435" s="6"/>
      <c r="F435" s="6"/>
      <c r="G435" s="6"/>
      <c r="H435" s="6"/>
      <c r="I435" s="6"/>
      <c r="J435" s="6"/>
      <c r="K435" s="6"/>
      <c r="L435" s="6"/>
      <c r="M435" s="6"/>
      <c r="N435" s="6"/>
      <c r="O435" s="6"/>
      <c r="P435" s="6"/>
      <c r="Q435" s="6"/>
      <c r="R435" s="6"/>
      <c r="S435" s="6"/>
    </row>
    <row r="436">
      <c r="A436" s="13"/>
      <c r="B436" s="13"/>
      <c r="C436" s="13"/>
      <c r="D436" s="14"/>
      <c r="E436" s="6"/>
      <c r="F436" s="6"/>
      <c r="G436" s="6"/>
      <c r="H436" s="6"/>
      <c r="I436" s="6"/>
      <c r="J436" s="6"/>
      <c r="K436" s="6"/>
      <c r="L436" s="6"/>
      <c r="M436" s="6"/>
      <c r="N436" s="6"/>
      <c r="O436" s="6"/>
      <c r="P436" s="6"/>
      <c r="Q436" s="6"/>
      <c r="R436" s="6"/>
      <c r="S436" s="6"/>
    </row>
    <row r="437">
      <c r="A437" s="13"/>
      <c r="B437" s="13"/>
      <c r="C437" s="13"/>
      <c r="D437" s="14"/>
      <c r="E437" s="6"/>
      <c r="F437" s="6"/>
      <c r="G437" s="6"/>
      <c r="H437" s="6"/>
      <c r="I437" s="6"/>
      <c r="J437" s="6"/>
      <c r="K437" s="6"/>
      <c r="L437" s="6"/>
      <c r="M437" s="6"/>
      <c r="N437" s="6"/>
      <c r="O437" s="6"/>
      <c r="P437" s="6"/>
      <c r="Q437" s="6"/>
      <c r="R437" s="6"/>
      <c r="S437" s="6"/>
    </row>
    <row r="438">
      <c r="A438" s="13"/>
      <c r="B438" s="13"/>
      <c r="C438" s="13"/>
      <c r="D438" s="14"/>
      <c r="E438" s="6"/>
      <c r="F438" s="6"/>
      <c r="G438" s="6"/>
      <c r="H438" s="6"/>
      <c r="I438" s="6"/>
      <c r="J438" s="6"/>
      <c r="K438" s="6"/>
      <c r="L438" s="6"/>
      <c r="M438" s="6"/>
      <c r="N438" s="6"/>
      <c r="O438" s="6"/>
      <c r="P438" s="6"/>
      <c r="Q438" s="6"/>
      <c r="R438" s="6"/>
      <c r="S438" s="6"/>
    </row>
    <row r="439">
      <c r="A439" s="13"/>
      <c r="B439" s="13"/>
      <c r="C439" s="13"/>
      <c r="D439" s="14"/>
      <c r="E439" s="6"/>
      <c r="F439" s="6"/>
      <c r="G439" s="6"/>
      <c r="H439" s="6"/>
      <c r="I439" s="6"/>
      <c r="J439" s="6"/>
      <c r="K439" s="6"/>
      <c r="L439" s="6"/>
      <c r="M439" s="6"/>
      <c r="N439" s="6"/>
      <c r="O439" s="6"/>
      <c r="P439" s="6"/>
      <c r="Q439" s="6"/>
      <c r="R439" s="6"/>
      <c r="S439" s="6"/>
    </row>
    <row r="440">
      <c r="A440" s="13"/>
      <c r="B440" s="13"/>
      <c r="C440" s="13"/>
      <c r="D440" s="14"/>
      <c r="E440" s="6"/>
      <c r="F440" s="6"/>
      <c r="G440" s="6"/>
      <c r="H440" s="6"/>
      <c r="I440" s="6"/>
      <c r="J440" s="6"/>
      <c r="K440" s="6"/>
      <c r="L440" s="6"/>
      <c r="M440" s="6"/>
      <c r="N440" s="6"/>
      <c r="O440" s="6"/>
      <c r="P440" s="6"/>
      <c r="Q440" s="6"/>
      <c r="R440" s="6"/>
      <c r="S440" s="6"/>
    </row>
    <row r="441">
      <c r="A441" s="13"/>
      <c r="B441" s="13"/>
      <c r="C441" s="13"/>
      <c r="D441" s="14"/>
      <c r="E441" s="6"/>
      <c r="F441" s="6"/>
      <c r="G441" s="6"/>
      <c r="H441" s="6"/>
      <c r="I441" s="6"/>
      <c r="J441" s="6"/>
      <c r="K441" s="6"/>
      <c r="L441" s="6"/>
      <c r="M441" s="6"/>
      <c r="N441" s="6"/>
      <c r="O441" s="6"/>
      <c r="P441" s="6"/>
      <c r="Q441" s="6"/>
      <c r="R441" s="6"/>
      <c r="S441" s="6"/>
    </row>
    <row r="442">
      <c r="A442" s="13"/>
      <c r="B442" s="13"/>
      <c r="C442" s="13"/>
      <c r="D442" s="14"/>
      <c r="E442" s="6"/>
      <c r="F442" s="6"/>
      <c r="G442" s="6"/>
      <c r="H442" s="6"/>
      <c r="I442" s="6"/>
      <c r="J442" s="6"/>
      <c r="K442" s="6"/>
      <c r="L442" s="6"/>
      <c r="M442" s="6"/>
      <c r="N442" s="6"/>
      <c r="O442" s="6"/>
      <c r="P442" s="6"/>
      <c r="Q442" s="6"/>
      <c r="R442" s="6"/>
      <c r="S442" s="6"/>
    </row>
    <row r="443">
      <c r="A443" s="13"/>
      <c r="B443" s="13"/>
      <c r="C443" s="13"/>
      <c r="D443" s="14"/>
      <c r="E443" s="6"/>
      <c r="F443" s="6"/>
      <c r="G443" s="6"/>
      <c r="H443" s="6"/>
      <c r="I443" s="6"/>
      <c r="J443" s="6"/>
      <c r="K443" s="6"/>
      <c r="L443" s="6"/>
      <c r="M443" s="6"/>
      <c r="N443" s="6"/>
      <c r="O443" s="6"/>
      <c r="P443" s="6"/>
      <c r="Q443" s="6"/>
      <c r="R443" s="6"/>
      <c r="S443" s="6"/>
    </row>
    <row r="444">
      <c r="A444" s="13"/>
      <c r="B444" s="13"/>
      <c r="C444" s="13"/>
      <c r="D444" s="14"/>
      <c r="E444" s="6"/>
      <c r="F444" s="6"/>
      <c r="G444" s="6"/>
      <c r="H444" s="6"/>
      <c r="I444" s="6"/>
      <c r="J444" s="6"/>
      <c r="K444" s="6"/>
      <c r="L444" s="6"/>
      <c r="M444" s="6"/>
      <c r="N444" s="6"/>
      <c r="O444" s="6"/>
      <c r="P444" s="6"/>
      <c r="Q444" s="6"/>
      <c r="R444" s="6"/>
      <c r="S444" s="6"/>
    </row>
    <row r="445">
      <c r="A445" s="13"/>
      <c r="B445" s="13"/>
      <c r="C445" s="13"/>
      <c r="D445" s="14"/>
      <c r="E445" s="6"/>
      <c r="F445" s="6"/>
      <c r="G445" s="6"/>
      <c r="H445" s="6"/>
      <c r="I445" s="6"/>
      <c r="J445" s="6"/>
      <c r="K445" s="6"/>
      <c r="L445" s="6"/>
      <c r="M445" s="6"/>
      <c r="N445" s="6"/>
      <c r="O445" s="6"/>
      <c r="P445" s="6"/>
      <c r="Q445" s="6"/>
      <c r="R445" s="6"/>
      <c r="S445" s="6"/>
    </row>
    <row r="446">
      <c r="A446" s="13"/>
      <c r="B446" s="13"/>
      <c r="C446" s="13"/>
      <c r="D446" s="14"/>
      <c r="E446" s="6"/>
      <c r="F446" s="6"/>
      <c r="G446" s="6"/>
      <c r="H446" s="6"/>
      <c r="I446" s="6"/>
      <c r="J446" s="6"/>
      <c r="K446" s="6"/>
      <c r="L446" s="6"/>
      <c r="M446" s="6"/>
      <c r="N446" s="6"/>
      <c r="O446" s="6"/>
      <c r="P446" s="6"/>
      <c r="Q446" s="6"/>
      <c r="R446" s="6"/>
      <c r="S446" s="6"/>
    </row>
    <row r="447">
      <c r="A447" s="13"/>
      <c r="B447" s="13"/>
      <c r="C447" s="13"/>
      <c r="D447" s="14"/>
      <c r="E447" s="6"/>
      <c r="F447" s="6"/>
      <c r="G447" s="6"/>
      <c r="H447" s="6"/>
      <c r="I447" s="6"/>
      <c r="J447" s="6"/>
      <c r="K447" s="6"/>
      <c r="L447" s="6"/>
      <c r="M447" s="6"/>
      <c r="N447" s="6"/>
      <c r="O447" s="6"/>
      <c r="P447" s="6"/>
      <c r="Q447" s="6"/>
      <c r="R447" s="6"/>
      <c r="S447" s="6"/>
    </row>
    <row r="448">
      <c r="A448" s="13"/>
      <c r="B448" s="13"/>
      <c r="C448" s="13"/>
      <c r="D448" s="14"/>
      <c r="E448" s="6"/>
      <c r="F448" s="6"/>
      <c r="G448" s="6"/>
      <c r="H448" s="6"/>
      <c r="I448" s="6"/>
      <c r="J448" s="6"/>
      <c r="K448" s="6"/>
      <c r="L448" s="6"/>
      <c r="M448" s="6"/>
      <c r="N448" s="6"/>
      <c r="O448" s="6"/>
      <c r="P448" s="6"/>
      <c r="Q448" s="6"/>
      <c r="R448" s="6"/>
      <c r="S448" s="6"/>
    </row>
    <row r="449">
      <c r="A449" s="13"/>
      <c r="B449" s="13"/>
      <c r="C449" s="13"/>
      <c r="D449" s="14"/>
      <c r="E449" s="6"/>
      <c r="F449" s="6"/>
      <c r="G449" s="6"/>
      <c r="H449" s="6"/>
      <c r="I449" s="6"/>
      <c r="J449" s="6"/>
      <c r="K449" s="6"/>
      <c r="L449" s="6"/>
      <c r="M449" s="6"/>
      <c r="N449" s="6"/>
      <c r="O449" s="6"/>
      <c r="P449" s="6"/>
      <c r="Q449" s="6"/>
      <c r="R449" s="6"/>
      <c r="S449" s="6"/>
    </row>
    <row r="450">
      <c r="A450" s="13"/>
      <c r="B450" s="13"/>
      <c r="C450" s="13"/>
      <c r="D450" s="14"/>
      <c r="E450" s="6"/>
      <c r="F450" s="6"/>
      <c r="G450" s="6"/>
      <c r="H450" s="6"/>
      <c r="I450" s="6"/>
      <c r="J450" s="6"/>
      <c r="K450" s="6"/>
      <c r="L450" s="6"/>
      <c r="M450" s="6"/>
      <c r="N450" s="6"/>
      <c r="O450" s="6"/>
      <c r="P450" s="6"/>
      <c r="Q450" s="6"/>
      <c r="R450" s="6"/>
      <c r="S450" s="6"/>
    </row>
    <row r="451">
      <c r="A451" s="13"/>
      <c r="B451" s="13"/>
      <c r="C451" s="13"/>
      <c r="D451" s="14"/>
      <c r="E451" s="6"/>
      <c r="F451" s="6"/>
      <c r="G451" s="6"/>
      <c r="H451" s="6"/>
      <c r="I451" s="6"/>
      <c r="J451" s="6"/>
      <c r="K451" s="6"/>
      <c r="L451" s="6"/>
      <c r="M451" s="6"/>
      <c r="N451" s="6"/>
      <c r="O451" s="6"/>
      <c r="P451" s="6"/>
      <c r="Q451" s="6"/>
      <c r="R451" s="6"/>
      <c r="S451" s="6"/>
    </row>
    <row r="452">
      <c r="A452" s="13"/>
      <c r="B452" s="13"/>
      <c r="C452" s="13"/>
      <c r="D452" s="14"/>
      <c r="E452" s="6"/>
      <c r="F452" s="6"/>
      <c r="G452" s="6"/>
      <c r="H452" s="6"/>
      <c r="I452" s="6"/>
      <c r="J452" s="6"/>
      <c r="K452" s="6"/>
      <c r="L452" s="6"/>
      <c r="M452" s="6"/>
      <c r="N452" s="6"/>
      <c r="O452" s="6"/>
      <c r="P452" s="6"/>
      <c r="Q452" s="6"/>
      <c r="R452" s="6"/>
      <c r="S452" s="6"/>
    </row>
    <row r="453">
      <c r="A453" s="13"/>
      <c r="B453" s="13"/>
      <c r="C453" s="13"/>
      <c r="D453" s="14"/>
      <c r="E453" s="6"/>
      <c r="F453" s="6"/>
      <c r="G453" s="6"/>
      <c r="H453" s="6"/>
      <c r="I453" s="6"/>
      <c r="J453" s="6"/>
      <c r="K453" s="6"/>
      <c r="L453" s="6"/>
      <c r="M453" s="6"/>
      <c r="N453" s="6"/>
      <c r="O453" s="6"/>
      <c r="P453" s="6"/>
      <c r="Q453" s="6"/>
      <c r="R453" s="6"/>
      <c r="S453" s="6"/>
    </row>
    <row r="454">
      <c r="A454" s="13"/>
      <c r="B454" s="13"/>
      <c r="C454" s="13"/>
      <c r="D454" s="14"/>
      <c r="E454" s="6"/>
      <c r="F454" s="6"/>
      <c r="G454" s="6"/>
      <c r="H454" s="6"/>
      <c r="I454" s="6"/>
      <c r="J454" s="6"/>
      <c r="K454" s="6"/>
      <c r="L454" s="6"/>
      <c r="M454" s="6"/>
      <c r="N454" s="6"/>
      <c r="O454" s="6"/>
      <c r="P454" s="6"/>
      <c r="Q454" s="6"/>
      <c r="R454" s="6"/>
      <c r="S454" s="6"/>
    </row>
    <row r="455">
      <c r="A455" s="13"/>
      <c r="B455" s="13"/>
      <c r="C455" s="13"/>
      <c r="D455" s="14"/>
      <c r="E455" s="6"/>
      <c r="F455" s="6"/>
      <c r="G455" s="6"/>
      <c r="H455" s="6"/>
      <c r="I455" s="6"/>
      <c r="J455" s="6"/>
      <c r="K455" s="6"/>
      <c r="L455" s="6"/>
      <c r="M455" s="6"/>
      <c r="N455" s="6"/>
      <c r="O455" s="6"/>
      <c r="P455" s="6"/>
      <c r="Q455" s="6"/>
      <c r="R455" s="6"/>
      <c r="S455" s="6"/>
    </row>
    <row r="456">
      <c r="A456" s="13"/>
      <c r="B456" s="13"/>
      <c r="C456" s="13"/>
      <c r="D456" s="14"/>
      <c r="E456" s="6"/>
      <c r="F456" s="6"/>
      <c r="G456" s="6"/>
      <c r="H456" s="6"/>
      <c r="I456" s="6"/>
      <c r="J456" s="6"/>
      <c r="K456" s="6"/>
      <c r="L456" s="6"/>
      <c r="M456" s="6"/>
      <c r="N456" s="6"/>
      <c r="O456" s="6"/>
      <c r="P456" s="6"/>
      <c r="Q456" s="6"/>
      <c r="R456" s="6"/>
      <c r="S456" s="6"/>
    </row>
    <row r="457">
      <c r="A457" s="13"/>
      <c r="B457" s="13"/>
      <c r="C457" s="13"/>
      <c r="D457" s="14"/>
      <c r="E457" s="6"/>
      <c r="F457" s="6"/>
      <c r="G457" s="6"/>
      <c r="H457" s="6"/>
      <c r="I457" s="6"/>
      <c r="J457" s="6"/>
      <c r="K457" s="6"/>
      <c r="L457" s="6"/>
      <c r="M457" s="6"/>
      <c r="N457" s="6"/>
      <c r="O457" s="6"/>
      <c r="P457" s="6"/>
      <c r="Q457" s="6"/>
      <c r="R457" s="6"/>
      <c r="S457" s="6"/>
    </row>
    <row r="458">
      <c r="A458" s="13"/>
      <c r="B458" s="13"/>
      <c r="C458" s="13"/>
      <c r="D458" s="14"/>
      <c r="E458" s="6"/>
      <c r="F458" s="6"/>
      <c r="G458" s="6"/>
      <c r="H458" s="6"/>
      <c r="I458" s="6"/>
      <c r="J458" s="6"/>
      <c r="K458" s="6"/>
      <c r="L458" s="6"/>
      <c r="M458" s="6"/>
      <c r="N458" s="6"/>
      <c r="O458" s="6"/>
      <c r="P458" s="6"/>
      <c r="Q458" s="6"/>
      <c r="R458" s="6"/>
      <c r="S458" s="6"/>
    </row>
    <row r="459">
      <c r="A459" s="13"/>
      <c r="B459" s="13"/>
      <c r="C459" s="13"/>
      <c r="D459" s="14"/>
      <c r="E459" s="6"/>
      <c r="F459" s="6"/>
      <c r="G459" s="6"/>
      <c r="H459" s="6"/>
      <c r="I459" s="6"/>
      <c r="J459" s="6"/>
      <c r="K459" s="6"/>
      <c r="L459" s="6"/>
      <c r="M459" s="6"/>
      <c r="N459" s="6"/>
      <c r="O459" s="6"/>
      <c r="P459" s="6"/>
      <c r="Q459" s="6"/>
      <c r="R459" s="6"/>
      <c r="S459" s="6"/>
    </row>
    <row r="460">
      <c r="A460" s="13"/>
      <c r="B460" s="13"/>
      <c r="C460" s="13"/>
      <c r="D460" s="14"/>
      <c r="E460" s="6"/>
      <c r="F460" s="6"/>
      <c r="G460" s="6"/>
      <c r="H460" s="6"/>
      <c r="I460" s="6"/>
      <c r="J460" s="6"/>
      <c r="K460" s="6"/>
      <c r="L460" s="6"/>
      <c r="M460" s="6"/>
      <c r="N460" s="6"/>
      <c r="O460" s="6"/>
      <c r="P460" s="6"/>
      <c r="Q460" s="6"/>
      <c r="R460" s="6"/>
      <c r="S460" s="6"/>
    </row>
    <row r="461">
      <c r="A461" s="13"/>
      <c r="B461" s="13"/>
      <c r="C461" s="13"/>
      <c r="D461" s="14"/>
      <c r="E461" s="6"/>
      <c r="F461" s="6"/>
      <c r="G461" s="6"/>
      <c r="H461" s="6"/>
      <c r="I461" s="6"/>
      <c r="J461" s="6"/>
      <c r="K461" s="6"/>
      <c r="L461" s="6"/>
      <c r="M461" s="6"/>
      <c r="N461" s="6"/>
      <c r="O461" s="6"/>
      <c r="P461" s="6"/>
      <c r="Q461" s="6"/>
      <c r="R461" s="6"/>
      <c r="S461" s="6"/>
    </row>
    <row r="462">
      <c r="A462" s="13"/>
      <c r="B462" s="13"/>
      <c r="C462" s="13"/>
      <c r="D462" s="14"/>
      <c r="E462" s="6"/>
      <c r="F462" s="6"/>
      <c r="G462" s="6"/>
      <c r="H462" s="6"/>
      <c r="I462" s="6"/>
      <c r="J462" s="6"/>
      <c r="K462" s="6"/>
      <c r="L462" s="6"/>
      <c r="M462" s="6"/>
      <c r="N462" s="6"/>
      <c r="O462" s="6"/>
      <c r="P462" s="6"/>
      <c r="Q462" s="6"/>
      <c r="R462" s="6"/>
      <c r="S462" s="6"/>
    </row>
    <row r="463">
      <c r="A463" s="13"/>
      <c r="B463" s="13"/>
      <c r="C463" s="13"/>
      <c r="D463" s="14"/>
      <c r="E463" s="6"/>
      <c r="F463" s="6"/>
      <c r="G463" s="6"/>
      <c r="H463" s="6"/>
      <c r="I463" s="6"/>
      <c r="J463" s="6"/>
      <c r="K463" s="6"/>
      <c r="L463" s="6"/>
      <c r="M463" s="6"/>
      <c r="N463" s="6"/>
      <c r="O463" s="6"/>
      <c r="P463" s="6"/>
      <c r="Q463" s="6"/>
      <c r="R463" s="6"/>
      <c r="S463" s="6"/>
    </row>
    <row r="464">
      <c r="A464" s="13"/>
      <c r="B464" s="13"/>
      <c r="C464" s="13"/>
      <c r="D464" s="14"/>
      <c r="E464" s="6"/>
      <c r="F464" s="6"/>
      <c r="G464" s="6"/>
      <c r="H464" s="6"/>
      <c r="I464" s="6"/>
      <c r="J464" s="6"/>
      <c r="K464" s="6"/>
      <c r="L464" s="6"/>
      <c r="M464" s="6"/>
      <c r="N464" s="6"/>
      <c r="O464" s="6"/>
      <c r="P464" s="6"/>
      <c r="Q464" s="6"/>
      <c r="R464" s="6"/>
      <c r="S464" s="6"/>
    </row>
    <row r="465">
      <c r="A465" s="13"/>
      <c r="B465" s="13"/>
      <c r="C465" s="13"/>
      <c r="D465" s="14"/>
      <c r="E465" s="6"/>
      <c r="F465" s="6"/>
      <c r="G465" s="6"/>
      <c r="H465" s="6"/>
      <c r="I465" s="6"/>
      <c r="J465" s="6"/>
      <c r="K465" s="6"/>
      <c r="L465" s="6"/>
      <c r="M465" s="6"/>
      <c r="N465" s="6"/>
      <c r="O465" s="6"/>
      <c r="P465" s="6"/>
      <c r="Q465" s="6"/>
      <c r="R465" s="6"/>
      <c r="S465" s="6"/>
    </row>
    <row r="466">
      <c r="A466" s="13"/>
      <c r="B466" s="13"/>
      <c r="C466" s="13"/>
      <c r="D466" s="14"/>
      <c r="E466" s="6"/>
      <c r="F466" s="6"/>
      <c r="G466" s="6"/>
      <c r="H466" s="6"/>
      <c r="I466" s="6"/>
      <c r="J466" s="6"/>
      <c r="K466" s="6"/>
      <c r="L466" s="6"/>
      <c r="M466" s="6"/>
      <c r="N466" s="6"/>
      <c r="O466" s="6"/>
      <c r="P466" s="6"/>
      <c r="Q466" s="6"/>
      <c r="R466" s="6"/>
      <c r="S466" s="6"/>
    </row>
    <row r="467">
      <c r="A467" s="13"/>
      <c r="B467" s="13"/>
      <c r="C467" s="13"/>
      <c r="D467" s="14"/>
      <c r="E467" s="6"/>
      <c r="F467" s="6"/>
      <c r="G467" s="6"/>
      <c r="H467" s="6"/>
      <c r="I467" s="6"/>
      <c r="J467" s="6"/>
      <c r="K467" s="6"/>
      <c r="L467" s="6"/>
      <c r="M467" s="6"/>
      <c r="N467" s="6"/>
      <c r="O467" s="6"/>
      <c r="P467" s="6"/>
      <c r="Q467" s="6"/>
      <c r="R467" s="6"/>
      <c r="S467" s="6"/>
    </row>
    <row r="468">
      <c r="A468" s="13"/>
      <c r="B468" s="13"/>
      <c r="C468" s="13"/>
      <c r="D468" s="14"/>
      <c r="E468" s="6"/>
      <c r="F468" s="6"/>
      <c r="G468" s="6"/>
      <c r="H468" s="6"/>
      <c r="I468" s="6"/>
      <c r="J468" s="6"/>
      <c r="K468" s="6"/>
      <c r="L468" s="6"/>
      <c r="M468" s="6"/>
      <c r="N468" s="6"/>
      <c r="O468" s="6"/>
      <c r="P468" s="6"/>
      <c r="Q468" s="6"/>
      <c r="R468" s="6"/>
      <c r="S468" s="6"/>
    </row>
    <row r="469">
      <c r="A469" s="13"/>
      <c r="B469" s="13"/>
      <c r="C469" s="13"/>
      <c r="D469" s="14"/>
      <c r="E469" s="6"/>
      <c r="F469" s="6"/>
      <c r="G469" s="6"/>
      <c r="H469" s="6"/>
      <c r="I469" s="6"/>
      <c r="J469" s="6"/>
      <c r="K469" s="6"/>
      <c r="L469" s="6"/>
      <c r="M469" s="6"/>
      <c r="N469" s="6"/>
      <c r="O469" s="6"/>
      <c r="P469" s="6"/>
      <c r="Q469" s="6"/>
      <c r="R469" s="6"/>
      <c r="S469" s="6"/>
    </row>
    <row r="470">
      <c r="A470" s="13"/>
      <c r="B470" s="13"/>
      <c r="C470" s="13"/>
      <c r="D470" s="14"/>
      <c r="E470" s="6"/>
      <c r="F470" s="6"/>
      <c r="G470" s="6"/>
      <c r="H470" s="6"/>
      <c r="I470" s="6"/>
      <c r="J470" s="6"/>
      <c r="K470" s="6"/>
      <c r="L470" s="6"/>
      <c r="M470" s="6"/>
      <c r="N470" s="6"/>
      <c r="O470" s="6"/>
      <c r="P470" s="6"/>
      <c r="Q470" s="6"/>
      <c r="R470" s="6"/>
      <c r="S470" s="6"/>
    </row>
    <row r="471">
      <c r="A471" s="13"/>
      <c r="B471" s="13"/>
      <c r="C471" s="13"/>
      <c r="D471" s="14"/>
      <c r="E471" s="6"/>
      <c r="F471" s="6"/>
      <c r="G471" s="6"/>
      <c r="H471" s="6"/>
      <c r="I471" s="6"/>
      <c r="J471" s="6"/>
      <c r="K471" s="6"/>
      <c r="L471" s="6"/>
      <c r="M471" s="6"/>
      <c r="N471" s="6"/>
      <c r="O471" s="6"/>
      <c r="P471" s="6"/>
      <c r="Q471" s="6"/>
      <c r="R471" s="6"/>
      <c r="S471" s="6"/>
    </row>
    <row r="472">
      <c r="A472" s="13"/>
      <c r="B472" s="13"/>
      <c r="C472" s="13"/>
      <c r="D472" s="14"/>
      <c r="E472" s="6"/>
      <c r="F472" s="6"/>
      <c r="G472" s="6"/>
      <c r="H472" s="6"/>
      <c r="I472" s="6"/>
      <c r="J472" s="6"/>
      <c r="K472" s="6"/>
      <c r="L472" s="6"/>
      <c r="M472" s="6"/>
      <c r="N472" s="6"/>
      <c r="O472" s="6"/>
      <c r="P472" s="6"/>
      <c r="Q472" s="6"/>
      <c r="R472" s="6"/>
      <c r="S472" s="6"/>
    </row>
    <row r="473">
      <c r="A473" s="13"/>
      <c r="B473" s="13"/>
      <c r="C473" s="13"/>
      <c r="D473" s="14"/>
      <c r="E473" s="6"/>
      <c r="F473" s="6"/>
      <c r="G473" s="6"/>
      <c r="H473" s="6"/>
      <c r="I473" s="6"/>
      <c r="J473" s="6"/>
      <c r="K473" s="6"/>
      <c r="L473" s="6"/>
      <c r="M473" s="6"/>
      <c r="N473" s="6"/>
      <c r="O473" s="6"/>
      <c r="P473" s="6"/>
      <c r="Q473" s="6"/>
      <c r="R473" s="6"/>
      <c r="S473" s="6"/>
    </row>
    <row r="474">
      <c r="A474" s="13"/>
      <c r="B474" s="13"/>
      <c r="C474" s="13"/>
      <c r="D474" s="14"/>
      <c r="E474" s="6"/>
      <c r="F474" s="6"/>
      <c r="G474" s="6"/>
      <c r="H474" s="6"/>
      <c r="I474" s="6"/>
      <c r="J474" s="6"/>
      <c r="K474" s="6"/>
      <c r="L474" s="6"/>
      <c r="M474" s="6"/>
      <c r="N474" s="6"/>
      <c r="O474" s="6"/>
      <c r="P474" s="6"/>
      <c r="Q474" s="6"/>
      <c r="R474" s="6"/>
      <c r="S474" s="6"/>
    </row>
    <row r="475">
      <c r="A475" s="13"/>
      <c r="B475" s="13"/>
      <c r="C475" s="13"/>
      <c r="D475" s="14"/>
      <c r="E475" s="6"/>
      <c r="F475" s="6"/>
      <c r="G475" s="6"/>
      <c r="H475" s="6"/>
      <c r="I475" s="6"/>
      <c r="J475" s="6"/>
      <c r="K475" s="6"/>
      <c r="L475" s="6"/>
      <c r="M475" s="6"/>
      <c r="N475" s="6"/>
      <c r="O475" s="6"/>
      <c r="P475" s="6"/>
      <c r="Q475" s="6"/>
      <c r="R475" s="6"/>
      <c r="S475" s="6"/>
    </row>
    <row r="476">
      <c r="A476" s="13"/>
      <c r="B476" s="13"/>
      <c r="C476" s="13"/>
      <c r="D476" s="14"/>
      <c r="E476" s="6"/>
      <c r="F476" s="6"/>
      <c r="G476" s="6"/>
      <c r="H476" s="6"/>
      <c r="I476" s="6"/>
      <c r="J476" s="6"/>
      <c r="K476" s="6"/>
      <c r="L476" s="6"/>
      <c r="M476" s="6"/>
      <c r="N476" s="6"/>
      <c r="O476" s="6"/>
      <c r="P476" s="6"/>
      <c r="Q476" s="6"/>
      <c r="R476" s="6"/>
      <c r="S476" s="6"/>
    </row>
    <row r="477">
      <c r="A477" s="13"/>
      <c r="B477" s="13"/>
      <c r="C477" s="13"/>
      <c r="D477" s="14"/>
      <c r="E477" s="6"/>
      <c r="F477" s="6"/>
      <c r="G477" s="6"/>
      <c r="H477" s="6"/>
      <c r="I477" s="6"/>
      <c r="J477" s="6"/>
      <c r="K477" s="6"/>
      <c r="L477" s="6"/>
      <c r="M477" s="6"/>
      <c r="N477" s="6"/>
      <c r="O477" s="6"/>
      <c r="P477" s="6"/>
      <c r="Q477" s="6"/>
      <c r="R477" s="6"/>
      <c r="S477" s="6"/>
    </row>
    <row r="478">
      <c r="A478" s="13"/>
      <c r="B478" s="13"/>
      <c r="C478" s="13"/>
      <c r="D478" s="14"/>
      <c r="E478" s="6"/>
      <c r="F478" s="6"/>
      <c r="G478" s="6"/>
      <c r="H478" s="6"/>
      <c r="I478" s="6"/>
      <c r="J478" s="6"/>
      <c r="K478" s="6"/>
      <c r="L478" s="6"/>
      <c r="M478" s="6"/>
      <c r="N478" s="6"/>
      <c r="O478" s="6"/>
      <c r="P478" s="6"/>
      <c r="Q478" s="6"/>
      <c r="R478" s="6"/>
      <c r="S478" s="6"/>
    </row>
    <row r="479">
      <c r="A479" s="13"/>
      <c r="B479" s="13"/>
      <c r="C479" s="13"/>
      <c r="D479" s="14"/>
      <c r="E479" s="6"/>
      <c r="F479" s="6"/>
      <c r="G479" s="6"/>
      <c r="H479" s="6"/>
      <c r="I479" s="6"/>
      <c r="J479" s="6"/>
      <c r="K479" s="6"/>
      <c r="L479" s="6"/>
      <c r="M479" s="6"/>
      <c r="N479" s="6"/>
      <c r="O479" s="6"/>
      <c r="P479" s="6"/>
      <c r="Q479" s="6"/>
      <c r="R479" s="6"/>
      <c r="S479" s="6"/>
    </row>
    <row r="480">
      <c r="A480" s="13"/>
      <c r="B480" s="13"/>
      <c r="C480" s="13"/>
      <c r="D480" s="14"/>
      <c r="E480" s="6"/>
      <c r="F480" s="6"/>
      <c r="G480" s="6"/>
      <c r="H480" s="6"/>
      <c r="I480" s="6"/>
      <c r="J480" s="6"/>
      <c r="K480" s="6"/>
      <c r="L480" s="6"/>
      <c r="M480" s="6"/>
      <c r="N480" s="6"/>
      <c r="O480" s="6"/>
      <c r="P480" s="6"/>
      <c r="Q480" s="6"/>
      <c r="R480" s="6"/>
      <c r="S480" s="6"/>
    </row>
    <row r="481">
      <c r="A481" s="13"/>
      <c r="B481" s="13"/>
      <c r="C481" s="13"/>
      <c r="D481" s="14"/>
      <c r="E481" s="6"/>
      <c r="F481" s="6"/>
      <c r="G481" s="6"/>
      <c r="H481" s="6"/>
      <c r="I481" s="6"/>
      <c r="J481" s="6"/>
      <c r="K481" s="6"/>
      <c r="L481" s="6"/>
      <c r="M481" s="6"/>
      <c r="N481" s="6"/>
      <c r="O481" s="6"/>
      <c r="P481" s="6"/>
      <c r="Q481" s="6"/>
      <c r="R481" s="6"/>
      <c r="S481" s="6"/>
    </row>
    <row r="482">
      <c r="A482" s="13"/>
      <c r="B482" s="13"/>
      <c r="C482" s="13"/>
      <c r="D482" s="14"/>
      <c r="E482" s="6"/>
      <c r="F482" s="6"/>
      <c r="G482" s="6"/>
      <c r="H482" s="6"/>
      <c r="I482" s="6"/>
      <c r="J482" s="6"/>
      <c r="K482" s="6"/>
      <c r="L482" s="6"/>
      <c r="M482" s="6"/>
      <c r="N482" s="6"/>
      <c r="O482" s="6"/>
      <c r="P482" s="6"/>
      <c r="Q482" s="6"/>
      <c r="R482" s="6"/>
      <c r="S482" s="6"/>
    </row>
    <row r="483">
      <c r="A483" s="13"/>
      <c r="B483" s="13"/>
      <c r="C483" s="13"/>
      <c r="D483" s="14"/>
      <c r="E483" s="6"/>
      <c r="F483" s="6"/>
      <c r="G483" s="6"/>
      <c r="H483" s="6"/>
      <c r="I483" s="6"/>
      <c r="J483" s="6"/>
      <c r="K483" s="6"/>
      <c r="L483" s="6"/>
      <c r="M483" s="6"/>
      <c r="N483" s="6"/>
      <c r="O483" s="6"/>
      <c r="P483" s="6"/>
      <c r="Q483" s="6"/>
      <c r="R483" s="6"/>
      <c r="S483" s="6"/>
    </row>
    <row r="484">
      <c r="A484" s="13"/>
      <c r="B484" s="13"/>
      <c r="C484" s="13"/>
      <c r="D484" s="14"/>
      <c r="E484" s="6"/>
      <c r="F484" s="6"/>
      <c r="G484" s="6"/>
      <c r="H484" s="6"/>
      <c r="I484" s="6"/>
      <c r="J484" s="6"/>
      <c r="K484" s="6"/>
      <c r="L484" s="6"/>
      <c r="M484" s="6"/>
      <c r="N484" s="6"/>
      <c r="O484" s="6"/>
      <c r="P484" s="6"/>
      <c r="Q484" s="6"/>
      <c r="R484" s="6"/>
      <c r="S484" s="6"/>
    </row>
    <row r="485">
      <c r="A485" s="13"/>
      <c r="B485" s="13"/>
      <c r="C485" s="13"/>
      <c r="D485" s="14"/>
      <c r="E485" s="6"/>
      <c r="F485" s="6"/>
      <c r="G485" s="6"/>
      <c r="H485" s="6"/>
      <c r="I485" s="6"/>
      <c r="J485" s="6"/>
      <c r="K485" s="6"/>
      <c r="L485" s="6"/>
      <c r="M485" s="6"/>
      <c r="N485" s="6"/>
      <c r="O485" s="6"/>
      <c r="P485" s="6"/>
      <c r="Q485" s="6"/>
      <c r="R485" s="6"/>
      <c r="S485" s="6"/>
    </row>
    <row r="486">
      <c r="A486" s="13"/>
      <c r="B486" s="13"/>
      <c r="C486" s="13"/>
      <c r="D486" s="14"/>
      <c r="E486" s="6"/>
      <c r="F486" s="6"/>
      <c r="G486" s="6"/>
      <c r="H486" s="6"/>
      <c r="I486" s="6"/>
      <c r="J486" s="6"/>
      <c r="K486" s="6"/>
      <c r="L486" s="6"/>
      <c r="M486" s="6"/>
      <c r="N486" s="6"/>
      <c r="O486" s="6"/>
      <c r="P486" s="6"/>
      <c r="Q486" s="6"/>
      <c r="R486" s="6"/>
      <c r="S486" s="6"/>
    </row>
    <row r="487">
      <c r="A487" s="13"/>
      <c r="B487" s="13"/>
      <c r="C487" s="13"/>
      <c r="D487" s="14"/>
      <c r="E487" s="6"/>
      <c r="F487" s="6"/>
      <c r="G487" s="6"/>
      <c r="H487" s="6"/>
      <c r="I487" s="6"/>
      <c r="J487" s="6"/>
      <c r="K487" s="6"/>
      <c r="L487" s="6"/>
      <c r="M487" s="6"/>
      <c r="N487" s="6"/>
      <c r="O487" s="6"/>
      <c r="P487" s="6"/>
      <c r="Q487" s="6"/>
      <c r="R487" s="6"/>
      <c r="S487" s="6"/>
    </row>
    <row r="488">
      <c r="A488" s="13"/>
      <c r="B488" s="13"/>
      <c r="C488" s="13"/>
      <c r="D488" s="14"/>
      <c r="E488" s="6"/>
      <c r="F488" s="6"/>
      <c r="G488" s="6"/>
      <c r="H488" s="6"/>
      <c r="I488" s="6"/>
      <c r="J488" s="6"/>
      <c r="K488" s="6"/>
      <c r="L488" s="6"/>
      <c r="M488" s="6"/>
      <c r="N488" s="6"/>
      <c r="O488" s="6"/>
      <c r="P488" s="6"/>
      <c r="Q488" s="6"/>
      <c r="R488" s="6"/>
      <c r="S488" s="6"/>
    </row>
    <row r="489">
      <c r="A489" s="13"/>
      <c r="B489" s="13"/>
      <c r="C489" s="13"/>
      <c r="D489" s="14"/>
      <c r="E489" s="6"/>
      <c r="F489" s="6"/>
      <c r="G489" s="6"/>
      <c r="H489" s="6"/>
      <c r="I489" s="6"/>
      <c r="J489" s="6"/>
      <c r="K489" s="6"/>
      <c r="L489" s="6"/>
      <c r="M489" s="6"/>
      <c r="N489" s="6"/>
      <c r="O489" s="6"/>
      <c r="P489" s="6"/>
      <c r="Q489" s="6"/>
      <c r="R489" s="6"/>
      <c r="S489" s="6"/>
    </row>
    <row r="490">
      <c r="A490" s="13"/>
      <c r="B490" s="13"/>
      <c r="C490" s="13"/>
      <c r="D490" s="14"/>
      <c r="E490" s="6"/>
      <c r="F490" s="6"/>
      <c r="G490" s="6"/>
      <c r="H490" s="6"/>
      <c r="I490" s="6"/>
      <c r="J490" s="6"/>
      <c r="K490" s="6"/>
      <c r="L490" s="6"/>
      <c r="M490" s="6"/>
      <c r="N490" s="6"/>
      <c r="O490" s="6"/>
      <c r="P490" s="6"/>
      <c r="Q490" s="6"/>
      <c r="R490" s="6"/>
      <c r="S490" s="6"/>
    </row>
    <row r="491">
      <c r="A491" s="13"/>
      <c r="B491" s="13"/>
      <c r="C491" s="13"/>
      <c r="D491" s="14"/>
      <c r="E491" s="6"/>
      <c r="F491" s="6"/>
      <c r="G491" s="6"/>
      <c r="H491" s="6"/>
      <c r="I491" s="6"/>
      <c r="J491" s="6"/>
      <c r="K491" s="6"/>
      <c r="L491" s="6"/>
      <c r="M491" s="6"/>
      <c r="N491" s="6"/>
      <c r="O491" s="6"/>
      <c r="P491" s="6"/>
      <c r="Q491" s="6"/>
      <c r="R491" s="6"/>
      <c r="S491" s="6"/>
    </row>
    <row r="492">
      <c r="A492" s="13"/>
      <c r="B492" s="13"/>
      <c r="C492" s="13"/>
      <c r="D492" s="14"/>
      <c r="E492" s="6"/>
      <c r="F492" s="6"/>
      <c r="G492" s="6"/>
      <c r="H492" s="6"/>
      <c r="I492" s="6"/>
      <c r="J492" s="6"/>
      <c r="K492" s="6"/>
      <c r="L492" s="6"/>
      <c r="M492" s="6"/>
      <c r="N492" s="6"/>
      <c r="O492" s="6"/>
      <c r="P492" s="6"/>
      <c r="Q492" s="6"/>
      <c r="R492" s="6"/>
      <c r="S492" s="6"/>
    </row>
    <row r="493">
      <c r="A493" s="13"/>
      <c r="B493" s="13"/>
      <c r="C493" s="13"/>
      <c r="D493" s="14"/>
      <c r="E493" s="6"/>
      <c r="F493" s="6"/>
      <c r="G493" s="6"/>
      <c r="H493" s="6"/>
      <c r="I493" s="6"/>
      <c r="J493" s="6"/>
      <c r="K493" s="6"/>
      <c r="L493" s="6"/>
      <c r="M493" s="6"/>
      <c r="N493" s="6"/>
      <c r="O493" s="6"/>
      <c r="P493" s="6"/>
      <c r="Q493" s="6"/>
      <c r="R493" s="6"/>
      <c r="S493" s="6"/>
    </row>
    <row r="494">
      <c r="A494" s="13"/>
      <c r="B494" s="13"/>
      <c r="C494" s="13"/>
      <c r="D494" s="14"/>
      <c r="E494" s="6"/>
      <c r="F494" s="6"/>
      <c r="G494" s="6"/>
      <c r="H494" s="6"/>
      <c r="I494" s="6"/>
      <c r="J494" s="6"/>
      <c r="K494" s="6"/>
      <c r="L494" s="6"/>
      <c r="M494" s="6"/>
      <c r="N494" s="6"/>
      <c r="O494" s="6"/>
      <c r="P494" s="6"/>
      <c r="Q494" s="6"/>
      <c r="R494" s="6"/>
      <c r="S494" s="6"/>
    </row>
    <row r="495">
      <c r="A495" s="13"/>
      <c r="B495" s="13"/>
      <c r="C495" s="13"/>
      <c r="D495" s="14"/>
      <c r="E495" s="6"/>
      <c r="F495" s="6"/>
      <c r="G495" s="6"/>
      <c r="H495" s="6"/>
      <c r="I495" s="6"/>
      <c r="J495" s="6"/>
      <c r="K495" s="6"/>
      <c r="L495" s="6"/>
      <c r="M495" s="6"/>
      <c r="N495" s="6"/>
      <c r="O495" s="6"/>
      <c r="P495" s="6"/>
      <c r="Q495" s="6"/>
      <c r="R495" s="6"/>
      <c r="S495" s="6"/>
    </row>
    <row r="496">
      <c r="A496" s="13"/>
      <c r="B496" s="13"/>
      <c r="C496" s="13"/>
      <c r="D496" s="14"/>
      <c r="E496" s="6"/>
      <c r="F496" s="6"/>
      <c r="G496" s="6"/>
      <c r="H496" s="6"/>
      <c r="I496" s="6"/>
      <c r="J496" s="6"/>
      <c r="K496" s="6"/>
      <c r="L496" s="6"/>
      <c r="M496" s="6"/>
      <c r="N496" s="6"/>
      <c r="O496" s="6"/>
      <c r="P496" s="6"/>
      <c r="Q496" s="6"/>
      <c r="R496" s="6"/>
      <c r="S496" s="6"/>
    </row>
    <row r="497">
      <c r="A497" s="13"/>
      <c r="B497" s="13"/>
      <c r="C497" s="13"/>
      <c r="D497" s="14"/>
      <c r="E497" s="6"/>
      <c r="F497" s="6"/>
      <c r="G497" s="6"/>
      <c r="H497" s="6"/>
      <c r="I497" s="6"/>
      <c r="J497" s="6"/>
      <c r="K497" s="6"/>
      <c r="L497" s="6"/>
      <c r="M497" s="6"/>
      <c r="N497" s="6"/>
      <c r="O497" s="6"/>
      <c r="P497" s="6"/>
      <c r="Q497" s="6"/>
      <c r="R497" s="6"/>
      <c r="S497" s="6"/>
    </row>
    <row r="498">
      <c r="A498" s="13"/>
      <c r="B498" s="13"/>
      <c r="C498" s="13"/>
      <c r="D498" s="14"/>
      <c r="E498" s="6"/>
      <c r="F498" s="6"/>
      <c r="G498" s="6"/>
      <c r="H498" s="6"/>
      <c r="I498" s="6"/>
      <c r="J498" s="6"/>
      <c r="K498" s="6"/>
      <c r="L498" s="6"/>
      <c r="M498" s="6"/>
      <c r="N498" s="6"/>
      <c r="O498" s="6"/>
      <c r="P498" s="6"/>
      <c r="Q498" s="6"/>
      <c r="R498" s="6"/>
      <c r="S498" s="6"/>
    </row>
    <row r="499">
      <c r="A499" s="13"/>
      <c r="B499" s="13"/>
      <c r="C499" s="13"/>
      <c r="D499" s="14"/>
      <c r="E499" s="6"/>
      <c r="F499" s="6"/>
      <c r="G499" s="6"/>
      <c r="H499" s="6"/>
      <c r="I499" s="6"/>
      <c r="J499" s="6"/>
      <c r="K499" s="6"/>
      <c r="L499" s="6"/>
      <c r="M499" s="6"/>
      <c r="N499" s="6"/>
      <c r="O499" s="6"/>
      <c r="P499" s="6"/>
      <c r="Q499" s="6"/>
      <c r="R499" s="6"/>
      <c r="S499" s="6"/>
    </row>
    <row r="500">
      <c r="A500" s="13"/>
      <c r="B500" s="13"/>
      <c r="C500" s="13"/>
      <c r="D500" s="14"/>
      <c r="E500" s="6"/>
      <c r="F500" s="6"/>
      <c r="G500" s="6"/>
      <c r="H500" s="6"/>
      <c r="I500" s="6"/>
      <c r="J500" s="6"/>
      <c r="K500" s="6"/>
      <c r="L500" s="6"/>
      <c r="M500" s="6"/>
      <c r="N500" s="6"/>
      <c r="O500" s="6"/>
      <c r="P500" s="6"/>
      <c r="Q500" s="6"/>
      <c r="R500" s="6"/>
      <c r="S500" s="6"/>
    </row>
    <row r="501">
      <c r="A501" s="13"/>
      <c r="B501" s="13"/>
      <c r="C501" s="13"/>
      <c r="D501" s="14"/>
      <c r="E501" s="6"/>
      <c r="F501" s="6"/>
      <c r="G501" s="6"/>
      <c r="H501" s="6"/>
      <c r="I501" s="6"/>
      <c r="J501" s="6"/>
      <c r="K501" s="6"/>
      <c r="L501" s="6"/>
      <c r="M501" s="6"/>
      <c r="N501" s="6"/>
      <c r="O501" s="6"/>
      <c r="P501" s="6"/>
      <c r="Q501" s="6"/>
      <c r="R501" s="6"/>
      <c r="S501" s="6"/>
    </row>
    <row r="502">
      <c r="A502" s="13"/>
      <c r="B502" s="13"/>
      <c r="C502" s="13"/>
      <c r="D502" s="14"/>
      <c r="E502" s="6"/>
      <c r="F502" s="6"/>
      <c r="G502" s="6"/>
      <c r="H502" s="6"/>
      <c r="I502" s="6"/>
      <c r="J502" s="6"/>
      <c r="K502" s="6"/>
      <c r="L502" s="6"/>
      <c r="M502" s="6"/>
      <c r="N502" s="6"/>
      <c r="O502" s="6"/>
      <c r="P502" s="6"/>
      <c r="Q502" s="6"/>
      <c r="R502" s="6"/>
      <c r="S502" s="6"/>
    </row>
    <row r="503">
      <c r="A503" s="13"/>
      <c r="B503" s="13"/>
      <c r="C503" s="13"/>
      <c r="D503" s="14"/>
      <c r="E503" s="6"/>
      <c r="F503" s="6"/>
      <c r="G503" s="6"/>
      <c r="H503" s="6"/>
      <c r="I503" s="6"/>
      <c r="J503" s="6"/>
      <c r="K503" s="6"/>
      <c r="L503" s="6"/>
      <c r="M503" s="6"/>
      <c r="N503" s="6"/>
      <c r="O503" s="6"/>
      <c r="P503" s="6"/>
      <c r="Q503" s="6"/>
      <c r="R503" s="6"/>
      <c r="S503" s="6"/>
    </row>
    <row r="504">
      <c r="A504" s="13"/>
      <c r="B504" s="13"/>
      <c r="C504" s="13"/>
      <c r="D504" s="14"/>
      <c r="E504" s="6"/>
      <c r="F504" s="6"/>
      <c r="G504" s="6"/>
      <c r="H504" s="6"/>
      <c r="I504" s="6"/>
      <c r="J504" s="6"/>
      <c r="K504" s="6"/>
      <c r="L504" s="6"/>
      <c r="M504" s="6"/>
      <c r="N504" s="6"/>
      <c r="O504" s="6"/>
      <c r="P504" s="6"/>
      <c r="Q504" s="6"/>
      <c r="R504" s="6"/>
      <c r="S504" s="6"/>
    </row>
    <row r="505">
      <c r="A505" s="13"/>
      <c r="B505" s="13"/>
      <c r="C505" s="13"/>
      <c r="D505" s="14"/>
      <c r="E505" s="6"/>
      <c r="F505" s="6"/>
      <c r="G505" s="6"/>
      <c r="H505" s="6"/>
      <c r="I505" s="6"/>
      <c r="J505" s="6"/>
      <c r="K505" s="6"/>
      <c r="L505" s="6"/>
      <c r="M505" s="6"/>
      <c r="N505" s="6"/>
      <c r="O505" s="6"/>
      <c r="P505" s="6"/>
      <c r="Q505" s="6"/>
      <c r="R505" s="6"/>
      <c r="S505" s="6"/>
    </row>
    <row r="506">
      <c r="A506" s="13"/>
      <c r="B506" s="13"/>
      <c r="C506" s="13"/>
      <c r="D506" s="14"/>
      <c r="E506" s="6"/>
      <c r="F506" s="6"/>
      <c r="G506" s="6"/>
      <c r="H506" s="6"/>
      <c r="I506" s="6"/>
      <c r="J506" s="6"/>
      <c r="K506" s="6"/>
      <c r="L506" s="6"/>
      <c r="M506" s="6"/>
      <c r="N506" s="6"/>
      <c r="O506" s="6"/>
      <c r="P506" s="6"/>
      <c r="Q506" s="6"/>
      <c r="R506" s="6"/>
      <c r="S506" s="6"/>
    </row>
    <row r="507">
      <c r="A507" s="13"/>
      <c r="B507" s="13"/>
      <c r="C507" s="13"/>
      <c r="D507" s="14"/>
      <c r="E507" s="6"/>
      <c r="F507" s="6"/>
      <c r="G507" s="6"/>
      <c r="H507" s="6"/>
      <c r="I507" s="6"/>
      <c r="J507" s="6"/>
      <c r="K507" s="6"/>
      <c r="L507" s="6"/>
      <c r="M507" s="6"/>
      <c r="N507" s="6"/>
      <c r="O507" s="6"/>
      <c r="P507" s="6"/>
      <c r="Q507" s="6"/>
      <c r="R507" s="6"/>
      <c r="S507" s="6"/>
    </row>
    <row r="508">
      <c r="A508" s="13"/>
      <c r="B508" s="13"/>
      <c r="C508" s="13"/>
      <c r="D508" s="14"/>
      <c r="E508" s="6"/>
      <c r="F508" s="6"/>
      <c r="G508" s="6"/>
      <c r="H508" s="6"/>
      <c r="I508" s="6"/>
      <c r="J508" s="6"/>
      <c r="K508" s="6"/>
      <c r="L508" s="6"/>
      <c r="M508" s="6"/>
      <c r="N508" s="6"/>
      <c r="O508" s="6"/>
      <c r="P508" s="6"/>
      <c r="Q508" s="6"/>
      <c r="R508" s="6"/>
      <c r="S508" s="6"/>
    </row>
    <row r="509">
      <c r="A509" s="13"/>
      <c r="B509" s="13"/>
      <c r="C509" s="13"/>
      <c r="D509" s="14"/>
      <c r="E509" s="6"/>
      <c r="F509" s="6"/>
      <c r="G509" s="6"/>
      <c r="H509" s="6"/>
      <c r="I509" s="6"/>
      <c r="J509" s="6"/>
      <c r="K509" s="6"/>
      <c r="L509" s="6"/>
      <c r="M509" s="6"/>
      <c r="N509" s="6"/>
      <c r="O509" s="6"/>
      <c r="P509" s="6"/>
      <c r="Q509" s="6"/>
      <c r="R509" s="6"/>
      <c r="S509" s="6"/>
    </row>
    <row r="510">
      <c r="A510" s="13"/>
      <c r="B510" s="13"/>
      <c r="C510" s="13"/>
      <c r="D510" s="14"/>
      <c r="E510" s="6"/>
      <c r="F510" s="6"/>
      <c r="G510" s="6"/>
      <c r="H510" s="6"/>
      <c r="I510" s="6"/>
      <c r="J510" s="6"/>
      <c r="K510" s="6"/>
      <c r="L510" s="6"/>
      <c r="M510" s="6"/>
      <c r="N510" s="6"/>
      <c r="O510" s="6"/>
      <c r="P510" s="6"/>
      <c r="Q510" s="6"/>
      <c r="R510" s="6"/>
      <c r="S510" s="6"/>
    </row>
    <row r="511">
      <c r="A511" s="13"/>
      <c r="B511" s="13"/>
      <c r="C511" s="13"/>
      <c r="D511" s="14"/>
      <c r="E511" s="6"/>
      <c r="F511" s="6"/>
      <c r="G511" s="6"/>
      <c r="H511" s="6"/>
      <c r="I511" s="6"/>
      <c r="J511" s="6"/>
      <c r="K511" s="6"/>
      <c r="L511" s="6"/>
      <c r="M511" s="6"/>
      <c r="N511" s="6"/>
      <c r="O511" s="6"/>
      <c r="P511" s="6"/>
      <c r="Q511" s="6"/>
      <c r="R511" s="6"/>
      <c r="S511" s="6"/>
    </row>
    <row r="512">
      <c r="A512" s="13"/>
      <c r="B512" s="13"/>
      <c r="C512" s="13"/>
      <c r="D512" s="14"/>
      <c r="E512" s="6"/>
      <c r="F512" s="6"/>
      <c r="G512" s="6"/>
      <c r="H512" s="6"/>
      <c r="I512" s="6"/>
      <c r="J512" s="6"/>
      <c r="K512" s="6"/>
      <c r="L512" s="6"/>
      <c r="M512" s="6"/>
      <c r="N512" s="6"/>
      <c r="O512" s="6"/>
      <c r="P512" s="6"/>
      <c r="Q512" s="6"/>
      <c r="R512" s="6"/>
      <c r="S512" s="6"/>
    </row>
    <row r="513">
      <c r="A513" s="13"/>
      <c r="B513" s="13"/>
      <c r="C513" s="13"/>
      <c r="D513" s="14"/>
      <c r="E513" s="6"/>
      <c r="F513" s="6"/>
      <c r="G513" s="6"/>
      <c r="H513" s="6"/>
      <c r="I513" s="6"/>
      <c r="J513" s="6"/>
      <c r="K513" s="6"/>
      <c r="L513" s="6"/>
      <c r="M513" s="6"/>
      <c r="N513" s="6"/>
      <c r="O513" s="6"/>
      <c r="P513" s="6"/>
      <c r="Q513" s="6"/>
      <c r="R513" s="6"/>
      <c r="S513" s="6"/>
    </row>
    <row r="514">
      <c r="A514" s="13"/>
      <c r="B514" s="13"/>
      <c r="C514" s="13"/>
      <c r="D514" s="14"/>
      <c r="E514" s="6"/>
      <c r="F514" s="6"/>
      <c r="G514" s="6"/>
      <c r="H514" s="6"/>
      <c r="I514" s="6"/>
      <c r="J514" s="6"/>
      <c r="K514" s="6"/>
      <c r="L514" s="6"/>
      <c r="M514" s="6"/>
      <c r="N514" s="6"/>
      <c r="O514" s="6"/>
      <c r="P514" s="6"/>
      <c r="Q514" s="6"/>
      <c r="R514" s="6"/>
      <c r="S514" s="6"/>
    </row>
    <row r="515">
      <c r="A515" s="13"/>
      <c r="B515" s="13"/>
      <c r="C515" s="13"/>
      <c r="D515" s="14"/>
      <c r="E515" s="6"/>
      <c r="F515" s="6"/>
      <c r="G515" s="6"/>
      <c r="H515" s="6"/>
      <c r="I515" s="6"/>
      <c r="J515" s="6"/>
      <c r="K515" s="6"/>
      <c r="L515" s="6"/>
      <c r="M515" s="6"/>
      <c r="N515" s="6"/>
      <c r="O515" s="6"/>
      <c r="P515" s="6"/>
      <c r="Q515" s="6"/>
      <c r="R515" s="6"/>
      <c r="S515" s="6"/>
    </row>
    <row r="516">
      <c r="A516" s="13"/>
      <c r="B516" s="13"/>
      <c r="C516" s="13"/>
      <c r="D516" s="14"/>
      <c r="E516" s="6"/>
      <c r="F516" s="6"/>
      <c r="G516" s="6"/>
      <c r="H516" s="6"/>
      <c r="I516" s="6"/>
      <c r="J516" s="6"/>
      <c r="K516" s="6"/>
      <c r="L516" s="6"/>
      <c r="M516" s="6"/>
      <c r="N516" s="6"/>
      <c r="O516" s="6"/>
      <c r="P516" s="6"/>
      <c r="Q516" s="6"/>
      <c r="R516" s="6"/>
      <c r="S516" s="6"/>
    </row>
    <row r="517">
      <c r="A517" s="13"/>
      <c r="B517" s="13"/>
      <c r="C517" s="13"/>
      <c r="D517" s="14"/>
      <c r="E517" s="6"/>
      <c r="F517" s="6"/>
      <c r="G517" s="6"/>
      <c r="H517" s="6"/>
      <c r="I517" s="6"/>
      <c r="J517" s="6"/>
      <c r="K517" s="6"/>
      <c r="L517" s="6"/>
      <c r="M517" s="6"/>
      <c r="N517" s="6"/>
      <c r="O517" s="6"/>
      <c r="P517" s="6"/>
      <c r="Q517" s="6"/>
      <c r="R517" s="6"/>
      <c r="S517" s="6"/>
    </row>
    <row r="518">
      <c r="A518" s="13"/>
      <c r="B518" s="13"/>
      <c r="C518" s="13"/>
      <c r="D518" s="14"/>
      <c r="E518" s="6"/>
      <c r="F518" s="6"/>
      <c r="G518" s="6"/>
      <c r="H518" s="6"/>
      <c r="I518" s="6"/>
      <c r="J518" s="6"/>
      <c r="K518" s="6"/>
      <c r="L518" s="6"/>
      <c r="M518" s="6"/>
      <c r="N518" s="6"/>
      <c r="O518" s="6"/>
      <c r="P518" s="6"/>
      <c r="Q518" s="6"/>
      <c r="R518" s="6"/>
      <c r="S518" s="6"/>
    </row>
    <row r="519">
      <c r="A519" s="13"/>
      <c r="B519" s="13"/>
      <c r="C519" s="13"/>
      <c r="D519" s="14"/>
      <c r="E519" s="6"/>
      <c r="F519" s="6"/>
      <c r="G519" s="6"/>
      <c r="H519" s="6"/>
      <c r="I519" s="6"/>
      <c r="J519" s="6"/>
      <c r="K519" s="6"/>
      <c r="L519" s="6"/>
      <c r="M519" s="6"/>
      <c r="N519" s="6"/>
      <c r="O519" s="6"/>
      <c r="P519" s="6"/>
      <c r="Q519" s="6"/>
      <c r="R519" s="6"/>
      <c r="S519" s="6"/>
    </row>
    <row r="520">
      <c r="A520" s="13"/>
      <c r="B520" s="13"/>
      <c r="C520" s="13"/>
      <c r="D520" s="14"/>
      <c r="E520" s="6"/>
      <c r="F520" s="6"/>
      <c r="G520" s="6"/>
      <c r="H520" s="6"/>
      <c r="I520" s="6"/>
      <c r="J520" s="6"/>
      <c r="K520" s="6"/>
      <c r="L520" s="6"/>
      <c r="M520" s="6"/>
      <c r="N520" s="6"/>
      <c r="O520" s="6"/>
      <c r="P520" s="6"/>
      <c r="Q520" s="6"/>
      <c r="R520" s="6"/>
      <c r="S520" s="6"/>
    </row>
    <row r="521">
      <c r="A521" s="13"/>
      <c r="B521" s="13"/>
      <c r="C521" s="13"/>
      <c r="D521" s="14"/>
      <c r="E521" s="6"/>
      <c r="F521" s="6"/>
      <c r="G521" s="6"/>
      <c r="H521" s="6"/>
      <c r="I521" s="6"/>
      <c r="J521" s="6"/>
      <c r="K521" s="6"/>
      <c r="L521" s="6"/>
      <c r="M521" s="6"/>
      <c r="N521" s="6"/>
      <c r="O521" s="6"/>
      <c r="P521" s="6"/>
      <c r="Q521" s="6"/>
      <c r="R521" s="6"/>
      <c r="S521" s="6"/>
    </row>
    <row r="522">
      <c r="A522" s="13"/>
      <c r="B522" s="13"/>
      <c r="C522" s="13"/>
      <c r="D522" s="14"/>
      <c r="E522" s="6"/>
      <c r="F522" s="6"/>
      <c r="G522" s="6"/>
      <c r="H522" s="6"/>
      <c r="I522" s="6"/>
      <c r="J522" s="6"/>
      <c r="K522" s="6"/>
      <c r="L522" s="6"/>
      <c r="M522" s="6"/>
      <c r="N522" s="6"/>
      <c r="O522" s="6"/>
      <c r="P522" s="6"/>
      <c r="Q522" s="6"/>
      <c r="R522" s="6"/>
      <c r="S522" s="6"/>
    </row>
    <row r="523">
      <c r="A523" s="13"/>
      <c r="B523" s="13"/>
      <c r="C523" s="13"/>
      <c r="D523" s="14"/>
      <c r="E523" s="6"/>
      <c r="F523" s="6"/>
      <c r="G523" s="6"/>
      <c r="H523" s="6"/>
      <c r="I523" s="6"/>
      <c r="J523" s="6"/>
      <c r="K523" s="6"/>
      <c r="L523" s="6"/>
      <c r="M523" s="6"/>
      <c r="N523" s="6"/>
      <c r="O523" s="6"/>
      <c r="P523" s="6"/>
      <c r="Q523" s="6"/>
      <c r="R523" s="6"/>
      <c r="S523" s="6"/>
    </row>
    <row r="524">
      <c r="A524" s="13"/>
      <c r="B524" s="13"/>
      <c r="C524" s="13"/>
      <c r="D524" s="14"/>
      <c r="E524" s="6"/>
      <c r="F524" s="6"/>
      <c r="G524" s="6"/>
      <c r="H524" s="6"/>
      <c r="I524" s="6"/>
      <c r="J524" s="6"/>
      <c r="K524" s="6"/>
      <c r="L524" s="6"/>
      <c r="M524" s="6"/>
      <c r="N524" s="6"/>
      <c r="O524" s="6"/>
      <c r="P524" s="6"/>
      <c r="Q524" s="6"/>
      <c r="R524" s="6"/>
      <c r="S524" s="6"/>
    </row>
    <row r="525">
      <c r="A525" s="13"/>
      <c r="B525" s="13"/>
      <c r="C525" s="13"/>
      <c r="D525" s="14"/>
      <c r="E525" s="6"/>
      <c r="F525" s="6"/>
      <c r="G525" s="6"/>
      <c r="H525" s="6"/>
      <c r="I525" s="6"/>
      <c r="J525" s="6"/>
      <c r="K525" s="6"/>
      <c r="L525" s="6"/>
      <c r="M525" s="6"/>
      <c r="N525" s="6"/>
      <c r="O525" s="6"/>
      <c r="P525" s="6"/>
      <c r="Q525" s="6"/>
      <c r="R525" s="6"/>
      <c r="S525" s="6"/>
    </row>
    <row r="526">
      <c r="A526" s="13"/>
      <c r="B526" s="13"/>
      <c r="C526" s="13"/>
      <c r="D526" s="14"/>
      <c r="E526" s="6"/>
      <c r="F526" s="6"/>
      <c r="G526" s="6"/>
      <c r="H526" s="6"/>
      <c r="I526" s="6"/>
      <c r="J526" s="6"/>
      <c r="K526" s="6"/>
      <c r="L526" s="6"/>
      <c r="M526" s="6"/>
      <c r="N526" s="6"/>
      <c r="O526" s="6"/>
      <c r="P526" s="6"/>
      <c r="Q526" s="6"/>
      <c r="R526" s="6"/>
      <c r="S526" s="6"/>
    </row>
    <row r="527">
      <c r="A527" s="13"/>
      <c r="B527" s="13"/>
      <c r="C527" s="13"/>
      <c r="D527" s="14"/>
      <c r="E527" s="6"/>
      <c r="F527" s="6"/>
      <c r="G527" s="6"/>
      <c r="H527" s="6"/>
      <c r="I527" s="6"/>
      <c r="J527" s="6"/>
      <c r="K527" s="6"/>
      <c r="L527" s="6"/>
      <c r="M527" s="6"/>
      <c r="N527" s="6"/>
      <c r="O527" s="6"/>
      <c r="P527" s="6"/>
      <c r="Q527" s="6"/>
      <c r="R527" s="6"/>
      <c r="S527" s="6"/>
    </row>
    <row r="528">
      <c r="A528" s="13"/>
      <c r="B528" s="13"/>
      <c r="C528" s="13"/>
      <c r="D528" s="14"/>
      <c r="E528" s="6"/>
      <c r="F528" s="6"/>
      <c r="G528" s="6"/>
      <c r="H528" s="6"/>
      <c r="I528" s="6"/>
      <c r="J528" s="6"/>
      <c r="K528" s="6"/>
      <c r="L528" s="6"/>
      <c r="M528" s="6"/>
      <c r="N528" s="6"/>
      <c r="O528" s="6"/>
      <c r="P528" s="6"/>
      <c r="Q528" s="6"/>
      <c r="R528" s="6"/>
      <c r="S528" s="6"/>
    </row>
    <row r="529">
      <c r="A529" s="13"/>
      <c r="B529" s="13"/>
      <c r="C529" s="13"/>
      <c r="D529" s="14"/>
      <c r="E529" s="6"/>
      <c r="F529" s="6"/>
      <c r="G529" s="6"/>
      <c r="H529" s="6"/>
      <c r="I529" s="6"/>
      <c r="J529" s="6"/>
      <c r="K529" s="6"/>
      <c r="L529" s="6"/>
      <c r="M529" s="6"/>
      <c r="N529" s="6"/>
      <c r="O529" s="6"/>
      <c r="P529" s="6"/>
      <c r="Q529" s="6"/>
      <c r="R529" s="6"/>
      <c r="S529" s="6"/>
    </row>
    <row r="530">
      <c r="A530" s="13"/>
      <c r="B530" s="13"/>
      <c r="C530" s="13"/>
      <c r="D530" s="14"/>
      <c r="E530" s="6"/>
      <c r="F530" s="6"/>
      <c r="G530" s="6"/>
      <c r="H530" s="6"/>
      <c r="I530" s="6"/>
      <c r="J530" s="6"/>
      <c r="K530" s="6"/>
      <c r="L530" s="6"/>
      <c r="M530" s="6"/>
      <c r="N530" s="6"/>
      <c r="O530" s="6"/>
      <c r="P530" s="6"/>
      <c r="Q530" s="6"/>
      <c r="R530" s="6"/>
      <c r="S530" s="6"/>
    </row>
    <row r="531">
      <c r="A531" s="13"/>
      <c r="B531" s="13"/>
      <c r="C531" s="13"/>
      <c r="D531" s="14"/>
      <c r="E531" s="6"/>
      <c r="F531" s="6"/>
      <c r="G531" s="6"/>
      <c r="H531" s="6"/>
      <c r="I531" s="6"/>
      <c r="J531" s="6"/>
      <c r="K531" s="6"/>
      <c r="L531" s="6"/>
      <c r="M531" s="6"/>
      <c r="N531" s="6"/>
      <c r="O531" s="6"/>
      <c r="P531" s="6"/>
      <c r="Q531" s="6"/>
      <c r="R531" s="6"/>
      <c r="S531" s="6"/>
    </row>
    <row r="532">
      <c r="A532" s="13"/>
      <c r="B532" s="13"/>
      <c r="C532" s="13"/>
      <c r="D532" s="14"/>
      <c r="E532" s="6"/>
      <c r="F532" s="6"/>
      <c r="G532" s="6"/>
      <c r="H532" s="6"/>
      <c r="I532" s="6"/>
      <c r="J532" s="6"/>
      <c r="K532" s="6"/>
      <c r="L532" s="6"/>
      <c r="M532" s="6"/>
      <c r="N532" s="6"/>
      <c r="O532" s="6"/>
      <c r="P532" s="6"/>
      <c r="Q532" s="6"/>
      <c r="R532" s="6"/>
      <c r="S532" s="6"/>
    </row>
    <row r="533">
      <c r="A533" s="13"/>
      <c r="B533" s="13"/>
      <c r="C533" s="13"/>
      <c r="D533" s="14"/>
      <c r="E533" s="6"/>
      <c r="F533" s="6"/>
      <c r="G533" s="6"/>
      <c r="H533" s="6"/>
      <c r="I533" s="6"/>
      <c r="J533" s="6"/>
      <c r="K533" s="6"/>
      <c r="L533" s="6"/>
      <c r="M533" s="6"/>
      <c r="N533" s="6"/>
      <c r="O533" s="6"/>
      <c r="P533" s="6"/>
      <c r="Q533" s="6"/>
      <c r="R533" s="6"/>
      <c r="S533" s="6"/>
    </row>
    <row r="534">
      <c r="A534" s="13"/>
      <c r="B534" s="13"/>
      <c r="C534" s="13"/>
      <c r="D534" s="14"/>
      <c r="E534" s="6"/>
      <c r="F534" s="6"/>
      <c r="G534" s="6"/>
      <c r="H534" s="6"/>
      <c r="I534" s="6"/>
      <c r="J534" s="6"/>
      <c r="K534" s="6"/>
      <c r="L534" s="6"/>
      <c r="M534" s="6"/>
      <c r="N534" s="6"/>
      <c r="O534" s="6"/>
      <c r="P534" s="6"/>
      <c r="Q534" s="6"/>
      <c r="R534" s="6"/>
      <c r="S534" s="6"/>
    </row>
    <row r="535">
      <c r="A535" s="13"/>
      <c r="B535" s="13"/>
      <c r="C535" s="13"/>
      <c r="D535" s="14"/>
      <c r="E535" s="6"/>
      <c r="F535" s="6"/>
      <c r="G535" s="6"/>
      <c r="H535" s="6"/>
      <c r="I535" s="6"/>
      <c r="J535" s="6"/>
      <c r="K535" s="6"/>
      <c r="L535" s="6"/>
      <c r="M535" s="6"/>
      <c r="N535" s="6"/>
      <c r="O535" s="6"/>
      <c r="P535" s="6"/>
      <c r="Q535" s="6"/>
      <c r="R535" s="6"/>
      <c r="S535" s="6"/>
    </row>
    <row r="536">
      <c r="A536" s="13"/>
      <c r="B536" s="13"/>
      <c r="C536" s="13"/>
      <c r="D536" s="14"/>
      <c r="E536" s="6"/>
      <c r="F536" s="6"/>
      <c r="G536" s="6"/>
      <c r="H536" s="6"/>
      <c r="I536" s="6"/>
      <c r="J536" s="6"/>
      <c r="K536" s="6"/>
      <c r="L536" s="6"/>
      <c r="M536" s="6"/>
      <c r="N536" s="6"/>
      <c r="O536" s="6"/>
      <c r="P536" s="6"/>
      <c r="Q536" s="6"/>
      <c r="R536" s="6"/>
      <c r="S536" s="6"/>
    </row>
    <row r="537">
      <c r="A537" s="13"/>
      <c r="B537" s="13"/>
      <c r="C537" s="13"/>
      <c r="D537" s="14"/>
      <c r="E537" s="6"/>
      <c r="F537" s="6"/>
      <c r="G537" s="6"/>
      <c r="H537" s="6"/>
      <c r="I537" s="6"/>
      <c r="J537" s="6"/>
      <c r="K537" s="6"/>
      <c r="L537" s="6"/>
      <c r="M537" s="6"/>
      <c r="N537" s="6"/>
      <c r="O537" s="6"/>
      <c r="P537" s="6"/>
      <c r="Q537" s="6"/>
      <c r="R537" s="6"/>
      <c r="S537" s="6"/>
    </row>
    <row r="538">
      <c r="A538" s="13"/>
      <c r="B538" s="13"/>
      <c r="C538" s="13"/>
      <c r="D538" s="14"/>
      <c r="E538" s="6"/>
      <c r="F538" s="6"/>
      <c r="G538" s="6"/>
      <c r="H538" s="6"/>
      <c r="I538" s="6"/>
      <c r="J538" s="6"/>
      <c r="K538" s="6"/>
      <c r="L538" s="6"/>
      <c r="M538" s="6"/>
      <c r="N538" s="6"/>
      <c r="O538" s="6"/>
      <c r="P538" s="6"/>
      <c r="Q538" s="6"/>
      <c r="R538" s="6"/>
      <c r="S538" s="6"/>
    </row>
    <row r="539">
      <c r="A539" s="13"/>
      <c r="B539" s="13"/>
      <c r="C539" s="13"/>
      <c r="D539" s="14"/>
      <c r="E539" s="6"/>
      <c r="F539" s="6"/>
      <c r="G539" s="6"/>
      <c r="H539" s="6"/>
      <c r="I539" s="6"/>
      <c r="J539" s="6"/>
      <c r="K539" s="6"/>
      <c r="L539" s="6"/>
      <c r="M539" s="6"/>
      <c r="N539" s="6"/>
      <c r="O539" s="6"/>
      <c r="P539" s="6"/>
      <c r="Q539" s="6"/>
      <c r="R539" s="6"/>
      <c r="S539" s="6"/>
    </row>
    <row r="540">
      <c r="A540" s="13"/>
      <c r="B540" s="13"/>
      <c r="C540" s="13"/>
      <c r="D540" s="14"/>
      <c r="E540" s="6"/>
      <c r="F540" s="6"/>
      <c r="G540" s="6"/>
      <c r="H540" s="6"/>
      <c r="I540" s="6"/>
      <c r="J540" s="6"/>
      <c r="K540" s="6"/>
      <c r="L540" s="6"/>
      <c r="M540" s="6"/>
      <c r="N540" s="6"/>
      <c r="O540" s="6"/>
      <c r="P540" s="6"/>
      <c r="Q540" s="6"/>
      <c r="R540" s="6"/>
      <c r="S540" s="6"/>
    </row>
    <row r="541">
      <c r="A541" s="13"/>
      <c r="B541" s="13"/>
      <c r="C541" s="13"/>
      <c r="D541" s="14"/>
      <c r="E541" s="6"/>
      <c r="F541" s="6"/>
      <c r="G541" s="6"/>
      <c r="H541" s="6"/>
      <c r="I541" s="6"/>
      <c r="J541" s="6"/>
      <c r="K541" s="6"/>
      <c r="L541" s="6"/>
      <c r="M541" s="6"/>
      <c r="N541" s="6"/>
      <c r="O541" s="6"/>
      <c r="P541" s="6"/>
      <c r="Q541" s="6"/>
      <c r="R541" s="6"/>
      <c r="S541" s="6"/>
    </row>
    <row r="542">
      <c r="A542" s="13"/>
      <c r="B542" s="13"/>
      <c r="C542" s="13"/>
      <c r="D542" s="14"/>
      <c r="E542" s="6"/>
      <c r="F542" s="6"/>
      <c r="G542" s="6"/>
      <c r="H542" s="6"/>
      <c r="I542" s="6"/>
      <c r="J542" s="6"/>
      <c r="K542" s="6"/>
      <c r="L542" s="6"/>
      <c r="M542" s="6"/>
      <c r="N542" s="6"/>
      <c r="O542" s="6"/>
      <c r="P542" s="6"/>
      <c r="Q542" s="6"/>
      <c r="R542" s="6"/>
      <c r="S542" s="6"/>
    </row>
    <row r="543">
      <c r="A543" s="13"/>
      <c r="B543" s="13"/>
      <c r="C543" s="13"/>
      <c r="D543" s="14"/>
      <c r="E543" s="6"/>
      <c r="F543" s="6"/>
      <c r="G543" s="6"/>
      <c r="H543" s="6"/>
      <c r="I543" s="6"/>
      <c r="J543" s="6"/>
      <c r="K543" s="6"/>
      <c r="L543" s="6"/>
      <c r="M543" s="6"/>
      <c r="N543" s="6"/>
      <c r="O543" s="6"/>
      <c r="P543" s="6"/>
      <c r="Q543" s="6"/>
      <c r="R543" s="6"/>
      <c r="S543" s="6"/>
    </row>
    <row r="544">
      <c r="A544" s="13"/>
      <c r="B544" s="13"/>
      <c r="C544" s="13"/>
      <c r="D544" s="14"/>
      <c r="E544" s="6"/>
      <c r="F544" s="6"/>
      <c r="G544" s="6"/>
      <c r="H544" s="6"/>
      <c r="I544" s="6"/>
      <c r="J544" s="6"/>
      <c r="K544" s="6"/>
      <c r="L544" s="6"/>
      <c r="M544" s="6"/>
      <c r="N544" s="6"/>
      <c r="O544" s="6"/>
      <c r="P544" s="6"/>
      <c r="Q544" s="6"/>
      <c r="R544" s="6"/>
      <c r="S544" s="6"/>
    </row>
    <row r="545">
      <c r="A545" s="13"/>
      <c r="B545" s="13"/>
      <c r="C545" s="13"/>
      <c r="D545" s="14"/>
      <c r="E545" s="6"/>
      <c r="F545" s="6"/>
      <c r="G545" s="6"/>
      <c r="H545" s="6"/>
      <c r="I545" s="6"/>
      <c r="J545" s="6"/>
      <c r="K545" s="6"/>
      <c r="L545" s="6"/>
      <c r="M545" s="6"/>
      <c r="N545" s="6"/>
      <c r="O545" s="6"/>
      <c r="P545" s="6"/>
      <c r="Q545" s="6"/>
      <c r="R545" s="6"/>
      <c r="S545" s="6"/>
    </row>
    <row r="546">
      <c r="A546" s="13"/>
      <c r="B546" s="13"/>
      <c r="C546" s="13"/>
      <c r="D546" s="14"/>
      <c r="E546" s="6"/>
      <c r="F546" s="6"/>
      <c r="G546" s="6"/>
      <c r="H546" s="6"/>
      <c r="I546" s="6"/>
      <c r="J546" s="6"/>
      <c r="K546" s="6"/>
      <c r="L546" s="6"/>
      <c r="M546" s="6"/>
      <c r="N546" s="6"/>
      <c r="O546" s="6"/>
      <c r="P546" s="6"/>
      <c r="Q546" s="6"/>
      <c r="R546" s="6"/>
      <c r="S546" s="6"/>
    </row>
    <row r="547">
      <c r="A547" s="13"/>
      <c r="B547" s="13"/>
      <c r="C547" s="13"/>
      <c r="D547" s="14"/>
      <c r="E547" s="6"/>
      <c r="F547" s="6"/>
      <c r="G547" s="6"/>
      <c r="H547" s="6"/>
      <c r="I547" s="6"/>
      <c r="J547" s="6"/>
      <c r="K547" s="6"/>
      <c r="L547" s="6"/>
      <c r="M547" s="6"/>
      <c r="N547" s="6"/>
      <c r="O547" s="6"/>
      <c r="P547" s="6"/>
      <c r="Q547" s="6"/>
      <c r="R547" s="6"/>
      <c r="S547" s="6"/>
    </row>
    <row r="548">
      <c r="A548" s="13"/>
      <c r="B548" s="13"/>
      <c r="C548" s="13"/>
      <c r="D548" s="14"/>
      <c r="E548" s="6"/>
      <c r="F548" s="6"/>
      <c r="G548" s="6"/>
      <c r="H548" s="6"/>
      <c r="I548" s="6"/>
      <c r="J548" s="6"/>
      <c r="K548" s="6"/>
      <c r="L548" s="6"/>
      <c r="M548" s="6"/>
      <c r="N548" s="6"/>
      <c r="O548" s="6"/>
      <c r="P548" s="6"/>
      <c r="Q548" s="6"/>
      <c r="R548" s="6"/>
      <c r="S548" s="6"/>
    </row>
    <row r="549">
      <c r="A549" s="13"/>
      <c r="B549" s="13"/>
      <c r="C549" s="13"/>
      <c r="D549" s="14"/>
      <c r="E549" s="6"/>
      <c r="F549" s="6"/>
      <c r="G549" s="6"/>
      <c r="H549" s="6"/>
      <c r="I549" s="6"/>
      <c r="J549" s="6"/>
      <c r="K549" s="6"/>
      <c r="L549" s="6"/>
      <c r="M549" s="6"/>
      <c r="N549" s="6"/>
      <c r="O549" s="6"/>
      <c r="P549" s="6"/>
      <c r="Q549" s="6"/>
      <c r="R549" s="6"/>
      <c r="S549" s="6"/>
    </row>
    <row r="550">
      <c r="A550" s="13"/>
      <c r="B550" s="13"/>
      <c r="C550" s="13"/>
      <c r="D550" s="14"/>
      <c r="E550" s="6"/>
      <c r="F550" s="6"/>
      <c r="G550" s="6"/>
      <c r="H550" s="6"/>
      <c r="I550" s="6"/>
      <c r="J550" s="6"/>
      <c r="K550" s="6"/>
      <c r="L550" s="6"/>
      <c r="M550" s="6"/>
      <c r="N550" s="6"/>
      <c r="O550" s="6"/>
      <c r="P550" s="6"/>
      <c r="Q550" s="6"/>
      <c r="R550" s="6"/>
      <c r="S550" s="6"/>
    </row>
    <row r="551">
      <c r="A551" s="13"/>
      <c r="B551" s="13"/>
      <c r="C551" s="13"/>
      <c r="D551" s="14"/>
      <c r="E551" s="6"/>
      <c r="F551" s="6"/>
      <c r="G551" s="6"/>
      <c r="H551" s="6"/>
      <c r="I551" s="6"/>
      <c r="J551" s="6"/>
      <c r="K551" s="6"/>
      <c r="L551" s="6"/>
      <c r="M551" s="6"/>
      <c r="N551" s="6"/>
      <c r="O551" s="6"/>
      <c r="P551" s="6"/>
      <c r="Q551" s="6"/>
      <c r="R551" s="6"/>
      <c r="S551" s="6"/>
    </row>
    <row r="552">
      <c r="A552" s="13"/>
      <c r="B552" s="13"/>
      <c r="C552" s="13"/>
      <c r="D552" s="14"/>
      <c r="E552" s="6"/>
      <c r="F552" s="6"/>
      <c r="G552" s="6"/>
      <c r="H552" s="6"/>
      <c r="I552" s="6"/>
      <c r="J552" s="6"/>
      <c r="K552" s="6"/>
      <c r="L552" s="6"/>
      <c r="M552" s="6"/>
      <c r="N552" s="6"/>
      <c r="O552" s="6"/>
      <c r="P552" s="6"/>
      <c r="Q552" s="6"/>
      <c r="R552" s="6"/>
      <c r="S552" s="6"/>
    </row>
    <row r="553">
      <c r="A553" s="13"/>
      <c r="B553" s="13"/>
      <c r="C553" s="13"/>
      <c r="D553" s="14"/>
      <c r="E553" s="6"/>
      <c r="F553" s="6"/>
      <c r="G553" s="6"/>
      <c r="H553" s="6"/>
      <c r="I553" s="6"/>
      <c r="J553" s="6"/>
      <c r="K553" s="6"/>
      <c r="L553" s="6"/>
      <c r="M553" s="6"/>
      <c r="N553" s="6"/>
      <c r="O553" s="6"/>
      <c r="P553" s="6"/>
      <c r="Q553" s="6"/>
      <c r="R553" s="6"/>
      <c r="S553" s="6"/>
    </row>
    <row r="554">
      <c r="A554" s="13"/>
      <c r="B554" s="13"/>
      <c r="C554" s="13"/>
      <c r="D554" s="14"/>
      <c r="E554" s="6"/>
      <c r="F554" s="6"/>
      <c r="G554" s="6"/>
      <c r="H554" s="6"/>
      <c r="I554" s="6"/>
      <c r="J554" s="6"/>
      <c r="K554" s="6"/>
      <c r="L554" s="6"/>
      <c r="M554" s="6"/>
      <c r="N554" s="6"/>
      <c r="O554" s="6"/>
      <c r="P554" s="6"/>
      <c r="Q554" s="6"/>
      <c r="R554" s="6"/>
      <c r="S554" s="6"/>
    </row>
    <row r="555">
      <c r="A555" s="13"/>
      <c r="B555" s="13"/>
      <c r="C555" s="13"/>
      <c r="D555" s="14"/>
      <c r="E555" s="6"/>
      <c r="F555" s="6"/>
      <c r="G555" s="6"/>
      <c r="H555" s="6"/>
      <c r="I555" s="6"/>
      <c r="J555" s="6"/>
      <c r="K555" s="6"/>
      <c r="L555" s="6"/>
      <c r="M555" s="6"/>
      <c r="N555" s="6"/>
      <c r="O555" s="6"/>
      <c r="P555" s="6"/>
      <c r="Q555" s="6"/>
      <c r="R555" s="6"/>
      <c r="S555" s="6"/>
    </row>
    <row r="556">
      <c r="A556" s="13"/>
      <c r="B556" s="13"/>
      <c r="C556" s="13"/>
      <c r="D556" s="14"/>
      <c r="E556" s="6"/>
      <c r="F556" s="6"/>
      <c r="G556" s="6"/>
      <c r="H556" s="6"/>
      <c r="I556" s="6"/>
      <c r="J556" s="6"/>
      <c r="K556" s="6"/>
      <c r="L556" s="6"/>
      <c r="M556" s="6"/>
      <c r="N556" s="6"/>
      <c r="O556" s="6"/>
      <c r="P556" s="6"/>
      <c r="Q556" s="6"/>
      <c r="R556" s="6"/>
      <c r="S556" s="6"/>
    </row>
    <row r="557">
      <c r="A557" s="13"/>
      <c r="B557" s="13"/>
      <c r="C557" s="13"/>
      <c r="D557" s="14"/>
      <c r="E557" s="6"/>
      <c r="F557" s="6"/>
      <c r="G557" s="6"/>
      <c r="H557" s="6"/>
      <c r="I557" s="6"/>
      <c r="J557" s="6"/>
      <c r="K557" s="6"/>
      <c r="L557" s="6"/>
      <c r="M557" s="6"/>
      <c r="N557" s="6"/>
      <c r="O557" s="6"/>
      <c r="P557" s="6"/>
      <c r="Q557" s="6"/>
      <c r="R557" s="6"/>
      <c r="S557" s="6"/>
    </row>
    <row r="558">
      <c r="A558" s="13"/>
      <c r="B558" s="13"/>
      <c r="C558" s="13"/>
      <c r="D558" s="14"/>
      <c r="E558" s="6"/>
      <c r="F558" s="6"/>
      <c r="G558" s="6"/>
      <c r="H558" s="6"/>
      <c r="I558" s="6"/>
      <c r="J558" s="6"/>
      <c r="K558" s="6"/>
      <c r="L558" s="6"/>
      <c r="M558" s="6"/>
      <c r="N558" s="6"/>
      <c r="O558" s="6"/>
      <c r="P558" s="6"/>
      <c r="Q558" s="6"/>
      <c r="R558" s="6"/>
      <c r="S558" s="6"/>
    </row>
    <row r="559">
      <c r="A559" s="13"/>
      <c r="B559" s="13"/>
      <c r="C559" s="13"/>
      <c r="D559" s="14"/>
      <c r="E559" s="6"/>
      <c r="F559" s="6"/>
      <c r="G559" s="6"/>
      <c r="H559" s="6"/>
      <c r="I559" s="6"/>
      <c r="J559" s="6"/>
      <c r="K559" s="6"/>
      <c r="L559" s="6"/>
      <c r="M559" s="6"/>
      <c r="N559" s="6"/>
      <c r="O559" s="6"/>
      <c r="P559" s="6"/>
      <c r="Q559" s="6"/>
      <c r="R559" s="6"/>
      <c r="S559" s="6"/>
    </row>
    <row r="560">
      <c r="A560" s="13"/>
      <c r="B560" s="13"/>
      <c r="C560" s="13"/>
      <c r="D560" s="14"/>
      <c r="E560" s="6"/>
      <c r="F560" s="6"/>
      <c r="G560" s="6"/>
      <c r="H560" s="6"/>
      <c r="I560" s="6"/>
      <c r="J560" s="6"/>
      <c r="K560" s="6"/>
      <c r="L560" s="6"/>
      <c r="M560" s="6"/>
      <c r="N560" s="6"/>
      <c r="O560" s="6"/>
      <c r="P560" s="6"/>
      <c r="Q560" s="6"/>
      <c r="R560" s="6"/>
      <c r="S560" s="6"/>
    </row>
    <row r="561">
      <c r="A561" s="13"/>
      <c r="B561" s="13"/>
      <c r="C561" s="13"/>
      <c r="D561" s="14"/>
      <c r="E561" s="6"/>
      <c r="F561" s="6"/>
      <c r="G561" s="6"/>
      <c r="H561" s="6"/>
      <c r="I561" s="6"/>
      <c r="J561" s="6"/>
      <c r="K561" s="6"/>
      <c r="L561" s="6"/>
      <c r="M561" s="6"/>
      <c r="N561" s="6"/>
      <c r="O561" s="6"/>
      <c r="P561" s="6"/>
      <c r="Q561" s="6"/>
      <c r="R561" s="6"/>
      <c r="S561" s="6"/>
    </row>
    <row r="562">
      <c r="A562" s="13"/>
      <c r="B562" s="13"/>
      <c r="C562" s="13"/>
      <c r="D562" s="14"/>
      <c r="E562" s="6"/>
      <c r="F562" s="6"/>
      <c r="G562" s="6"/>
      <c r="H562" s="6"/>
      <c r="I562" s="6"/>
      <c r="J562" s="6"/>
      <c r="K562" s="6"/>
      <c r="L562" s="6"/>
      <c r="M562" s="6"/>
      <c r="N562" s="6"/>
      <c r="O562" s="6"/>
      <c r="P562" s="6"/>
      <c r="Q562" s="6"/>
      <c r="R562" s="6"/>
      <c r="S562" s="6"/>
    </row>
    <row r="563">
      <c r="A563" s="13"/>
      <c r="B563" s="13"/>
      <c r="C563" s="13"/>
      <c r="D563" s="14"/>
      <c r="E563" s="6"/>
      <c r="F563" s="6"/>
      <c r="G563" s="6"/>
      <c r="H563" s="6"/>
      <c r="I563" s="6"/>
      <c r="J563" s="6"/>
      <c r="K563" s="6"/>
      <c r="L563" s="6"/>
      <c r="M563" s="6"/>
      <c r="N563" s="6"/>
      <c r="O563" s="6"/>
      <c r="P563" s="6"/>
      <c r="Q563" s="6"/>
      <c r="R563" s="6"/>
      <c r="S563" s="6"/>
    </row>
    <row r="564">
      <c r="A564" s="13"/>
      <c r="B564" s="13"/>
      <c r="C564" s="13"/>
      <c r="D564" s="14"/>
      <c r="E564" s="6"/>
      <c r="F564" s="6"/>
      <c r="G564" s="6"/>
      <c r="H564" s="6"/>
      <c r="I564" s="6"/>
      <c r="J564" s="6"/>
      <c r="K564" s="6"/>
      <c r="L564" s="6"/>
      <c r="M564" s="6"/>
      <c r="N564" s="6"/>
      <c r="O564" s="6"/>
      <c r="P564" s="6"/>
      <c r="Q564" s="6"/>
      <c r="R564" s="6"/>
      <c r="S564" s="6"/>
    </row>
    <row r="565">
      <c r="A565" s="13"/>
      <c r="B565" s="13"/>
      <c r="C565" s="13"/>
      <c r="D565" s="14"/>
      <c r="E565" s="6"/>
      <c r="F565" s="6"/>
      <c r="G565" s="6"/>
      <c r="H565" s="6"/>
      <c r="I565" s="6"/>
      <c r="J565" s="6"/>
      <c r="K565" s="6"/>
      <c r="L565" s="6"/>
      <c r="M565" s="6"/>
      <c r="N565" s="6"/>
      <c r="O565" s="6"/>
      <c r="P565" s="6"/>
      <c r="Q565" s="6"/>
      <c r="R565" s="6"/>
      <c r="S565" s="6"/>
    </row>
    <row r="566">
      <c r="A566" s="13"/>
      <c r="B566" s="13"/>
      <c r="C566" s="13"/>
      <c r="D566" s="14"/>
      <c r="E566" s="6"/>
      <c r="F566" s="6"/>
      <c r="G566" s="6"/>
      <c r="H566" s="6"/>
      <c r="I566" s="6"/>
      <c r="J566" s="6"/>
      <c r="K566" s="6"/>
      <c r="L566" s="6"/>
      <c r="M566" s="6"/>
      <c r="N566" s="6"/>
      <c r="O566" s="6"/>
      <c r="P566" s="6"/>
      <c r="Q566" s="6"/>
      <c r="R566" s="6"/>
      <c r="S566" s="6"/>
    </row>
    <row r="567">
      <c r="A567" s="13"/>
      <c r="B567" s="13"/>
      <c r="C567" s="13"/>
      <c r="D567" s="14"/>
      <c r="E567" s="6"/>
      <c r="F567" s="6"/>
      <c r="G567" s="6"/>
      <c r="H567" s="6"/>
      <c r="I567" s="6"/>
      <c r="J567" s="6"/>
      <c r="K567" s="6"/>
      <c r="L567" s="6"/>
      <c r="M567" s="6"/>
      <c r="N567" s="6"/>
      <c r="O567" s="6"/>
      <c r="P567" s="6"/>
      <c r="Q567" s="6"/>
      <c r="R567" s="6"/>
      <c r="S567" s="6"/>
    </row>
    <row r="568">
      <c r="A568" s="13"/>
      <c r="B568" s="13"/>
      <c r="C568" s="13"/>
      <c r="D568" s="14"/>
      <c r="E568" s="6"/>
      <c r="F568" s="6"/>
      <c r="G568" s="6"/>
      <c r="H568" s="6"/>
      <c r="I568" s="6"/>
      <c r="J568" s="6"/>
      <c r="K568" s="6"/>
      <c r="L568" s="6"/>
      <c r="M568" s="6"/>
      <c r="N568" s="6"/>
      <c r="O568" s="6"/>
      <c r="P568" s="6"/>
      <c r="Q568" s="6"/>
      <c r="R568" s="6"/>
      <c r="S568" s="6"/>
    </row>
    <row r="569">
      <c r="A569" s="13"/>
      <c r="B569" s="13"/>
      <c r="C569" s="13"/>
      <c r="D569" s="14"/>
      <c r="E569" s="6"/>
      <c r="F569" s="6"/>
      <c r="G569" s="6"/>
      <c r="H569" s="6"/>
      <c r="I569" s="6"/>
      <c r="J569" s="6"/>
      <c r="K569" s="6"/>
      <c r="L569" s="6"/>
      <c r="M569" s="6"/>
      <c r="N569" s="6"/>
      <c r="O569" s="6"/>
      <c r="P569" s="6"/>
      <c r="Q569" s="6"/>
      <c r="R569" s="6"/>
      <c r="S569" s="6"/>
    </row>
    <row r="570">
      <c r="A570" s="13"/>
      <c r="B570" s="13"/>
      <c r="C570" s="13"/>
      <c r="D570" s="14"/>
      <c r="E570" s="6"/>
      <c r="F570" s="6"/>
      <c r="G570" s="6"/>
      <c r="H570" s="6"/>
      <c r="I570" s="6"/>
      <c r="J570" s="6"/>
      <c r="K570" s="6"/>
      <c r="L570" s="6"/>
      <c r="M570" s="6"/>
      <c r="N570" s="6"/>
      <c r="O570" s="6"/>
      <c r="P570" s="6"/>
      <c r="Q570" s="6"/>
      <c r="R570" s="6"/>
      <c r="S570" s="6"/>
    </row>
    <row r="571">
      <c r="A571" s="13"/>
      <c r="B571" s="13"/>
      <c r="C571" s="13"/>
      <c r="D571" s="14"/>
      <c r="E571" s="6"/>
      <c r="F571" s="6"/>
      <c r="G571" s="6"/>
      <c r="H571" s="6"/>
      <c r="I571" s="6"/>
      <c r="J571" s="6"/>
      <c r="K571" s="6"/>
      <c r="L571" s="6"/>
      <c r="M571" s="6"/>
      <c r="N571" s="6"/>
      <c r="O571" s="6"/>
      <c r="P571" s="6"/>
      <c r="Q571" s="6"/>
      <c r="R571" s="6"/>
      <c r="S571" s="6"/>
    </row>
    <row r="572">
      <c r="A572" s="13"/>
      <c r="B572" s="13"/>
      <c r="C572" s="13"/>
      <c r="D572" s="14"/>
      <c r="E572" s="6"/>
      <c r="F572" s="6"/>
      <c r="G572" s="6"/>
      <c r="H572" s="6"/>
      <c r="I572" s="6"/>
      <c r="J572" s="6"/>
      <c r="K572" s="6"/>
      <c r="L572" s="6"/>
      <c r="M572" s="6"/>
      <c r="N572" s="6"/>
      <c r="O572" s="6"/>
      <c r="P572" s="6"/>
      <c r="Q572" s="6"/>
      <c r="R572" s="6"/>
      <c r="S572" s="6"/>
    </row>
    <row r="573">
      <c r="A573" s="13"/>
      <c r="B573" s="13"/>
      <c r="C573" s="13"/>
      <c r="D573" s="14"/>
      <c r="E573" s="6"/>
      <c r="F573" s="6"/>
      <c r="G573" s="6"/>
      <c r="H573" s="6"/>
      <c r="I573" s="6"/>
      <c r="J573" s="6"/>
      <c r="K573" s="6"/>
      <c r="L573" s="6"/>
      <c r="M573" s="6"/>
      <c r="N573" s="6"/>
      <c r="O573" s="6"/>
      <c r="P573" s="6"/>
      <c r="Q573" s="6"/>
      <c r="R573" s="6"/>
      <c r="S573" s="6"/>
    </row>
    <row r="574">
      <c r="A574" s="13"/>
      <c r="B574" s="13"/>
      <c r="C574" s="13"/>
      <c r="D574" s="14"/>
      <c r="E574" s="6"/>
      <c r="F574" s="6"/>
      <c r="G574" s="6"/>
      <c r="H574" s="6"/>
      <c r="I574" s="6"/>
      <c r="J574" s="6"/>
      <c r="K574" s="6"/>
      <c r="L574" s="6"/>
      <c r="M574" s="6"/>
      <c r="N574" s="6"/>
      <c r="O574" s="6"/>
      <c r="P574" s="6"/>
      <c r="Q574" s="6"/>
      <c r="R574" s="6"/>
      <c r="S574" s="6"/>
    </row>
    <row r="575">
      <c r="A575" s="13"/>
      <c r="B575" s="13"/>
      <c r="C575" s="13"/>
      <c r="D575" s="14"/>
      <c r="E575" s="6"/>
      <c r="F575" s="6"/>
      <c r="G575" s="6"/>
      <c r="H575" s="6"/>
      <c r="I575" s="6"/>
      <c r="J575" s="6"/>
      <c r="K575" s="6"/>
      <c r="L575" s="6"/>
      <c r="M575" s="6"/>
      <c r="N575" s="6"/>
      <c r="O575" s="6"/>
      <c r="P575" s="6"/>
      <c r="Q575" s="6"/>
      <c r="R575" s="6"/>
      <c r="S575" s="6"/>
    </row>
    <row r="576">
      <c r="A576" s="13"/>
      <c r="B576" s="13"/>
      <c r="C576" s="13"/>
      <c r="D576" s="14"/>
      <c r="E576" s="6"/>
      <c r="F576" s="6"/>
      <c r="G576" s="6"/>
      <c r="H576" s="6"/>
      <c r="I576" s="6"/>
      <c r="J576" s="6"/>
      <c r="K576" s="6"/>
      <c r="L576" s="6"/>
      <c r="M576" s="6"/>
      <c r="N576" s="6"/>
      <c r="O576" s="6"/>
      <c r="P576" s="6"/>
      <c r="Q576" s="6"/>
      <c r="R576" s="6"/>
      <c r="S576" s="6"/>
    </row>
    <row r="577">
      <c r="A577" s="13"/>
      <c r="B577" s="13"/>
      <c r="C577" s="13"/>
      <c r="D577" s="14"/>
      <c r="E577" s="6"/>
      <c r="F577" s="6"/>
      <c r="G577" s="6"/>
      <c r="H577" s="6"/>
      <c r="I577" s="6"/>
      <c r="J577" s="6"/>
      <c r="K577" s="6"/>
      <c r="L577" s="6"/>
      <c r="M577" s="6"/>
      <c r="N577" s="6"/>
      <c r="O577" s="6"/>
      <c r="P577" s="6"/>
      <c r="Q577" s="6"/>
      <c r="R577" s="6"/>
      <c r="S577" s="6"/>
    </row>
    <row r="578">
      <c r="A578" s="13"/>
      <c r="B578" s="13"/>
      <c r="C578" s="13"/>
      <c r="D578" s="14"/>
      <c r="E578" s="6"/>
      <c r="F578" s="6"/>
      <c r="G578" s="6"/>
      <c r="H578" s="6"/>
      <c r="I578" s="6"/>
      <c r="J578" s="6"/>
      <c r="K578" s="6"/>
      <c r="L578" s="6"/>
      <c r="M578" s="6"/>
      <c r="N578" s="6"/>
      <c r="O578" s="6"/>
      <c r="P578" s="6"/>
      <c r="Q578" s="6"/>
      <c r="R578" s="6"/>
      <c r="S578" s="6"/>
    </row>
    <row r="579">
      <c r="A579" s="13"/>
      <c r="B579" s="13"/>
      <c r="C579" s="13"/>
      <c r="D579" s="14"/>
      <c r="E579" s="6"/>
      <c r="F579" s="6"/>
      <c r="G579" s="6"/>
      <c r="H579" s="6"/>
      <c r="I579" s="6"/>
      <c r="J579" s="6"/>
      <c r="K579" s="6"/>
      <c r="L579" s="6"/>
      <c r="M579" s="6"/>
      <c r="N579" s="6"/>
      <c r="O579" s="6"/>
      <c r="P579" s="6"/>
      <c r="Q579" s="6"/>
      <c r="R579" s="6"/>
      <c r="S579" s="6"/>
    </row>
    <row r="580">
      <c r="A580" s="13"/>
      <c r="B580" s="13"/>
      <c r="C580" s="13"/>
      <c r="D580" s="14"/>
      <c r="E580" s="6"/>
      <c r="F580" s="6"/>
      <c r="G580" s="6"/>
      <c r="H580" s="6"/>
      <c r="I580" s="6"/>
      <c r="J580" s="6"/>
      <c r="K580" s="6"/>
      <c r="L580" s="6"/>
      <c r="M580" s="6"/>
      <c r="N580" s="6"/>
      <c r="O580" s="6"/>
      <c r="P580" s="6"/>
      <c r="Q580" s="6"/>
      <c r="R580" s="6"/>
      <c r="S580" s="6"/>
    </row>
    <row r="581">
      <c r="A581" s="13"/>
      <c r="B581" s="13"/>
      <c r="C581" s="13"/>
      <c r="D581" s="14"/>
      <c r="E581" s="6"/>
      <c r="F581" s="6"/>
      <c r="G581" s="6"/>
      <c r="H581" s="6"/>
      <c r="I581" s="6"/>
      <c r="J581" s="6"/>
      <c r="K581" s="6"/>
      <c r="L581" s="6"/>
      <c r="M581" s="6"/>
      <c r="N581" s="6"/>
      <c r="O581" s="6"/>
      <c r="P581" s="6"/>
      <c r="Q581" s="6"/>
      <c r="R581" s="6"/>
      <c r="S581" s="6"/>
    </row>
    <row r="582">
      <c r="A582" s="13"/>
      <c r="B582" s="13"/>
      <c r="C582" s="13"/>
      <c r="D582" s="14"/>
      <c r="E582" s="6"/>
      <c r="F582" s="6"/>
      <c r="G582" s="6"/>
      <c r="H582" s="6"/>
      <c r="I582" s="6"/>
      <c r="J582" s="6"/>
      <c r="K582" s="6"/>
      <c r="L582" s="6"/>
      <c r="M582" s="6"/>
      <c r="N582" s="6"/>
      <c r="O582" s="6"/>
      <c r="P582" s="6"/>
      <c r="Q582" s="6"/>
      <c r="R582" s="6"/>
      <c r="S582" s="6"/>
    </row>
    <row r="583">
      <c r="A583" s="13"/>
      <c r="B583" s="13"/>
      <c r="C583" s="13"/>
      <c r="D583" s="14"/>
      <c r="E583" s="6"/>
      <c r="F583" s="6"/>
      <c r="G583" s="6"/>
      <c r="H583" s="6"/>
      <c r="I583" s="6"/>
      <c r="J583" s="6"/>
      <c r="K583" s="6"/>
      <c r="L583" s="6"/>
      <c r="M583" s="6"/>
      <c r="N583" s="6"/>
      <c r="O583" s="6"/>
      <c r="P583" s="6"/>
      <c r="Q583" s="6"/>
      <c r="R583" s="6"/>
      <c r="S583" s="6"/>
    </row>
    <row r="584">
      <c r="A584" s="13"/>
      <c r="B584" s="13"/>
      <c r="C584" s="13"/>
      <c r="D584" s="14"/>
      <c r="E584" s="6"/>
      <c r="F584" s="6"/>
      <c r="G584" s="6"/>
      <c r="H584" s="6"/>
      <c r="I584" s="6"/>
      <c r="J584" s="6"/>
      <c r="K584" s="6"/>
      <c r="L584" s="6"/>
      <c r="M584" s="6"/>
      <c r="N584" s="6"/>
      <c r="O584" s="6"/>
      <c r="P584" s="6"/>
      <c r="Q584" s="6"/>
      <c r="R584" s="6"/>
      <c r="S584" s="6"/>
    </row>
    <row r="585">
      <c r="A585" s="13"/>
      <c r="B585" s="13"/>
      <c r="C585" s="13"/>
      <c r="D585" s="14"/>
      <c r="E585" s="6"/>
      <c r="F585" s="6"/>
      <c r="G585" s="6"/>
      <c r="H585" s="6"/>
      <c r="I585" s="6"/>
      <c r="J585" s="6"/>
      <c r="K585" s="6"/>
      <c r="L585" s="6"/>
      <c r="M585" s="6"/>
      <c r="N585" s="6"/>
      <c r="O585" s="6"/>
      <c r="P585" s="6"/>
      <c r="Q585" s="6"/>
      <c r="R585" s="6"/>
      <c r="S585" s="6"/>
    </row>
    <row r="586">
      <c r="A586" s="13"/>
      <c r="B586" s="13"/>
      <c r="C586" s="13"/>
      <c r="D586" s="14"/>
      <c r="E586" s="6"/>
      <c r="F586" s="6"/>
      <c r="G586" s="6"/>
      <c r="H586" s="6"/>
      <c r="I586" s="6"/>
      <c r="J586" s="6"/>
      <c r="K586" s="6"/>
      <c r="L586" s="6"/>
      <c r="M586" s="6"/>
      <c r="N586" s="6"/>
      <c r="O586" s="6"/>
      <c r="P586" s="6"/>
      <c r="Q586" s="6"/>
      <c r="R586" s="6"/>
      <c r="S586" s="6"/>
    </row>
    <row r="587">
      <c r="A587" s="13"/>
      <c r="B587" s="13"/>
      <c r="C587" s="13"/>
      <c r="D587" s="14"/>
      <c r="E587" s="6"/>
      <c r="F587" s="6"/>
      <c r="G587" s="6"/>
      <c r="H587" s="6"/>
      <c r="I587" s="6"/>
      <c r="J587" s="6"/>
      <c r="K587" s="6"/>
      <c r="L587" s="6"/>
      <c r="M587" s="6"/>
      <c r="N587" s="6"/>
      <c r="O587" s="6"/>
      <c r="P587" s="6"/>
      <c r="Q587" s="6"/>
      <c r="R587" s="6"/>
      <c r="S587" s="6"/>
    </row>
    <row r="588">
      <c r="A588" s="13"/>
      <c r="B588" s="13"/>
      <c r="C588" s="13"/>
      <c r="D588" s="14"/>
      <c r="E588" s="6"/>
      <c r="F588" s="6"/>
      <c r="G588" s="6"/>
      <c r="H588" s="6"/>
      <c r="I588" s="6"/>
      <c r="J588" s="6"/>
      <c r="K588" s="6"/>
      <c r="L588" s="6"/>
      <c r="M588" s="6"/>
      <c r="N588" s="6"/>
      <c r="O588" s="6"/>
      <c r="P588" s="6"/>
      <c r="Q588" s="6"/>
      <c r="R588" s="6"/>
      <c r="S588" s="6"/>
    </row>
    <row r="589">
      <c r="A589" s="13"/>
      <c r="B589" s="13"/>
      <c r="C589" s="13"/>
      <c r="D589" s="14"/>
      <c r="E589" s="6"/>
      <c r="F589" s="6"/>
      <c r="G589" s="6"/>
      <c r="H589" s="6"/>
      <c r="I589" s="6"/>
      <c r="J589" s="6"/>
      <c r="K589" s="6"/>
      <c r="L589" s="6"/>
      <c r="M589" s="6"/>
      <c r="N589" s="6"/>
      <c r="O589" s="6"/>
      <c r="P589" s="6"/>
      <c r="Q589" s="6"/>
      <c r="R589" s="6"/>
      <c r="S589" s="6"/>
    </row>
    <row r="590">
      <c r="A590" s="13"/>
      <c r="B590" s="13"/>
      <c r="C590" s="13"/>
      <c r="D590" s="14"/>
      <c r="E590" s="6"/>
      <c r="F590" s="6"/>
      <c r="G590" s="6"/>
      <c r="H590" s="6"/>
      <c r="I590" s="6"/>
      <c r="J590" s="6"/>
      <c r="K590" s="6"/>
      <c r="L590" s="6"/>
      <c r="M590" s="6"/>
      <c r="N590" s="6"/>
      <c r="O590" s="6"/>
      <c r="P590" s="6"/>
      <c r="Q590" s="6"/>
      <c r="R590" s="6"/>
      <c r="S590" s="6"/>
    </row>
    <row r="591">
      <c r="A591" s="13"/>
      <c r="B591" s="13"/>
      <c r="C591" s="13"/>
      <c r="D591" s="14"/>
      <c r="E591" s="6"/>
      <c r="F591" s="6"/>
      <c r="G591" s="6"/>
      <c r="H591" s="6"/>
      <c r="I591" s="6"/>
      <c r="J591" s="6"/>
      <c r="K591" s="6"/>
      <c r="L591" s="6"/>
      <c r="M591" s="6"/>
      <c r="N591" s="6"/>
      <c r="O591" s="6"/>
      <c r="P591" s="6"/>
      <c r="Q591" s="6"/>
      <c r="R591" s="6"/>
      <c r="S591" s="6"/>
    </row>
    <row r="592">
      <c r="A592" s="13"/>
      <c r="B592" s="13"/>
      <c r="C592" s="13"/>
      <c r="D592" s="14"/>
      <c r="E592" s="6"/>
      <c r="F592" s="6"/>
      <c r="G592" s="6"/>
      <c r="H592" s="6"/>
      <c r="I592" s="6"/>
      <c r="J592" s="6"/>
      <c r="K592" s="6"/>
      <c r="L592" s="6"/>
      <c r="M592" s="6"/>
      <c r="N592" s="6"/>
      <c r="O592" s="6"/>
      <c r="P592" s="6"/>
      <c r="Q592" s="6"/>
      <c r="R592" s="6"/>
      <c r="S592" s="6"/>
    </row>
    <row r="593">
      <c r="A593" s="13"/>
      <c r="B593" s="13"/>
      <c r="C593" s="13"/>
      <c r="D593" s="14"/>
      <c r="E593" s="6"/>
      <c r="F593" s="6"/>
      <c r="G593" s="6"/>
      <c r="H593" s="6"/>
      <c r="I593" s="6"/>
      <c r="J593" s="6"/>
      <c r="K593" s="6"/>
      <c r="L593" s="6"/>
      <c r="M593" s="6"/>
      <c r="N593" s="6"/>
      <c r="O593" s="6"/>
      <c r="P593" s="6"/>
      <c r="Q593" s="6"/>
      <c r="R593" s="6"/>
      <c r="S593" s="6"/>
    </row>
    <row r="594">
      <c r="A594" s="13"/>
      <c r="B594" s="13"/>
      <c r="C594" s="13"/>
      <c r="D594" s="14"/>
      <c r="E594" s="6"/>
      <c r="F594" s="6"/>
      <c r="G594" s="6"/>
      <c r="H594" s="6"/>
      <c r="I594" s="6"/>
      <c r="J594" s="6"/>
      <c r="K594" s="6"/>
      <c r="L594" s="6"/>
      <c r="M594" s="6"/>
      <c r="N594" s="6"/>
      <c r="O594" s="6"/>
      <c r="P594" s="6"/>
      <c r="Q594" s="6"/>
      <c r="R594" s="6"/>
      <c r="S594" s="6"/>
    </row>
    <row r="595">
      <c r="A595" s="13"/>
      <c r="B595" s="13"/>
      <c r="C595" s="13"/>
      <c r="D595" s="14"/>
      <c r="E595" s="6"/>
      <c r="F595" s="6"/>
      <c r="G595" s="6"/>
      <c r="H595" s="6"/>
      <c r="I595" s="6"/>
      <c r="J595" s="6"/>
      <c r="K595" s="6"/>
      <c r="L595" s="6"/>
      <c r="M595" s="6"/>
      <c r="N595" s="6"/>
      <c r="O595" s="6"/>
      <c r="P595" s="6"/>
      <c r="Q595" s="6"/>
      <c r="R595" s="6"/>
      <c r="S595" s="6"/>
    </row>
    <row r="596">
      <c r="A596" s="13"/>
      <c r="B596" s="13"/>
      <c r="C596" s="13"/>
      <c r="D596" s="14"/>
      <c r="E596" s="6"/>
      <c r="F596" s="6"/>
      <c r="G596" s="6"/>
      <c r="H596" s="6"/>
      <c r="I596" s="6"/>
      <c r="J596" s="6"/>
      <c r="K596" s="6"/>
      <c r="L596" s="6"/>
      <c r="M596" s="6"/>
      <c r="N596" s="6"/>
      <c r="O596" s="6"/>
      <c r="P596" s="6"/>
      <c r="Q596" s="6"/>
      <c r="R596" s="6"/>
      <c r="S596" s="6"/>
    </row>
    <row r="597">
      <c r="A597" s="13"/>
      <c r="B597" s="13"/>
      <c r="C597" s="13"/>
      <c r="D597" s="14"/>
      <c r="E597" s="6"/>
      <c r="F597" s="6"/>
      <c r="G597" s="6"/>
      <c r="H597" s="6"/>
      <c r="I597" s="6"/>
      <c r="J597" s="6"/>
      <c r="K597" s="6"/>
      <c r="L597" s="6"/>
      <c r="M597" s="6"/>
      <c r="N597" s="6"/>
      <c r="O597" s="6"/>
      <c r="P597" s="6"/>
      <c r="Q597" s="6"/>
      <c r="R597" s="6"/>
      <c r="S597" s="6"/>
    </row>
    <row r="598">
      <c r="A598" s="13"/>
      <c r="B598" s="13"/>
      <c r="C598" s="13"/>
      <c r="D598" s="14"/>
      <c r="E598" s="6"/>
      <c r="F598" s="6"/>
      <c r="G598" s="6"/>
      <c r="H598" s="6"/>
      <c r="I598" s="6"/>
      <c r="J598" s="6"/>
      <c r="K598" s="6"/>
      <c r="L598" s="6"/>
      <c r="M598" s="6"/>
      <c r="N598" s="6"/>
      <c r="O598" s="6"/>
      <c r="P598" s="6"/>
      <c r="Q598" s="6"/>
      <c r="R598" s="6"/>
      <c r="S598" s="6"/>
    </row>
    <row r="599">
      <c r="A599" s="13"/>
      <c r="B599" s="13"/>
      <c r="C599" s="13"/>
      <c r="D599" s="14"/>
      <c r="E599" s="6"/>
      <c r="F599" s="6"/>
      <c r="G599" s="6"/>
      <c r="H599" s="6"/>
      <c r="I599" s="6"/>
      <c r="J599" s="6"/>
      <c r="K599" s="6"/>
      <c r="L599" s="6"/>
      <c r="M599" s="6"/>
      <c r="N599" s="6"/>
      <c r="O599" s="6"/>
      <c r="P599" s="6"/>
      <c r="Q599" s="6"/>
      <c r="R599" s="6"/>
      <c r="S599" s="6"/>
    </row>
    <row r="600">
      <c r="A600" s="13"/>
      <c r="B600" s="13"/>
      <c r="C600" s="13"/>
      <c r="D600" s="14"/>
      <c r="E600" s="6"/>
      <c r="F600" s="6"/>
      <c r="G600" s="6"/>
      <c r="H600" s="6"/>
      <c r="I600" s="6"/>
      <c r="J600" s="6"/>
      <c r="K600" s="6"/>
      <c r="L600" s="6"/>
      <c r="M600" s="6"/>
      <c r="N600" s="6"/>
      <c r="O600" s="6"/>
      <c r="P600" s="6"/>
      <c r="Q600" s="6"/>
      <c r="R600" s="6"/>
      <c r="S600" s="6"/>
    </row>
    <row r="601">
      <c r="A601" s="13"/>
      <c r="B601" s="13"/>
      <c r="C601" s="13"/>
      <c r="D601" s="14"/>
      <c r="E601" s="6"/>
      <c r="F601" s="6"/>
      <c r="G601" s="6"/>
      <c r="H601" s="6"/>
      <c r="I601" s="6"/>
      <c r="J601" s="6"/>
      <c r="K601" s="6"/>
      <c r="L601" s="6"/>
      <c r="M601" s="6"/>
      <c r="N601" s="6"/>
      <c r="O601" s="6"/>
      <c r="P601" s="6"/>
      <c r="Q601" s="6"/>
      <c r="R601" s="6"/>
      <c r="S601" s="6"/>
    </row>
    <row r="602">
      <c r="A602" s="13"/>
      <c r="B602" s="13"/>
      <c r="C602" s="13"/>
      <c r="D602" s="14"/>
      <c r="E602" s="6"/>
      <c r="F602" s="6"/>
      <c r="G602" s="6"/>
      <c r="H602" s="6"/>
      <c r="I602" s="6"/>
      <c r="J602" s="6"/>
      <c r="K602" s="6"/>
      <c r="L602" s="6"/>
      <c r="M602" s="6"/>
      <c r="N602" s="6"/>
      <c r="O602" s="6"/>
      <c r="P602" s="6"/>
      <c r="Q602" s="6"/>
      <c r="R602" s="6"/>
      <c r="S602" s="6"/>
    </row>
    <row r="603">
      <c r="A603" s="13"/>
      <c r="B603" s="13"/>
      <c r="C603" s="13"/>
      <c r="D603" s="14"/>
      <c r="E603" s="6"/>
      <c r="F603" s="6"/>
      <c r="G603" s="6"/>
      <c r="H603" s="6"/>
      <c r="I603" s="6"/>
      <c r="J603" s="6"/>
      <c r="K603" s="6"/>
      <c r="L603" s="6"/>
      <c r="M603" s="6"/>
      <c r="N603" s="6"/>
      <c r="O603" s="6"/>
      <c r="P603" s="6"/>
      <c r="Q603" s="6"/>
      <c r="R603" s="6"/>
      <c r="S603" s="6"/>
    </row>
    <row r="604">
      <c r="A604" s="13"/>
      <c r="B604" s="13"/>
      <c r="C604" s="13"/>
      <c r="D604" s="14"/>
      <c r="E604" s="6"/>
      <c r="F604" s="6"/>
      <c r="G604" s="6"/>
      <c r="H604" s="6"/>
      <c r="I604" s="6"/>
      <c r="J604" s="6"/>
      <c r="K604" s="6"/>
      <c r="L604" s="6"/>
      <c r="M604" s="6"/>
      <c r="N604" s="6"/>
      <c r="O604" s="6"/>
      <c r="P604" s="6"/>
      <c r="Q604" s="6"/>
      <c r="R604" s="6"/>
      <c r="S604" s="6"/>
    </row>
    <row r="605">
      <c r="A605" s="13"/>
      <c r="B605" s="13"/>
      <c r="C605" s="13"/>
      <c r="D605" s="14"/>
      <c r="E605" s="6"/>
      <c r="F605" s="6"/>
      <c r="G605" s="6"/>
      <c r="H605" s="6"/>
      <c r="I605" s="6"/>
      <c r="J605" s="6"/>
      <c r="K605" s="6"/>
      <c r="L605" s="6"/>
      <c r="M605" s="6"/>
      <c r="N605" s="6"/>
      <c r="O605" s="6"/>
      <c r="P605" s="6"/>
      <c r="Q605" s="6"/>
      <c r="R605" s="6"/>
      <c r="S605" s="6"/>
    </row>
    <row r="606">
      <c r="A606" s="13"/>
      <c r="B606" s="13"/>
      <c r="C606" s="13"/>
      <c r="D606" s="14"/>
      <c r="E606" s="6"/>
      <c r="F606" s="6"/>
      <c r="G606" s="6"/>
      <c r="H606" s="6"/>
      <c r="I606" s="6"/>
      <c r="J606" s="6"/>
      <c r="K606" s="6"/>
      <c r="L606" s="6"/>
      <c r="M606" s="6"/>
      <c r="N606" s="6"/>
      <c r="O606" s="6"/>
      <c r="P606" s="6"/>
      <c r="Q606" s="6"/>
      <c r="R606" s="6"/>
      <c r="S606" s="6"/>
    </row>
    <row r="607">
      <c r="A607" s="13"/>
      <c r="B607" s="13"/>
      <c r="C607" s="13"/>
      <c r="D607" s="14"/>
      <c r="E607" s="6"/>
      <c r="F607" s="6"/>
      <c r="G607" s="6"/>
      <c r="H607" s="6"/>
      <c r="I607" s="6"/>
      <c r="J607" s="6"/>
      <c r="K607" s="6"/>
      <c r="L607" s="6"/>
      <c r="M607" s="6"/>
      <c r="N607" s="6"/>
      <c r="O607" s="6"/>
      <c r="P607" s="6"/>
      <c r="Q607" s="6"/>
      <c r="R607" s="6"/>
      <c r="S607" s="6"/>
    </row>
    <row r="608">
      <c r="A608" s="13"/>
      <c r="B608" s="13"/>
      <c r="C608" s="13"/>
      <c r="D608" s="14"/>
      <c r="E608" s="6"/>
      <c r="F608" s="6"/>
      <c r="G608" s="6"/>
      <c r="H608" s="6"/>
      <c r="I608" s="6"/>
      <c r="J608" s="6"/>
      <c r="K608" s="6"/>
      <c r="L608" s="6"/>
      <c r="M608" s="6"/>
      <c r="N608" s="6"/>
      <c r="O608" s="6"/>
      <c r="P608" s="6"/>
      <c r="Q608" s="6"/>
      <c r="R608" s="6"/>
      <c r="S608" s="6"/>
    </row>
    <row r="609">
      <c r="A609" s="13"/>
      <c r="B609" s="13"/>
      <c r="C609" s="13"/>
      <c r="D609" s="14"/>
      <c r="E609" s="6"/>
      <c r="F609" s="6"/>
      <c r="G609" s="6"/>
      <c r="H609" s="6"/>
      <c r="I609" s="6"/>
      <c r="J609" s="6"/>
      <c r="K609" s="6"/>
      <c r="L609" s="6"/>
      <c r="M609" s="6"/>
      <c r="N609" s="6"/>
      <c r="O609" s="6"/>
      <c r="P609" s="6"/>
      <c r="Q609" s="6"/>
      <c r="R609" s="6"/>
      <c r="S609" s="6"/>
    </row>
    <row r="610">
      <c r="A610" s="13"/>
      <c r="B610" s="13"/>
      <c r="C610" s="13"/>
      <c r="D610" s="14"/>
      <c r="E610" s="6"/>
      <c r="F610" s="6"/>
      <c r="G610" s="6"/>
      <c r="H610" s="6"/>
      <c r="I610" s="6"/>
      <c r="J610" s="6"/>
      <c r="K610" s="6"/>
      <c r="L610" s="6"/>
      <c r="M610" s="6"/>
      <c r="N610" s="6"/>
      <c r="O610" s="6"/>
      <c r="P610" s="6"/>
      <c r="Q610" s="6"/>
      <c r="R610" s="6"/>
      <c r="S610" s="6"/>
    </row>
    <row r="611">
      <c r="A611" s="13"/>
      <c r="B611" s="13"/>
      <c r="C611" s="13"/>
      <c r="D611" s="14"/>
      <c r="E611" s="6"/>
      <c r="F611" s="6"/>
      <c r="G611" s="6"/>
      <c r="H611" s="6"/>
      <c r="I611" s="6"/>
      <c r="J611" s="6"/>
      <c r="K611" s="6"/>
      <c r="L611" s="6"/>
      <c r="M611" s="6"/>
      <c r="N611" s="6"/>
      <c r="O611" s="6"/>
      <c r="P611" s="6"/>
      <c r="Q611" s="6"/>
      <c r="R611" s="6"/>
      <c r="S611" s="6"/>
    </row>
    <row r="612">
      <c r="A612" s="13"/>
      <c r="B612" s="13"/>
      <c r="C612" s="13"/>
      <c r="D612" s="14"/>
      <c r="E612" s="6"/>
      <c r="F612" s="6"/>
      <c r="G612" s="6"/>
      <c r="H612" s="6"/>
      <c r="I612" s="6"/>
      <c r="J612" s="6"/>
      <c r="K612" s="6"/>
      <c r="L612" s="6"/>
      <c r="M612" s="6"/>
      <c r="N612" s="6"/>
      <c r="O612" s="6"/>
      <c r="P612" s="6"/>
      <c r="Q612" s="6"/>
      <c r="R612" s="6"/>
      <c r="S612" s="6"/>
    </row>
    <row r="613">
      <c r="A613" s="13"/>
      <c r="B613" s="13"/>
      <c r="C613" s="13"/>
      <c r="D613" s="14"/>
      <c r="E613" s="6"/>
      <c r="F613" s="6"/>
      <c r="G613" s="6"/>
      <c r="H613" s="6"/>
      <c r="I613" s="6"/>
      <c r="J613" s="6"/>
      <c r="K613" s="6"/>
      <c r="L613" s="6"/>
      <c r="M613" s="6"/>
      <c r="N613" s="6"/>
      <c r="O613" s="6"/>
      <c r="P613" s="6"/>
      <c r="Q613" s="6"/>
      <c r="R613" s="6"/>
      <c r="S613" s="6"/>
    </row>
    <row r="614">
      <c r="A614" s="13"/>
      <c r="B614" s="13"/>
      <c r="C614" s="13"/>
      <c r="D614" s="14"/>
      <c r="E614" s="6"/>
      <c r="F614" s="6"/>
      <c r="G614" s="6"/>
      <c r="H614" s="6"/>
      <c r="I614" s="6"/>
      <c r="J614" s="6"/>
      <c r="K614" s="6"/>
      <c r="L614" s="6"/>
      <c r="M614" s="6"/>
      <c r="N614" s="6"/>
      <c r="O614" s="6"/>
      <c r="P614" s="6"/>
      <c r="Q614" s="6"/>
      <c r="R614" s="6"/>
      <c r="S614" s="6"/>
    </row>
    <row r="615">
      <c r="A615" s="13"/>
      <c r="B615" s="13"/>
      <c r="C615" s="13"/>
      <c r="D615" s="14"/>
      <c r="E615" s="6"/>
      <c r="F615" s="6"/>
      <c r="G615" s="6"/>
      <c r="H615" s="6"/>
      <c r="I615" s="6"/>
      <c r="J615" s="6"/>
      <c r="K615" s="6"/>
      <c r="L615" s="6"/>
      <c r="M615" s="6"/>
      <c r="N615" s="6"/>
      <c r="O615" s="6"/>
      <c r="P615" s="6"/>
      <c r="Q615" s="6"/>
      <c r="R615" s="6"/>
      <c r="S615" s="6"/>
    </row>
    <row r="616">
      <c r="A616" s="13"/>
      <c r="B616" s="13"/>
      <c r="C616" s="13"/>
      <c r="D616" s="14"/>
      <c r="E616" s="6"/>
      <c r="F616" s="6"/>
      <c r="G616" s="6"/>
      <c r="H616" s="6"/>
      <c r="I616" s="6"/>
      <c r="J616" s="6"/>
      <c r="K616" s="6"/>
      <c r="L616" s="6"/>
      <c r="M616" s="6"/>
      <c r="N616" s="6"/>
      <c r="O616" s="6"/>
      <c r="P616" s="6"/>
      <c r="Q616" s="6"/>
      <c r="R616" s="6"/>
      <c r="S616" s="6"/>
    </row>
    <row r="617">
      <c r="A617" s="13"/>
      <c r="B617" s="13"/>
      <c r="C617" s="13"/>
      <c r="D617" s="14"/>
      <c r="E617" s="6"/>
      <c r="F617" s="6"/>
      <c r="G617" s="6"/>
      <c r="H617" s="6"/>
      <c r="I617" s="6"/>
      <c r="J617" s="6"/>
      <c r="K617" s="6"/>
      <c r="L617" s="6"/>
      <c r="M617" s="6"/>
      <c r="N617" s="6"/>
      <c r="O617" s="6"/>
      <c r="P617" s="6"/>
      <c r="Q617" s="6"/>
      <c r="R617" s="6"/>
      <c r="S617" s="6"/>
    </row>
    <row r="618">
      <c r="A618" s="13"/>
      <c r="B618" s="13"/>
      <c r="C618" s="13"/>
      <c r="D618" s="14"/>
      <c r="E618" s="6"/>
      <c r="F618" s="6"/>
      <c r="G618" s="6"/>
      <c r="H618" s="6"/>
      <c r="I618" s="6"/>
      <c r="J618" s="6"/>
      <c r="K618" s="6"/>
      <c r="L618" s="6"/>
      <c r="M618" s="6"/>
      <c r="N618" s="6"/>
      <c r="O618" s="6"/>
      <c r="P618" s="6"/>
      <c r="Q618" s="6"/>
      <c r="R618" s="6"/>
      <c r="S618" s="6"/>
    </row>
    <row r="619">
      <c r="A619" s="13"/>
      <c r="B619" s="13"/>
      <c r="C619" s="13"/>
      <c r="D619" s="14"/>
      <c r="E619" s="6"/>
      <c r="F619" s="6"/>
      <c r="G619" s="6"/>
      <c r="H619" s="6"/>
      <c r="I619" s="6"/>
      <c r="J619" s="6"/>
      <c r="K619" s="6"/>
      <c r="L619" s="6"/>
      <c r="M619" s="6"/>
      <c r="N619" s="6"/>
      <c r="O619" s="6"/>
      <c r="P619" s="6"/>
      <c r="Q619" s="6"/>
      <c r="R619" s="6"/>
      <c r="S619" s="6"/>
    </row>
    <row r="620">
      <c r="A620" s="13"/>
      <c r="B620" s="13"/>
      <c r="C620" s="13"/>
      <c r="D620" s="14"/>
      <c r="E620" s="6"/>
      <c r="F620" s="6"/>
      <c r="G620" s="6"/>
      <c r="H620" s="6"/>
      <c r="I620" s="6"/>
      <c r="J620" s="6"/>
      <c r="K620" s="6"/>
      <c r="L620" s="6"/>
      <c r="M620" s="6"/>
      <c r="N620" s="6"/>
      <c r="O620" s="6"/>
      <c r="P620" s="6"/>
      <c r="Q620" s="6"/>
      <c r="R620" s="6"/>
      <c r="S620" s="6"/>
    </row>
    <row r="621">
      <c r="A621" s="13"/>
      <c r="B621" s="13"/>
      <c r="C621" s="13"/>
      <c r="D621" s="14"/>
      <c r="E621" s="6"/>
      <c r="F621" s="6"/>
      <c r="G621" s="6"/>
      <c r="H621" s="6"/>
      <c r="I621" s="6"/>
      <c r="J621" s="6"/>
      <c r="K621" s="6"/>
      <c r="L621" s="6"/>
      <c r="M621" s="6"/>
      <c r="N621" s="6"/>
      <c r="O621" s="6"/>
      <c r="P621" s="6"/>
      <c r="Q621" s="6"/>
      <c r="R621" s="6"/>
      <c r="S621" s="6"/>
    </row>
    <row r="622">
      <c r="A622" s="13"/>
      <c r="B622" s="13"/>
      <c r="C622" s="13"/>
      <c r="D622" s="14"/>
      <c r="E622" s="6"/>
      <c r="F622" s="6"/>
      <c r="G622" s="6"/>
      <c r="H622" s="6"/>
      <c r="I622" s="6"/>
      <c r="J622" s="6"/>
      <c r="K622" s="6"/>
      <c r="L622" s="6"/>
      <c r="M622" s="6"/>
      <c r="N622" s="6"/>
      <c r="O622" s="6"/>
      <c r="P622" s="6"/>
      <c r="Q622" s="6"/>
      <c r="R622" s="6"/>
      <c r="S622" s="6"/>
    </row>
    <row r="623">
      <c r="A623" s="13"/>
      <c r="B623" s="13"/>
      <c r="C623" s="13"/>
      <c r="D623" s="14"/>
      <c r="E623" s="6"/>
      <c r="F623" s="6"/>
      <c r="G623" s="6"/>
      <c r="H623" s="6"/>
      <c r="I623" s="6"/>
      <c r="J623" s="6"/>
      <c r="K623" s="6"/>
      <c r="L623" s="6"/>
      <c r="M623" s="6"/>
      <c r="N623" s="6"/>
      <c r="O623" s="6"/>
      <c r="P623" s="6"/>
      <c r="Q623" s="6"/>
      <c r="R623" s="6"/>
      <c r="S623" s="6"/>
    </row>
    <row r="624">
      <c r="A624" s="13"/>
      <c r="B624" s="13"/>
      <c r="C624" s="13"/>
      <c r="D624" s="14"/>
      <c r="E624" s="6"/>
      <c r="F624" s="6"/>
      <c r="G624" s="6"/>
      <c r="H624" s="6"/>
      <c r="I624" s="6"/>
      <c r="J624" s="6"/>
      <c r="K624" s="6"/>
      <c r="L624" s="6"/>
      <c r="M624" s="6"/>
      <c r="N624" s="6"/>
      <c r="O624" s="6"/>
      <c r="P624" s="6"/>
      <c r="Q624" s="6"/>
      <c r="R624" s="6"/>
      <c r="S624" s="6"/>
    </row>
    <row r="625">
      <c r="A625" s="13"/>
      <c r="B625" s="13"/>
      <c r="C625" s="13"/>
      <c r="D625" s="14"/>
      <c r="E625" s="6"/>
      <c r="F625" s="6"/>
      <c r="G625" s="6"/>
      <c r="H625" s="6"/>
      <c r="I625" s="6"/>
      <c r="J625" s="6"/>
      <c r="K625" s="6"/>
      <c r="L625" s="6"/>
      <c r="M625" s="6"/>
      <c r="N625" s="6"/>
      <c r="O625" s="6"/>
      <c r="P625" s="6"/>
      <c r="Q625" s="6"/>
      <c r="R625" s="6"/>
      <c r="S625" s="6"/>
    </row>
    <row r="626">
      <c r="A626" s="13"/>
      <c r="B626" s="13"/>
      <c r="C626" s="13"/>
      <c r="D626" s="14"/>
      <c r="E626" s="6"/>
      <c r="F626" s="6"/>
      <c r="G626" s="6"/>
      <c r="H626" s="6"/>
      <c r="I626" s="6"/>
      <c r="J626" s="6"/>
      <c r="K626" s="6"/>
      <c r="L626" s="6"/>
      <c r="M626" s="6"/>
      <c r="N626" s="6"/>
      <c r="O626" s="6"/>
      <c r="P626" s="6"/>
      <c r="Q626" s="6"/>
      <c r="R626" s="6"/>
      <c r="S626" s="6"/>
    </row>
    <row r="627">
      <c r="A627" s="13"/>
      <c r="B627" s="13"/>
      <c r="C627" s="13"/>
      <c r="D627" s="14"/>
      <c r="E627" s="6"/>
      <c r="F627" s="6"/>
      <c r="G627" s="6"/>
      <c r="H627" s="6"/>
      <c r="I627" s="6"/>
      <c r="J627" s="6"/>
      <c r="K627" s="6"/>
      <c r="L627" s="6"/>
      <c r="M627" s="6"/>
      <c r="N627" s="6"/>
      <c r="O627" s="6"/>
      <c r="P627" s="6"/>
      <c r="Q627" s="6"/>
      <c r="R627" s="6"/>
      <c r="S627" s="6"/>
    </row>
    <row r="628">
      <c r="A628" s="13"/>
      <c r="B628" s="13"/>
      <c r="C628" s="13"/>
      <c r="D628" s="14"/>
      <c r="E628" s="6"/>
      <c r="F628" s="6"/>
      <c r="G628" s="6"/>
      <c r="H628" s="6"/>
      <c r="I628" s="6"/>
      <c r="J628" s="6"/>
      <c r="K628" s="6"/>
      <c r="L628" s="6"/>
      <c r="M628" s="6"/>
      <c r="N628" s="6"/>
      <c r="O628" s="6"/>
      <c r="P628" s="6"/>
      <c r="Q628" s="6"/>
      <c r="R628" s="6"/>
      <c r="S628" s="6"/>
    </row>
    <row r="629">
      <c r="A629" s="13"/>
      <c r="B629" s="13"/>
      <c r="C629" s="13"/>
      <c r="D629" s="14"/>
      <c r="E629" s="6"/>
      <c r="F629" s="6"/>
      <c r="G629" s="6"/>
      <c r="H629" s="6"/>
      <c r="I629" s="6"/>
      <c r="J629" s="6"/>
      <c r="K629" s="6"/>
      <c r="L629" s="6"/>
      <c r="M629" s="6"/>
      <c r="N629" s="6"/>
      <c r="O629" s="6"/>
      <c r="P629" s="6"/>
      <c r="Q629" s="6"/>
      <c r="R629" s="6"/>
      <c r="S629" s="6"/>
    </row>
    <row r="630">
      <c r="A630" s="13"/>
      <c r="B630" s="13"/>
      <c r="C630" s="13"/>
      <c r="D630" s="14"/>
      <c r="E630" s="6"/>
      <c r="F630" s="6"/>
      <c r="G630" s="6"/>
      <c r="H630" s="6"/>
      <c r="I630" s="6"/>
      <c r="J630" s="6"/>
      <c r="K630" s="6"/>
      <c r="L630" s="6"/>
      <c r="M630" s="6"/>
      <c r="N630" s="6"/>
      <c r="O630" s="6"/>
      <c r="P630" s="6"/>
      <c r="Q630" s="6"/>
      <c r="R630" s="6"/>
      <c r="S630" s="6"/>
    </row>
    <row r="631">
      <c r="A631" s="13"/>
      <c r="B631" s="13"/>
      <c r="C631" s="13"/>
      <c r="D631" s="14"/>
      <c r="E631" s="6"/>
      <c r="F631" s="6"/>
      <c r="G631" s="6"/>
      <c r="H631" s="6"/>
      <c r="I631" s="6"/>
      <c r="J631" s="6"/>
      <c r="K631" s="6"/>
      <c r="L631" s="6"/>
      <c r="M631" s="6"/>
      <c r="N631" s="6"/>
      <c r="O631" s="6"/>
      <c r="P631" s="6"/>
      <c r="Q631" s="6"/>
      <c r="R631" s="6"/>
      <c r="S631" s="6"/>
    </row>
    <row r="632">
      <c r="A632" s="13"/>
      <c r="B632" s="13"/>
      <c r="C632" s="13"/>
      <c r="D632" s="14"/>
      <c r="E632" s="6"/>
      <c r="F632" s="6"/>
      <c r="G632" s="6"/>
      <c r="H632" s="6"/>
      <c r="I632" s="6"/>
      <c r="J632" s="6"/>
      <c r="K632" s="6"/>
      <c r="L632" s="6"/>
      <c r="M632" s="6"/>
      <c r="N632" s="6"/>
      <c r="O632" s="6"/>
      <c r="P632" s="6"/>
      <c r="Q632" s="6"/>
      <c r="R632" s="6"/>
      <c r="S632" s="6"/>
    </row>
    <row r="633">
      <c r="A633" s="13"/>
      <c r="B633" s="13"/>
      <c r="C633" s="13"/>
      <c r="D633" s="14"/>
      <c r="E633" s="6"/>
      <c r="F633" s="6"/>
      <c r="G633" s="6"/>
      <c r="H633" s="6"/>
      <c r="I633" s="6"/>
      <c r="J633" s="6"/>
      <c r="K633" s="6"/>
      <c r="L633" s="6"/>
      <c r="M633" s="6"/>
      <c r="N633" s="6"/>
      <c r="O633" s="6"/>
      <c r="P633" s="6"/>
      <c r="Q633" s="6"/>
      <c r="R633" s="6"/>
      <c r="S633" s="6"/>
    </row>
    <row r="634">
      <c r="A634" s="13"/>
      <c r="B634" s="13"/>
      <c r="C634" s="13"/>
      <c r="D634" s="14"/>
      <c r="E634" s="6"/>
      <c r="F634" s="6"/>
      <c r="G634" s="6"/>
      <c r="H634" s="6"/>
      <c r="I634" s="6"/>
      <c r="J634" s="6"/>
      <c r="K634" s="6"/>
      <c r="L634" s="6"/>
      <c r="M634" s="6"/>
      <c r="N634" s="6"/>
      <c r="O634" s="6"/>
      <c r="P634" s="6"/>
      <c r="Q634" s="6"/>
      <c r="R634" s="6"/>
      <c r="S634" s="6"/>
    </row>
    <row r="635">
      <c r="A635" s="13"/>
      <c r="B635" s="13"/>
      <c r="C635" s="13"/>
      <c r="D635" s="14"/>
      <c r="E635" s="6"/>
      <c r="F635" s="6"/>
      <c r="G635" s="6"/>
      <c r="H635" s="6"/>
      <c r="I635" s="6"/>
      <c r="J635" s="6"/>
      <c r="K635" s="6"/>
      <c r="L635" s="6"/>
      <c r="M635" s="6"/>
      <c r="N635" s="6"/>
      <c r="O635" s="6"/>
      <c r="P635" s="6"/>
      <c r="Q635" s="6"/>
      <c r="R635" s="6"/>
      <c r="S635" s="6"/>
    </row>
    <row r="636">
      <c r="A636" s="13"/>
      <c r="B636" s="13"/>
      <c r="C636" s="13"/>
      <c r="D636" s="14"/>
      <c r="E636" s="6"/>
      <c r="F636" s="6"/>
      <c r="G636" s="6"/>
      <c r="H636" s="6"/>
      <c r="I636" s="6"/>
      <c r="J636" s="6"/>
      <c r="K636" s="6"/>
      <c r="L636" s="6"/>
      <c r="M636" s="6"/>
      <c r="N636" s="6"/>
      <c r="O636" s="6"/>
      <c r="P636" s="6"/>
      <c r="Q636" s="6"/>
      <c r="R636" s="6"/>
      <c r="S636" s="6"/>
    </row>
    <row r="637">
      <c r="A637" s="13"/>
      <c r="B637" s="13"/>
      <c r="C637" s="13"/>
      <c r="D637" s="14"/>
      <c r="E637" s="6"/>
      <c r="F637" s="6"/>
      <c r="G637" s="6"/>
      <c r="H637" s="6"/>
      <c r="I637" s="6"/>
      <c r="J637" s="6"/>
      <c r="K637" s="6"/>
      <c r="L637" s="6"/>
      <c r="M637" s="6"/>
      <c r="N637" s="6"/>
      <c r="O637" s="6"/>
      <c r="P637" s="6"/>
      <c r="Q637" s="6"/>
      <c r="R637" s="6"/>
      <c r="S637" s="6"/>
    </row>
    <row r="638">
      <c r="A638" s="13"/>
      <c r="B638" s="13"/>
      <c r="C638" s="13"/>
      <c r="D638" s="14"/>
      <c r="E638" s="6"/>
      <c r="F638" s="6"/>
      <c r="G638" s="6"/>
      <c r="H638" s="6"/>
      <c r="I638" s="6"/>
      <c r="J638" s="6"/>
      <c r="K638" s="6"/>
      <c r="L638" s="6"/>
      <c r="M638" s="6"/>
      <c r="N638" s="6"/>
      <c r="O638" s="6"/>
      <c r="P638" s="6"/>
      <c r="Q638" s="6"/>
      <c r="R638" s="6"/>
      <c r="S638" s="6"/>
    </row>
    <row r="639">
      <c r="A639" s="13"/>
      <c r="B639" s="13"/>
      <c r="C639" s="13"/>
      <c r="D639" s="14"/>
      <c r="E639" s="6"/>
      <c r="F639" s="6"/>
      <c r="G639" s="6"/>
      <c r="H639" s="6"/>
      <c r="I639" s="6"/>
      <c r="J639" s="6"/>
      <c r="K639" s="6"/>
      <c r="L639" s="6"/>
      <c r="M639" s="6"/>
      <c r="N639" s="6"/>
      <c r="O639" s="6"/>
      <c r="P639" s="6"/>
      <c r="Q639" s="6"/>
      <c r="R639" s="6"/>
      <c r="S639" s="6"/>
    </row>
    <row r="640">
      <c r="A640" s="13"/>
      <c r="B640" s="13"/>
      <c r="C640" s="13"/>
      <c r="D640" s="14"/>
      <c r="E640" s="6"/>
      <c r="F640" s="6"/>
      <c r="G640" s="6"/>
      <c r="H640" s="6"/>
      <c r="I640" s="6"/>
      <c r="J640" s="6"/>
      <c r="K640" s="6"/>
      <c r="L640" s="6"/>
      <c r="M640" s="6"/>
      <c r="N640" s="6"/>
      <c r="O640" s="6"/>
      <c r="P640" s="6"/>
      <c r="Q640" s="6"/>
      <c r="R640" s="6"/>
      <c r="S640" s="6"/>
    </row>
    <row r="641">
      <c r="A641" s="13"/>
      <c r="B641" s="13"/>
      <c r="C641" s="13"/>
      <c r="D641" s="14"/>
      <c r="E641" s="6"/>
      <c r="F641" s="6"/>
      <c r="G641" s="6"/>
      <c r="H641" s="6"/>
      <c r="I641" s="6"/>
      <c r="J641" s="6"/>
      <c r="K641" s="6"/>
      <c r="L641" s="6"/>
      <c r="M641" s="6"/>
      <c r="N641" s="6"/>
      <c r="O641" s="6"/>
      <c r="P641" s="6"/>
      <c r="Q641" s="6"/>
      <c r="R641" s="6"/>
      <c r="S641" s="6"/>
    </row>
    <row r="642">
      <c r="A642" s="13"/>
      <c r="B642" s="13"/>
      <c r="C642" s="13"/>
      <c r="D642" s="14"/>
      <c r="E642" s="6"/>
      <c r="F642" s="6"/>
      <c r="G642" s="6"/>
      <c r="H642" s="6"/>
      <c r="I642" s="6"/>
      <c r="J642" s="6"/>
      <c r="K642" s="6"/>
      <c r="L642" s="6"/>
      <c r="M642" s="6"/>
      <c r="N642" s="6"/>
      <c r="O642" s="6"/>
      <c r="P642" s="6"/>
      <c r="Q642" s="6"/>
      <c r="R642" s="6"/>
      <c r="S642" s="6"/>
    </row>
    <row r="643">
      <c r="A643" s="13"/>
      <c r="B643" s="13"/>
      <c r="C643" s="13"/>
      <c r="D643" s="14"/>
      <c r="E643" s="6"/>
      <c r="F643" s="6"/>
      <c r="G643" s="6"/>
      <c r="H643" s="6"/>
      <c r="I643" s="6"/>
      <c r="J643" s="6"/>
      <c r="K643" s="6"/>
      <c r="L643" s="6"/>
      <c r="M643" s="6"/>
      <c r="N643" s="6"/>
      <c r="O643" s="6"/>
      <c r="P643" s="6"/>
      <c r="Q643" s="6"/>
      <c r="R643" s="6"/>
      <c r="S643" s="6"/>
    </row>
    <row r="644">
      <c r="A644" s="13"/>
      <c r="B644" s="13"/>
      <c r="C644" s="13"/>
      <c r="D644" s="14"/>
      <c r="E644" s="6"/>
      <c r="F644" s="6"/>
      <c r="G644" s="6"/>
      <c r="H644" s="6"/>
      <c r="I644" s="6"/>
      <c r="J644" s="6"/>
      <c r="K644" s="6"/>
      <c r="L644" s="6"/>
      <c r="M644" s="6"/>
      <c r="N644" s="6"/>
      <c r="O644" s="6"/>
      <c r="P644" s="6"/>
      <c r="Q644" s="6"/>
      <c r="R644" s="6"/>
      <c r="S644" s="6"/>
    </row>
    <row r="645">
      <c r="A645" s="13"/>
      <c r="B645" s="13"/>
      <c r="C645" s="13"/>
      <c r="D645" s="14"/>
      <c r="E645" s="6"/>
      <c r="F645" s="6"/>
      <c r="G645" s="6"/>
      <c r="H645" s="6"/>
      <c r="I645" s="6"/>
      <c r="J645" s="6"/>
      <c r="K645" s="6"/>
      <c r="L645" s="6"/>
      <c r="M645" s="6"/>
      <c r="N645" s="6"/>
      <c r="O645" s="6"/>
      <c r="P645" s="6"/>
      <c r="Q645" s="6"/>
      <c r="R645" s="6"/>
      <c r="S645" s="6"/>
    </row>
    <row r="646">
      <c r="A646" s="13"/>
      <c r="B646" s="13"/>
      <c r="C646" s="13"/>
      <c r="D646" s="14"/>
      <c r="E646" s="6"/>
      <c r="F646" s="6"/>
      <c r="G646" s="6"/>
      <c r="H646" s="6"/>
      <c r="I646" s="6"/>
      <c r="J646" s="6"/>
      <c r="K646" s="6"/>
      <c r="L646" s="6"/>
      <c r="M646" s="6"/>
      <c r="N646" s="6"/>
      <c r="O646" s="6"/>
      <c r="P646" s="6"/>
      <c r="Q646" s="6"/>
      <c r="R646" s="6"/>
      <c r="S646" s="6"/>
    </row>
  </sheetData>
  <autoFilter ref="$A$1:$S$646"/>
  <printOptions horizontalCentered="1"/>
  <pageMargins bottom="0.75" footer="0.0" header="0.0" left="0.7" right="0.7" top="0.75"/>
  <pageSetup fitToHeight="0" paperSize="9" cellComments="atEnd" orientation="landscape"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8.86"/>
    <col customWidth="1" min="2" max="2" width="17.71"/>
    <col customWidth="1" min="4" max="4" width="10.14"/>
    <col customWidth="1" min="5" max="5" width="42.14"/>
  </cols>
  <sheetData>
    <row r="1" ht="21.0" customHeight="1">
      <c r="A1" s="268" t="s">
        <v>539</v>
      </c>
      <c r="B1" s="268" t="s">
        <v>540</v>
      </c>
      <c r="C1" s="268" t="s">
        <v>541</v>
      </c>
      <c r="D1" s="268" t="s">
        <v>542</v>
      </c>
      <c r="E1" s="268" t="s">
        <v>108</v>
      </c>
      <c r="F1" s="269" t="s">
        <v>543</v>
      </c>
      <c r="G1" s="270"/>
      <c r="H1" s="270"/>
      <c r="I1" s="270"/>
      <c r="J1" s="102"/>
      <c r="K1" s="102"/>
      <c r="L1" s="102"/>
      <c r="M1" s="102"/>
      <c r="N1" s="102"/>
      <c r="O1" s="102"/>
      <c r="P1" s="102"/>
      <c r="Q1" s="102"/>
      <c r="R1" s="102"/>
      <c r="S1" s="102"/>
      <c r="T1" s="102"/>
      <c r="U1" s="102"/>
      <c r="V1" s="102"/>
      <c r="W1" s="102"/>
      <c r="X1" s="102"/>
      <c r="Y1" s="102"/>
      <c r="Z1" s="102"/>
    </row>
    <row r="2" ht="21.0" customHeight="1">
      <c r="A2" s="271" t="s">
        <v>130</v>
      </c>
      <c r="B2" s="271" t="s">
        <v>544</v>
      </c>
      <c r="C2" s="271" t="s">
        <v>545</v>
      </c>
      <c r="D2" s="271" t="s">
        <v>418</v>
      </c>
      <c r="E2" s="272"/>
      <c r="F2" s="67" t="s">
        <v>546</v>
      </c>
      <c r="K2" s="102"/>
      <c r="L2" s="102"/>
      <c r="M2" s="102"/>
      <c r="N2" s="102"/>
      <c r="O2" s="102"/>
      <c r="P2" s="102"/>
      <c r="Q2" s="102"/>
      <c r="R2" s="102"/>
      <c r="S2" s="102"/>
      <c r="T2" s="102"/>
      <c r="U2" s="102"/>
      <c r="V2" s="102"/>
      <c r="W2" s="102"/>
      <c r="X2" s="102"/>
      <c r="Y2" s="102"/>
      <c r="Z2" s="102"/>
    </row>
    <row r="3" ht="21.0" customHeight="1">
      <c r="A3" s="101" t="s">
        <v>130</v>
      </c>
      <c r="B3" s="101" t="s">
        <v>547</v>
      </c>
      <c r="C3" s="101" t="s">
        <v>106</v>
      </c>
      <c r="D3" s="101">
        <v>50.0</v>
      </c>
      <c r="E3" s="102"/>
      <c r="K3" s="102"/>
      <c r="L3" s="102"/>
      <c r="M3" s="102"/>
      <c r="N3" s="102"/>
      <c r="O3" s="102"/>
      <c r="P3" s="102"/>
      <c r="Q3" s="102"/>
      <c r="R3" s="102"/>
      <c r="S3" s="102"/>
      <c r="T3" s="102"/>
      <c r="U3" s="102"/>
      <c r="V3" s="102"/>
      <c r="W3" s="102"/>
      <c r="X3" s="102"/>
      <c r="Y3" s="102"/>
      <c r="Z3" s="102"/>
    </row>
    <row r="4" ht="21.0" customHeight="1">
      <c r="A4" s="101" t="s">
        <v>130</v>
      </c>
      <c r="B4" s="101" t="s">
        <v>548</v>
      </c>
      <c r="C4" s="101" t="s">
        <v>122</v>
      </c>
      <c r="D4" s="101">
        <v>10.0</v>
      </c>
      <c r="E4" s="102"/>
      <c r="K4" s="102"/>
      <c r="L4" s="102"/>
      <c r="M4" s="102"/>
      <c r="N4" s="102"/>
      <c r="O4" s="102"/>
      <c r="P4" s="102"/>
      <c r="Q4" s="102"/>
      <c r="R4" s="102"/>
      <c r="S4" s="102"/>
      <c r="T4" s="102"/>
      <c r="U4" s="102"/>
      <c r="V4" s="102"/>
      <c r="W4" s="102"/>
      <c r="X4" s="102"/>
      <c r="Y4" s="102"/>
      <c r="Z4" s="102"/>
    </row>
    <row r="5" ht="21.0" customHeight="1">
      <c r="A5" s="101" t="s">
        <v>130</v>
      </c>
      <c r="B5" s="101" t="s">
        <v>101</v>
      </c>
      <c r="C5" s="101" t="s">
        <v>106</v>
      </c>
      <c r="D5" s="101">
        <v>20.0</v>
      </c>
      <c r="E5" s="101"/>
      <c r="K5" s="102"/>
      <c r="L5" s="102"/>
      <c r="M5" s="102"/>
      <c r="N5" s="102"/>
      <c r="O5" s="102"/>
      <c r="P5" s="102"/>
      <c r="Q5" s="102"/>
      <c r="R5" s="102"/>
      <c r="S5" s="102"/>
      <c r="T5" s="102"/>
      <c r="U5" s="102"/>
      <c r="V5" s="102"/>
      <c r="W5" s="102"/>
      <c r="X5" s="102"/>
      <c r="Y5" s="102"/>
      <c r="Z5" s="102"/>
    </row>
    <row r="6" ht="21.0" customHeight="1">
      <c r="A6" s="101" t="s">
        <v>130</v>
      </c>
      <c r="B6" s="101" t="s">
        <v>103</v>
      </c>
      <c r="C6" s="101" t="s">
        <v>106</v>
      </c>
      <c r="D6" s="101">
        <v>40.0</v>
      </c>
      <c r="E6" s="101"/>
      <c r="K6" s="102"/>
      <c r="L6" s="102"/>
      <c r="M6" s="102"/>
      <c r="N6" s="102"/>
      <c r="O6" s="102"/>
      <c r="P6" s="102"/>
      <c r="Q6" s="102"/>
      <c r="R6" s="102"/>
      <c r="S6" s="102"/>
      <c r="T6" s="102"/>
      <c r="U6" s="102"/>
      <c r="V6" s="102"/>
      <c r="W6" s="102"/>
      <c r="X6" s="102"/>
      <c r="Y6" s="102"/>
      <c r="Z6" s="102"/>
    </row>
    <row r="7" ht="21.0" customHeight="1">
      <c r="A7" s="101" t="s">
        <v>130</v>
      </c>
      <c r="B7" s="101" t="s">
        <v>108</v>
      </c>
      <c r="C7" s="101" t="s">
        <v>106</v>
      </c>
      <c r="D7" s="101">
        <v>500.0</v>
      </c>
      <c r="E7" s="101"/>
      <c r="K7" s="102"/>
      <c r="L7" s="102"/>
      <c r="M7" s="102"/>
      <c r="N7" s="102"/>
      <c r="O7" s="102"/>
      <c r="P7" s="102"/>
      <c r="Q7" s="102"/>
      <c r="R7" s="102"/>
      <c r="S7" s="102"/>
      <c r="T7" s="102"/>
      <c r="U7" s="102"/>
      <c r="V7" s="102"/>
      <c r="W7" s="102"/>
      <c r="X7" s="102"/>
      <c r="Y7" s="102"/>
      <c r="Z7" s="102"/>
    </row>
    <row r="8" ht="21.0" customHeight="1">
      <c r="A8" s="101" t="s">
        <v>130</v>
      </c>
      <c r="B8" s="101" t="s">
        <v>4</v>
      </c>
      <c r="C8" s="101" t="s">
        <v>106</v>
      </c>
      <c r="D8" s="101">
        <v>1.0</v>
      </c>
      <c r="E8" s="101" t="s">
        <v>549</v>
      </c>
      <c r="K8" s="102"/>
      <c r="L8" s="102"/>
      <c r="M8" s="102"/>
      <c r="N8" s="102"/>
      <c r="O8" s="102"/>
      <c r="P8" s="102"/>
      <c r="Q8" s="102"/>
      <c r="R8" s="102"/>
      <c r="S8" s="102"/>
      <c r="T8" s="102"/>
      <c r="U8" s="102"/>
      <c r="V8" s="102"/>
      <c r="W8" s="102"/>
      <c r="X8" s="102"/>
      <c r="Y8" s="102"/>
      <c r="Z8" s="102"/>
    </row>
    <row r="9" ht="21.0" customHeight="1">
      <c r="A9" s="271" t="s">
        <v>19</v>
      </c>
      <c r="B9" s="271" t="s">
        <v>544</v>
      </c>
      <c r="C9" s="271" t="s">
        <v>545</v>
      </c>
      <c r="D9" s="271" t="s">
        <v>418</v>
      </c>
      <c r="E9" s="272"/>
      <c r="F9" s="102"/>
      <c r="G9" s="102"/>
      <c r="H9" s="102"/>
      <c r="I9" s="102"/>
      <c r="J9" s="102"/>
      <c r="K9" s="102"/>
      <c r="L9" s="102"/>
      <c r="M9" s="102"/>
      <c r="N9" s="102"/>
      <c r="O9" s="102"/>
      <c r="P9" s="102"/>
      <c r="Q9" s="102"/>
      <c r="R9" s="102"/>
      <c r="S9" s="102"/>
      <c r="T9" s="102"/>
      <c r="U9" s="102"/>
      <c r="V9" s="102"/>
      <c r="W9" s="102"/>
      <c r="X9" s="102"/>
      <c r="Y9" s="102"/>
      <c r="Z9" s="102"/>
    </row>
    <row r="10" ht="21.0" customHeight="1">
      <c r="A10" s="101" t="s">
        <v>19</v>
      </c>
      <c r="B10" s="101" t="s">
        <v>547</v>
      </c>
      <c r="C10" s="101" t="s">
        <v>106</v>
      </c>
      <c r="D10" s="101">
        <v>20.0</v>
      </c>
      <c r="E10" s="273" t="s">
        <v>550</v>
      </c>
      <c r="F10" s="102"/>
      <c r="G10" s="102"/>
      <c r="H10" s="102"/>
      <c r="I10" s="102"/>
      <c r="J10" s="102"/>
      <c r="K10" s="102"/>
      <c r="L10" s="102"/>
      <c r="M10" s="102"/>
      <c r="N10" s="102"/>
      <c r="O10" s="102"/>
      <c r="P10" s="102"/>
      <c r="Q10" s="102"/>
      <c r="R10" s="102"/>
      <c r="S10" s="102"/>
      <c r="T10" s="102"/>
      <c r="U10" s="102"/>
      <c r="V10" s="102"/>
      <c r="W10" s="102"/>
      <c r="X10" s="102"/>
      <c r="Y10" s="102"/>
      <c r="Z10" s="102"/>
    </row>
    <row r="11" ht="21.0" customHeight="1">
      <c r="A11" s="101" t="s">
        <v>19</v>
      </c>
      <c r="B11" s="101" t="s">
        <v>4</v>
      </c>
      <c r="C11" s="101" t="s">
        <v>106</v>
      </c>
      <c r="D11" s="101">
        <v>1.0</v>
      </c>
      <c r="E11" s="101" t="s">
        <v>549</v>
      </c>
      <c r="F11" s="102"/>
      <c r="G11" s="102"/>
      <c r="H11" s="102"/>
      <c r="I11" s="102"/>
      <c r="J11" s="102"/>
      <c r="K11" s="102"/>
      <c r="L11" s="102"/>
      <c r="M11" s="102"/>
      <c r="N11" s="102"/>
      <c r="O11" s="102"/>
      <c r="P11" s="102"/>
      <c r="Q11" s="102"/>
      <c r="R11" s="102"/>
      <c r="S11" s="102"/>
      <c r="T11" s="102"/>
      <c r="U11" s="102"/>
      <c r="V11" s="102"/>
      <c r="W11" s="102"/>
      <c r="X11" s="102"/>
      <c r="Y11" s="102"/>
      <c r="Z11" s="102"/>
    </row>
    <row r="12" ht="21.0" customHeight="1">
      <c r="A12" s="271" t="s">
        <v>144</v>
      </c>
      <c r="B12" s="271" t="s">
        <v>544</v>
      </c>
      <c r="C12" s="271" t="s">
        <v>545</v>
      </c>
      <c r="D12" s="271" t="s">
        <v>418</v>
      </c>
      <c r="E12" s="272"/>
      <c r="F12" s="102"/>
      <c r="G12" s="102"/>
      <c r="H12" s="102"/>
      <c r="I12" s="102"/>
      <c r="J12" s="102"/>
      <c r="K12" s="102"/>
      <c r="L12" s="102"/>
      <c r="M12" s="102"/>
      <c r="N12" s="102"/>
      <c r="O12" s="102"/>
      <c r="P12" s="102"/>
      <c r="Q12" s="102"/>
      <c r="R12" s="102"/>
      <c r="S12" s="102"/>
      <c r="T12" s="102"/>
      <c r="U12" s="102"/>
      <c r="V12" s="102"/>
      <c r="W12" s="102"/>
      <c r="X12" s="102"/>
      <c r="Y12" s="102"/>
      <c r="Z12" s="102"/>
    </row>
    <row r="13">
      <c r="A13" s="101" t="s">
        <v>144</v>
      </c>
      <c r="B13" s="101" t="s">
        <v>551</v>
      </c>
      <c r="C13" s="101" t="s">
        <v>121</v>
      </c>
      <c r="D13" s="101" t="s">
        <v>418</v>
      </c>
      <c r="E13" s="273" t="s">
        <v>552</v>
      </c>
      <c r="F13" s="67" t="s">
        <v>553</v>
      </c>
      <c r="K13" s="102"/>
      <c r="L13" s="102"/>
      <c r="M13" s="102"/>
      <c r="N13" s="102"/>
      <c r="O13" s="102"/>
      <c r="P13" s="102"/>
      <c r="Q13" s="102"/>
      <c r="R13" s="102"/>
      <c r="S13" s="102"/>
      <c r="T13" s="102"/>
      <c r="U13" s="102"/>
      <c r="V13" s="102"/>
      <c r="W13" s="102"/>
      <c r="X13" s="102"/>
      <c r="Y13" s="102"/>
      <c r="Z13" s="102"/>
    </row>
    <row r="14">
      <c r="A14" s="101" t="s">
        <v>144</v>
      </c>
      <c r="B14" s="101" t="s">
        <v>19</v>
      </c>
      <c r="C14" s="101" t="s">
        <v>121</v>
      </c>
      <c r="D14" s="101" t="s">
        <v>418</v>
      </c>
      <c r="E14" s="273" t="s">
        <v>554</v>
      </c>
      <c r="K14" s="102"/>
      <c r="L14" s="102"/>
      <c r="M14" s="102"/>
      <c r="N14" s="102"/>
      <c r="O14" s="102"/>
      <c r="P14" s="102"/>
      <c r="Q14" s="102"/>
      <c r="R14" s="102"/>
      <c r="S14" s="102"/>
      <c r="T14" s="102"/>
      <c r="U14" s="102"/>
      <c r="V14" s="102"/>
      <c r="W14" s="102"/>
      <c r="X14" s="102"/>
      <c r="Y14" s="102"/>
      <c r="Z14" s="102"/>
    </row>
    <row r="15" ht="21.0" customHeight="1">
      <c r="A15" s="101" t="s">
        <v>144</v>
      </c>
      <c r="B15" s="101" t="s">
        <v>547</v>
      </c>
      <c r="C15" s="101" t="s">
        <v>106</v>
      </c>
      <c r="D15" s="101">
        <v>50.0</v>
      </c>
      <c r="E15" s="101" t="s">
        <v>555</v>
      </c>
      <c r="K15" s="102"/>
      <c r="L15" s="102"/>
      <c r="M15" s="102"/>
      <c r="N15" s="102"/>
      <c r="O15" s="102"/>
      <c r="P15" s="102"/>
      <c r="Q15" s="102"/>
      <c r="R15" s="102"/>
      <c r="S15" s="102"/>
      <c r="T15" s="102"/>
      <c r="U15" s="102"/>
      <c r="V15" s="102"/>
      <c r="W15" s="102"/>
      <c r="X15" s="102"/>
      <c r="Y15" s="102"/>
      <c r="Z15" s="102"/>
    </row>
    <row r="16" ht="21.0" customHeight="1">
      <c r="A16" s="101" t="s">
        <v>144</v>
      </c>
      <c r="B16" s="101" t="s">
        <v>4</v>
      </c>
      <c r="C16" s="101" t="s">
        <v>106</v>
      </c>
      <c r="D16" s="101">
        <v>1.0</v>
      </c>
      <c r="E16" s="101" t="s">
        <v>549</v>
      </c>
      <c r="K16" s="102"/>
      <c r="L16" s="102"/>
      <c r="M16" s="102"/>
      <c r="N16" s="102"/>
      <c r="O16" s="102"/>
      <c r="P16" s="102"/>
      <c r="Q16" s="102"/>
      <c r="R16" s="102"/>
      <c r="S16" s="102"/>
      <c r="T16" s="102"/>
      <c r="U16" s="102"/>
      <c r="V16" s="102"/>
      <c r="W16" s="102"/>
      <c r="X16" s="102"/>
      <c r="Y16" s="102"/>
      <c r="Z16" s="102"/>
    </row>
    <row r="17" ht="21.0" customHeight="1">
      <c r="A17" s="271" t="s">
        <v>221</v>
      </c>
      <c r="B17" s="271" t="s">
        <v>544</v>
      </c>
      <c r="C17" s="271" t="s">
        <v>545</v>
      </c>
      <c r="D17" s="271" t="s">
        <v>418</v>
      </c>
      <c r="E17" s="272"/>
      <c r="F17" s="102"/>
      <c r="G17" s="102"/>
      <c r="H17" s="102"/>
      <c r="I17" s="102"/>
      <c r="J17" s="102"/>
      <c r="K17" s="102"/>
      <c r="L17" s="102"/>
      <c r="M17" s="102"/>
      <c r="N17" s="102"/>
      <c r="O17" s="102"/>
      <c r="P17" s="102"/>
      <c r="Q17" s="102"/>
      <c r="R17" s="102"/>
      <c r="S17" s="102"/>
      <c r="T17" s="102"/>
      <c r="U17" s="102"/>
      <c r="V17" s="102"/>
      <c r="W17" s="102"/>
      <c r="X17" s="102"/>
      <c r="Y17" s="102"/>
      <c r="Z17" s="102"/>
    </row>
    <row r="18" ht="21.0" customHeight="1">
      <c r="A18" s="101" t="s">
        <v>221</v>
      </c>
      <c r="B18" s="101" t="s">
        <v>547</v>
      </c>
      <c r="C18" s="101" t="s">
        <v>106</v>
      </c>
      <c r="D18" s="101">
        <v>50.0</v>
      </c>
      <c r="E18" s="102"/>
      <c r="F18" s="67" t="s">
        <v>556</v>
      </c>
      <c r="K18" s="102"/>
      <c r="L18" s="102"/>
      <c r="M18" s="102"/>
      <c r="N18" s="102"/>
      <c r="O18" s="102"/>
      <c r="P18" s="102"/>
      <c r="Q18" s="102"/>
      <c r="R18" s="102"/>
      <c r="S18" s="102"/>
      <c r="T18" s="102"/>
      <c r="U18" s="102"/>
      <c r="V18" s="102"/>
      <c r="W18" s="102"/>
      <c r="X18" s="102"/>
      <c r="Y18" s="102"/>
      <c r="Z18" s="102"/>
    </row>
    <row r="19" ht="21.0" customHeight="1">
      <c r="A19" s="101" t="s">
        <v>221</v>
      </c>
      <c r="B19" s="101" t="s">
        <v>4</v>
      </c>
      <c r="C19" s="101" t="s">
        <v>106</v>
      </c>
      <c r="D19" s="101">
        <v>1.0</v>
      </c>
      <c r="E19" s="101" t="s">
        <v>549</v>
      </c>
      <c r="K19" s="102"/>
      <c r="L19" s="102"/>
      <c r="M19" s="102"/>
      <c r="N19" s="102"/>
      <c r="O19" s="102"/>
      <c r="P19" s="102"/>
      <c r="Q19" s="102"/>
      <c r="R19" s="102"/>
      <c r="S19" s="102"/>
      <c r="T19" s="102"/>
      <c r="U19" s="102"/>
      <c r="V19" s="102"/>
      <c r="W19" s="102"/>
      <c r="X19" s="102"/>
      <c r="Y19" s="102"/>
      <c r="Z19" s="102"/>
    </row>
    <row r="20" ht="21.0" customHeight="1">
      <c r="A20" s="274" t="s">
        <v>557</v>
      </c>
      <c r="B20" s="274" t="s">
        <v>544</v>
      </c>
      <c r="C20" s="274" t="s">
        <v>545</v>
      </c>
      <c r="D20" s="274" t="s">
        <v>418</v>
      </c>
      <c r="E20" s="275"/>
      <c r="F20" s="102"/>
      <c r="G20" s="102"/>
      <c r="H20" s="102"/>
      <c r="I20" s="102"/>
      <c r="J20" s="102"/>
      <c r="K20" s="102"/>
      <c r="L20" s="102"/>
      <c r="M20" s="102"/>
      <c r="N20" s="102"/>
      <c r="O20" s="102"/>
      <c r="P20" s="102"/>
      <c r="Q20" s="102"/>
      <c r="R20" s="102"/>
      <c r="S20" s="102"/>
      <c r="T20" s="102"/>
      <c r="U20" s="102"/>
      <c r="V20" s="102"/>
      <c r="W20" s="102"/>
      <c r="X20" s="102"/>
      <c r="Y20" s="102"/>
      <c r="Z20" s="102"/>
    </row>
    <row r="21" ht="21.0" customHeight="1">
      <c r="A21" s="145" t="s">
        <v>557</v>
      </c>
      <c r="B21" s="145" t="s">
        <v>547</v>
      </c>
      <c r="C21" s="145" t="s">
        <v>106</v>
      </c>
      <c r="D21" s="145">
        <v>50.0</v>
      </c>
      <c r="E21" s="148"/>
      <c r="F21" s="67" t="s">
        <v>558</v>
      </c>
      <c r="K21" s="102"/>
      <c r="L21" s="102"/>
      <c r="M21" s="102"/>
      <c r="N21" s="102"/>
      <c r="O21" s="102"/>
      <c r="P21" s="102"/>
      <c r="Q21" s="102"/>
      <c r="R21" s="102"/>
      <c r="S21" s="102"/>
      <c r="T21" s="102"/>
      <c r="U21" s="102"/>
      <c r="V21" s="102"/>
      <c r="W21" s="102"/>
      <c r="X21" s="102"/>
      <c r="Y21" s="102"/>
      <c r="Z21" s="102"/>
    </row>
    <row r="22" ht="21.0" customHeight="1">
      <c r="A22" s="145" t="s">
        <v>557</v>
      </c>
      <c r="B22" s="145" t="s">
        <v>559</v>
      </c>
      <c r="C22" s="145" t="s">
        <v>106</v>
      </c>
      <c r="D22" s="145">
        <v>10.0</v>
      </c>
      <c r="E22" s="145"/>
      <c r="K22" s="102"/>
      <c r="L22" s="102"/>
      <c r="M22" s="102"/>
      <c r="N22" s="102"/>
      <c r="O22" s="102"/>
      <c r="P22" s="102"/>
      <c r="Q22" s="102"/>
      <c r="R22" s="102"/>
      <c r="S22" s="102"/>
      <c r="T22" s="102"/>
      <c r="U22" s="102"/>
      <c r="V22" s="102"/>
      <c r="W22" s="102"/>
      <c r="X22" s="102"/>
      <c r="Y22" s="102"/>
      <c r="Z22" s="102"/>
    </row>
    <row r="23" ht="21.0" customHeight="1">
      <c r="A23" s="145" t="s">
        <v>557</v>
      </c>
      <c r="B23" s="145" t="s">
        <v>560</v>
      </c>
      <c r="C23" s="145" t="s">
        <v>544</v>
      </c>
      <c r="D23" s="145" t="s">
        <v>418</v>
      </c>
      <c r="E23" s="145" t="s">
        <v>561</v>
      </c>
      <c r="K23" s="102"/>
      <c r="L23" s="102"/>
      <c r="M23" s="102"/>
      <c r="N23" s="102"/>
      <c r="O23" s="102"/>
      <c r="P23" s="102"/>
      <c r="Q23" s="102"/>
      <c r="R23" s="102"/>
      <c r="S23" s="102"/>
      <c r="T23" s="102"/>
      <c r="U23" s="102"/>
      <c r="V23" s="102"/>
      <c r="W23" s="102"/>
      <c r="X23" s="102"/>
      <c r="Y23" s="102"/>
      <c r="Z23" s="102"/>
    </row>
    <row r="24" ht="21.0" customHeight="1">
      <c r="A24" s="145" t="s">
        <v>557</v>
      </c>
      <c r="B24" s="145" t="s">
        <v>4</v>
      </c>
      <c r="C24" s="145" t="s">
        <v>106</v>
      </c>
      <c r="D24" s="145">
        <v>1.0</v>
      </c>
      <c r="E24" s="145" t="s">
        <v>549</v>
      </c>
      <c r="K24" s="102"/>
      <c r="L24" s="102"/>
      <c r="M24" s="102"/>
      <c r="N24" s="102"/>
      <c r="O24" s="102"/>
      <c r="P24" s="102"/>
      <c r="Q24" s="102"/>
      <c r="R24" s="102"/>
      <c r="S24" s="102"/>
      <c r="T24" s="102"/>
      <c r="U24" s="102"/>
      <c r="V24" s="102"/>
      <c r="W24" s="102"/>
      <c r="X24" s="102"/>
      <c r="Y24" s="102"/>
      <c r="Z24" s="102"/>
    </row>
    <row r="25" ht="21.0" customHeight="1">
      <c r="A25" s="274" t="s">
        <v>560</v>
      </c>
      <c r="B25" s="274" t="s">
        <v>544</v>
      </c>
      <c r="C25" s="274" t="s">
        <v>545</v>
      </c>
      <c r="D25" s="274" t="s">
        <v>418</v>
      </c>
      <c r="E25" s="275"/>
      <c r="F25" s="102"/>
      <c r="G25" s="102"/>
      <c r="H25" s="102"/>
      <c r="I25" s="102"/>
      <c r="J25" s="102"/>
      <c r="K25" s="102"/>
      <c r="L25" s="102"/>
      <c r="M25" s="102"/>
      <c r="N25" s="102"/>
      <c r="O25" s="102"/>
      <c r="P25" s="102"/>
      <c r="Q25" s="102"/>
      <c r="R25" s="102"/>
      <c r="S25" s="102"/>
      <c r="T25" s="102"/>
      <c r="U25" s="102"/>
      <c r="V25" s="102"/>
      <c r="W25" s="102"/>
      <c r="X25" s="102"/>
      <c r="Y25" s="102"/>
      <c r="Z25" s="102"/>
    </row>
    <row r="26">
      <c r="A26" s="145" t="s">
        <v>560</v>
      </c>
      <c r="B26" s="145" t="s">
        <v>547</v>
      </c>
      <c r="C26" s="145" t="s">
        <v>106</v>
      </c>
      <c r="D26" s="145">
        <v>50.0</v>
      </c>
      <c r="E26" s="146" t="s">
        <v>562</v>
      </c>
      <c r="F26" s="102"/>
      <c r="G26" s="102"/>
      <c r="H26" s="102"/>
      <c r="I26" s="102"/>
      <c r="J26" s="102"/>
      <c r="K26" s="102"/>
      <c r="L26" s="102"/>
      <c r="M26" s="102"/>
      <c r="N26" s="102"/>
      <c r="O26" s="102"/>
      <c r="P26" s="102"/>
      <c r="Q26" s="102"/>
      <c r="R26" s="102"/>
      <c r="S26" s="102"/>
      <c r="T26" s="102"/>
      <c r="U26" s="102"/>
      <c r="V26" s="102"/>
      <c r="W26" s="102"/>
      <c r="X26" s="102"/>
      <c r="Y26" s="102"/>
      <c r="Z26" s="102"/>
    </row>
    <row r="27" ht="21.0" customHeight="1">
      <c r="A27" s="271" t="s">
        <v>563</v>
      </c>
      <c r="B27" s="271" t="s">
        <v>544</v>
      </c>
      <c r="C27" s="271" t="s">
        <v>545</v>
      </c>
      <c r="D27" s="271" t="s">
        <v>418</v>
      </c>
      <c r="E27" s="272"/>
      <c r="F27" s="102"/>
      <c r="G27" s="102"/>
      <c r="H27" s="102"/>
      <c r="I27" s="102"/>
      <c r="J27" s="102"/>
      <c r="K27" s="102"/>
      <c r="L27" s="102"/>
      <c r="M27" s="102"/>
      <c r="N27" s="102"/>
      <c r="O27" s="102"/>
      <c r="P27" s="102"/>
      <c r="Q27" s="102"/>
      <c r="R27" s="102"/>
      <c r="S27" s="102"/>
      <c r="T27" s="102"/>
      <c r="U27" s="102"/>
      <c r="V27" s="102"/>
      <c r="W27" s="102"/>
      <c r="X27" s="102"/>
      <c r="Y27" s="102"/>
      <c r="Z27" s="102"/>
    </row>
    <row r="28" ht="21.0" customHeight="1">
      <c r="A28" s="101" t="s">
        <v>563</v>
      </c>
      <c r="B28" s="101" t="s">
        <v>547</v>
      </c>
      <c r="C28" s="101" t="s">
        <v>106</v>
      </c>
      <c r="D28" s="101">
        <v>20.0</v>
      </c>
      <c r="E28" s="101" t="s">
        <v>564</v>
      </c>
      <c r="F28" s="67" t="s">
        <v>565</v>
      </c>
      <c r="K28" s="102"/>
      <c r="L28" s="102"/>
      <c r="M28" s="102"/>
      <c r="N28" s="102"/>
      <c r="O28" s="102"/>
      <c r="P28" s="102"/>
      <c r="Q28" s="102"/>
      <c r="R28" s="102"/>
      <c r="S28" s="102"/>
      <c r="T28" s="102"/>
      <c r="U28" s="102"/>
      <c r="V28" s="102"/>
      <c r="W28" s="102"/>
      <c r="X28" s="102"/>
      <c r="Y28" s="102"/>
      <c r="Z28" s="102"/>
    </row>
    <row r="29" ht="21.0" customHeight="1">
      <c r="A29" s="101" t="s">
        <v>563</v>
      </c>
      <c r="B29" s="101" t="s">
        <v>4</v>
      </c>
      <c r="C29" s="101" t="s">
        <v>106</v>
      </c>
      <c r="D29" s="101">
        <v>1.0</v>
      </c>
      <c r="E29" s="101" t="s">
        <v>549</v>
      </c>
      <c r="K29" s="102"/>
      <c r="L29" s="102"/>
      <c r="M29" s="102"/>
      <c r="N29" s="102"/>
      <c r="O29" s="102"/>
      <c r="P29" s="102"/>
      <c r="Q29" s="102"/>
      <c r="R29" s="102"/>
      <c r="S29" s="102"/>
      <c r="T29" s="102"/>
      <c r="U29" s="102"/>
      <c r="V29" s="102"/>
      <c r="W29" s="102"/>
      <c r="X29" s="102"/>
      <c r="Y29" s="102"/>
      <c r="Z29" s="102"/>
    </row>
    <row r="30" ht="21.0" customHeight="1">
      <c r="A30" s="271" t="s">
        <v>566</v>
      </c>
      <c r="B30" s="271" t="s">
        <v>544</v>
      </c>
      <c r="C30" s="271" t="s">
        <v>545</v>
      </c>
      <c r="D30" s="271" t="s">
        <v>418</v>
      </c>
      <c r="E30" s="272"/>
      <c r="F30" s="102"/>
      <c r="G30" s="102"/>
      <c r="H30" s="102"/>
      <c r="I30" s="102"/>
      <c r="J30" s="102"/>
      <c r="K30" s="102"/>
      <c r="L30" s="102"/>
      <c r="M30" s="102"/>
      <c r="N30" s="102"/>
      <c r="O30" s="102"/>
      <c r="P30" s="102"/>
      <c r="Q30" s="102"/>
      <c r="R30" s="102"/>
      <c r="S30" s="102"/>
      <c r="T30" s="102"/>
      <c r="U30" s="102"/>
      <c r="V30" s="102"/>
      <c r="W30" s="102"/>
      <c r="X30" s="102"/>
      <c r="Y30" s="102"/>
      <c r="Z30" s="102"/>
    </row>
    <row r="31" ht="21.0" customHeight="1">
      <c r="A31" s="101" t="s">
        <v>566</v>
      </c>
      <c r="B31" s="101" t="s">
        <v>169</v>
      </c>
      <c r="C31" s="101" t="s">
        <v>106</v>
      </c>
      <c r="D31" s="101">
        <v>50.0</v>
      </c>
      <c r="E31" s="101" t="s">
        <v>567</v>
      </c>
      <c r="F31" s="67" t="s">
        <v>568</v>
      </c>
      <c r="K31" s="102"/>
      <c r="L31" s="102"/>
      <c r="M31" s="102"/>
      <c r="N31" s="102"/>
      <c r="O31" s="102"/>
      <c r="P31" s="102"/>
      <c r="Q31" s="102"/>
      <c r="R31" s="102"/>
      <c r="S31" s="102"/>
      <c r="T31" s="102"/>
      <c r="U31" s="102"/>
      <c r="V31" s="102"/>
      <c r="W31" s="102"/>
      <c r="X31" s="102"/>
      <c r="Y31" s="102"/>
      <c r="Z31" s="102"/>
    </row>
    <row r="32" ht="21.0" customHeight="1">
      <c r="A32" s="101" t="s">
        <v>566</v>
      </c>
      <c r="B32" s="101" t="s">
        <v>173</v>
      </c>
      <c r="C32" s="101" t="s">
        <v>106</v>
      </c>
      <c r="D32" s="101">
        <v>50.0</v>
      </c>
      <c r="E32" s="101" t="s">
        <v>569</v>
      </c>
      <c r="K32" s="102"/>
      <c r="L32" s="102"/>
      <c r="M32" s="102"/>
      <c r="N32" s="102"/>
      <c r="O32" s="102"/>
      <c r="P32" s="102"/>
      <c r="Q32" s="102"/>
      <c r="R32" s="102"/>
      <c r="S32" s="102"/>
      <c r="T32" s="102"/>
      <c r="U32" s="102"/>
      <c r="V32" s="102"/>
      <c r="W32" s="102"/>
      <c r="X32" s="102"/>
      <c r="Y32" s="102"/>
      <c r="Z32" s="102"/>
    </row>
    <row r="33" ht="21.0" customHeight="1">
      <c r="A33" s="101" t="s">
        <v>566</v>
      </c>
      <c r="B33" s="101" t="s">
        <v>167</v>
      </c>
      <c r="C33" s="101" t="s">
        <v>544</v>
      </c>
      <c r="D33" s="101" t="s">
        <v>418</v>
      </c>
      <c r="E33" s="101" t="s">
        <v>570</v>
      </c>
      <c r="K33" s="102"/>
      <c r="L33" s="102"/>
      <c r="M33" s="102"/>
      <c r="N33" s="102"/>
      <c r="O33" s="102"/>
      <c r="P33" s="102"/>
      <c r="Q33" s="102"/>
      <c r="R33" s="102"/>
      <c r="S33" s="102"/>
      <c r="T33" s="102"/>
      <c r="U33" s="102"/>
      <c r="V33" s="102"/>
      <c r="W33" s="102"/>
      <c r="X33" s="102"/>
      <c r="Y33" s="102"/>
      <c r="Z33" s="102"/>
    </row>
    <row r="34" ht="21.0" customHeight="1">
      <c r="A34" s="101" t="s">
        <v>566</v>
      </c>
      <c r="B34" s="101" t="s">
        <v>135</v>
      </c>
      <c r="C34" s="101" t="s">
        <v>106</v>
      </c>
      <c r="D34" s="101">
        <v>500.0</v>
      </c>
      <c r="E34" s="101" t="s">
        <v>569</v>
      </c>
      <c r="F34" s="102"/>
      <c r="G34" s="102"/>
      <c r="H34" s="102"/>
      <c r="I34" s="102"/>
      <c r="J34" s="102"/>
      <c r="K34" s="102"/>
      <c r="L34" s="102"/>
      <c r="M34" s="102"/>
      <c r="N34" s="102"/>
      <c r="O34" s="102"/>
      <c r="P34" s="102"/>
      <c r="Q34" s="102"/>
      <c r="R34" s="102"/>
      <c r="S34" s="102"/>
      <c r="T34" s="102"/>
      <c r="U34" s="102"/>
      <c r="V34" s="102"/>
      <c r="W34" s="102"/>
      <c r="X34" s="102"/>
      <c r="Y34" s="102"/>
      <c r="Z34" s="102"/>
    </row>
    <row r="35" ht="21.0" customHeight="1">
      <c r="A35" s="101" t="s">
        <v>566</v>
      </c>
      <c r="B35" s="101" t="s">
        <v>171</v>
      </c>
      <c r="C35" s="101" t="s">
        <v>106</v>
      </c>
      <c r="D35" s="101">
        <v>20.0</v>
      </c>
      <c r="E35" s="101" t="s">
        <v>571</v>
      </c>
      <c r="F35" s="102"/>
      <c r="G35" s="102"/>
      <c r="H35" s="102"/>
      <c r="I35" s="102"/>
      <c r="J35" s="102"/>
      <c r="K35" s="102"/>
      <c r="L35" s="102"/>
      <c r="M35" s="102"/>
      <c r="N35" s="102"/>
      <c r="O35" s="102"/>
      <c r="P35" s="102"/>
      <c r="Q35" s="102"/>
      <c r="R35" s="102"/>
      <c r="S35" s="102"/>
      <c r="T35" s="102"/>
      <c r="U35" s="102"/>
      <c r="V35" s="102"/>
      <c r="W35" s="102"/>
      <c r="X35" s="102"/>
      <c r="Y35" s="102"/>
      <c r="Z35" s="102"/>
    </row>
    <row r="36" ht="21.0" customHeight="1">
      <c r="A36" s="101" t="s">
        <v>566</v>
      </c>
      <c r="B36" s="101" t="s">
        <v>133</v>
      </c>
      <c r="C36" s="101" t="s">
        <v>106</v>
      </c>
      <c r="D36" s="101">
        <v>20.0</v>
      </c>
      <c r="E36" s="101" t="s">
        <v>569</v>
      </c>
      <c r="F36" s="102"/>
      <c r="G36" s="102"/>
      <c r="H36" s="102"/>
      <c r="I36" s="102"/>
      <c r="J36" s="102"/>
      <c r="K36" s="102"/>
      <c r="L36" s="102"/>
      <c r="M36" s="102"/>
      <c r="N36" s="102"/>
      <c r="O36" s="102"/>
      <c r="P36" s="102"/>
      <c r="Q36" s="102"/>
      <c r="R36" s="102"/>
      <c r="S36" s="102"/>
      <c r="T36" s="102"/>
      <c r="U36" s="102"/>
      <c r="V36" s="102"/>
      <c r="W36" s="102"/>
      <c r="X36" s="102"/>
      <c r="Y36" s="102"/>
      <c r="Z36" s="102"/>
    </row>
    <row r="37" ht="21.0" customHeight="1">
      <c r="A37" s="101" t="s">
        <v>566</v>
      </c>
      <c r="B37" s="101" t="s">
        <v>137</v>
      </c>
      <c r="C37" s="101" t="s">
        <v>106</v>
      </c>
      <c r="D37" s="101">
        <v>50.0</v>
      </c>
      <c r="E37" s="101" t="s">
        <v>569</v>
      </c>
      <c r="F37" s="102"/>
      <c r="G37" s="102"/>
      <c r="H37" s="102"/>
      <c r="I37" s="102"/>
      <c r="J37" s="102"/>
      <c r="K37" s="102"/>
      <c r="L37" s="102"/>
      <c r="M37" s="102"/>
      <c r="N37" s="102"/>
      <c r="O37" s="102"/>
      <c r="P37" s="102"/>
      <c r="Q37" s="102"/>
      <c r="R37" s="102"/>
      <c r="S37" s="102"/>
      <c r="T37" s="102"/>
      <c r="U37" s="102"/>
      <c r="V37" s="102"/>
      <c r="W37" s="102"/>
      <c r="X37" s="102"/>
      <c r="Y37" s="102"/>
      <c r="Z37" s="102"/>
    </row>
    <row r="38" ht="21.0" customHeight="1">
      <c r="A38" s="101" t="s">
        <v>566</v>
      </c>
      <c r="B38" s="101" t="s">
        <v>572</v>
      </c>
      <c r="C38" s="101" t="s">
        <v>106</v>
      </c>
      <c r="D38" s="101">
        <v>20.0</v>
      </c>
      <c r="E38" s="101" t="s">
        <v>569</v>
      </c>
      <c r="F38" s="102"/>
      <c r="G38" s="102"/>
      <c r="H38" s="102"/>
      <c r="I38" s="102"/>
      <c r="J38" s="102"/>
      <c r="K38" s="102"/>
      <c r="L38" s="102"/>
      <c r="M38" s="102"/>
      <c r="N38" s="102"/>
      <c r="O38" s="102"/>
      <c r="P38" s="102"/>
      <c r="Q38" s="102"/>
      <c r="R38" s="102"/>
      <c r="S38" s="102"/>
      <c r="T38" s="102"/>
      <c r="U38" s="102"/>
      <c r="V38" s="102"/>
      <c r="W38" s="102"/>
      <c r="X38" s="102"/>
      <c r="Y38" s="102"/>
      <c r="Z38" s="102"/>
    </row>
    <row r="39" ht="21.0" customHeight="1">
      <c r="A39" s="101" t="s">
        <v>566</v>
      </c>
      <c r="B39" s="101" t="s">
        <v>4</v>
      </c>
      <c r="C39" s="101" t="s">
        <v>106</v>
      </c>
      <c r="D39" s="101">
        <v>1.0</v>
      </c>
      <c r="E39" s="101" t="s">
        <v>549</v>
      </c>
      <c r="F39" s="101" t="s">
        <v>573</v>
      </c>
      <c r="G39" s="102"/>
      <c r="H39" s="102"/>
      <c r="I39" s="102"/>
      <c r="J39" s="102"/>
      <c r="K39" s="102"/>
      <c r="L39" s="102"/>
      <c r="M39" s="102"/>
      <c r="N39" s="102"/>
      <c r="O39" s="102"/>
      <c r="P39" s="102"/>
      <c r="Q39" s="102"/>
      <c r="R39" s="102"/>
      <c r="S39" s="102"/>
      <c r="T39" s="102"/>
      <c r="U39" s="102"/>
      <c r="V39" s="102"/>
      <c r="W39" s="102"/>
      <c r="X39" s="102"/>
      <c r="Y39" s="102"/>
      <c r="Z39" s="102"/>
    </row>
    <row r="40" ht="21.0" customHeight="1">
      <c r="A40" s="271" t="s">
        <v>574</v>
      </c>
      <c r="B40" s="271" t="s">
        <v>544</v>
      </c>
      <c r="C40" s="271" t="s">
        <v>545</v>
      </c>
      <c r="D40" s="271" t="s">
        <v>418</v>
      </c>
      <c r="E40" s="272"/>
      <c r="F40" s="102"/>
      <c r="G40" s="102"/>
      <c r="H40" s="102"/>
      <c r="I40" s="102"/>
      <c r="J40" s="102"/>
      <c r="K40" s="102"/>
      <c r="L40" s="102"/>
      <c r="M40" s="102"/>
      <c r="N40" s="102"/>
      <c r="O40" s="102"/>
      <c r="P40" s="102"/>
      <c r="Q40" s="102"/>
      <c r="R40" s="102"/>
      <c r="S40" s="102"/>
      <c r="T40" s="102"/>
      <c r="U40" s="102"/>
      <c r="V40" s="102"/>
      <c r="W40" s="102"/>
      <c r="X40" s="102"/>
      <c r="Y40" s="102"/>
      <c r="Z40" s="102"/>
    </row>
    <row r="41" ht="21.0" customHeight="1">
      <c r="A41" s="101" t="s">
        <v>574</v>
      </c>
      <c r="B41" s="101" t="s">
        <v>575</v>
      </c>
      <c r="C41" s="101" t="s">
        <v>106</v>
      </c>
      <c r="D41" s="101">
        <v>50.0</v>
      </c>
      <c r="E41" s="101" t="s">
        <v>567</v>
      </c>
      <c r="F41" s="67" t="s">
        <v>17</v>
      </c>
      <c r="K41" s="102"/>
      <c r="L41" s="102"/>
      <c r="M41" s="102"/>
      <c r="N41" s="102"/>
      <c r="O41" s="102"/>
      <c r="P41" s="102"/>
      <c r="Q41" s="102"/>
      <c r="R41" s="102"/>
      <c r="S41" s="102"/>
      <c r="T41" s="102"/>
      <c r="U41" s="102"/>
      <c r="V41" s="102"/>
      <c r="W41" s="102"/>
      <c r="X41" s="102"/>
      <c r="Y41" s="102"/>
      <c r="Z41" s="102"/>
    </row>
    <row r="42" ht="21.0" customHeight="1">
      <c r="A42" s="101" t="s">
        <v>574</v>
      </c>
      <c r="B42" s="101" t="s">
        <v>167</v>
      </c>
      <c r="C42" s="101" t="s">
        <v>544</v>
      </c>
      <c r="D42" s="101" t="s">
        <v>418</v>
      </c>
      <c r="E42" s="101" t="s">
        <v>576</v>
      </c>
      <c r="K42" s="102"/>
      <c r="L42" s="102"/>
      <c r="M42" s="102"/>
      <c r="N42" s="102"/>
      <c r="O42" s="102"/>
      <c r="P42" s="102"/>
      <c r="Q42" s="102"/>
      <c r="R42" s="102"/>
      <c r="S42" s="102"/>
      <c r="T42" s="102"/>
      <c r="U42" s="102"/>
      <c r="V42" s="102"/>
      <c r="W42" s="102"/>
      <c r="X42" s="102"/>
      <c r="Y42" s="102"/>
      <c r="Z42" s="102"/>
    </row>
    <row r="43" ht="21.0" customHeight="1">
      <c r="A43" s="101" t="s">
        <v>574</v>
      </c>
      <c r="B43" s="101" t="s">
        <v>135</v>
      </c>
      <c r="C43" s="101" t="s">
        <v>106</v>
      </c>
      <c r="D43" s="101">
        <v>500.0</v>
      </c>
      <c r="E43" s="101" t="s">
        <v>569</v>
      </c>
      <c r="K43" s="102"/>
      <c r="L43" s="102"/>
      <c r="M43" s="102"/>
      <c r="N43" s="102"/>
      <c r="O43" s="102"/>
      <c r="P43" s="102"/>
      <c r="Q43" s="102"/>
      <c r="R43" s="102"/>
      <c r="S43" s="102"/>
      <c r="T43" s="102"/>
      <c r="U43" s="102"/>
      <c r="V43" s="102"/>
      <c r="W43" s="102"/>
      <c r="X43" s="102"/>
      <c r="Y43" s="102"/>
      <c r="Z43" s="102"/>
    </row>
    <row r="44" ht="21.0" customHeight="1">
      <c r="A44" s="101" t="s">
        <v>574</v>
      </c>
      <c r="B44" s="101" t="s">
        <v>171</v>
      </c>
      <c r="C44" s="101" t="s">
        <v>106</v>
      </c>
      <c r="D44" s="101">
        <v>20.0</v>
      </c>
      <c r="E44" s="101" t="s">
        <v>571</v>
      </c>
      <c r="F44" s="102"/>
      <c r="G44" s="102"/>
      <c r="H44" s="102"/>
      <c r="I44" s="102"/>
      <c r="J44" s="102"/>
      <c r="K44" s="102"/>
      <c r="L44" s="102"/>
      <c r="M44" s="102"/>
      <c r="N44" s="102"/>
      <c r="O44" s="102"/>
      <c r="P44" s="102"/>
      <c r="Q44" s="102"/>
      <c r="R44" s="102"/>
      <c r="S44" s="102"/>
      <c r="T44" s="102"/>
      <c r="U44" s="102"/>
      <c r="V44" s="102"/>
      <c r="W44" s="102"/>
      <c r="X44" s="102"/>
      <c r="Y44" s="102"/>
      <c r="Z44" s="102"/>
    </row>
    <row r="45" ht="21.0" customHeight="1">
      <c r="A45" s="101" t="s">
        <v>574</v>
      </c>
      <c r="B45" s="101" t="s">
        <v>133</v>
      </c>
      <c r="C45" s="101" t="s">
        <v>106</v>
      </c>
      <c r="D45" s="101">
        <v>20.0</v>
      </c>
      <c r="E45" s="101" t="s">
        <v>569</v>
      </c>
      <c r="F45" s="102"/>
      <c r="G45" s="102"/>
      <c r="H45" s="102"/>
      <c r="I45" s="102"/>
      <c r="J45" s="102"/>
      <c r="K45" s="102"/>
      <c r="L45" s="102"/>
      <c r="M45" s="102"/>
      <c r="N45" s="102"/>
      <c r="O45" s="102"/>
      <c r="P45" s="102"/>
      <c r="Q45" s="102"/>
      <c r="R45" s="102"/>
      <c r="S45" s="102"/>
      <c r="T45" s="102"/>
      <c r="U45" s="102"/>
      <c r="V45" s="102"/>
      <c r="W45" s="102"/>
      <c r="X45" s="102"/>
      <c r="Y45" s="102"/>
      <c r="Z45" s="102"/>
    </row>
    <row r="46" ht="21.0" customHeight="1">
      <c r="A46" s="101" t="s">
        <v>574</v>
      </c>
      <c r="B46" s="101" t="s">
        <v>137</v>
      </c>
      <c r="C46" s="101" t="s">
        <v>106</v>
      </c>
      <c r="D46" s="101">
        <v>50.0</v>
      </c>
      <c r="E46" s="101" t="s">
        <v>569</v>
      </c>
      <c r="F46" s="102"/>
      <c r="G46" s="102"/>
      <c r="H46" s="102"/>
      <c r="I46" s="102"/>
      <c r="J46" s="102"/>
      <c r="K46" s="102"/>
      <c r="L46" s="102"/>
      <c r="M46" s="102"/>
      <c r="N46" s="102"/>
      <c r="O46" s="102"/>
      <c r="P46" s="102"/>
      <c r="Q46" s="102"/>
      <c r="R46" s="102"/>
      <c r="S46" s="102"/>
      <c r="T46" s="102"/>
      <c r="U46" s="102"/>
      <c r="V46" s="102"/>
      <c r="W46" s="102"/>
      <c r="X46" s="102"/>
      <c r="Y46" s="102"/>
      <c r="Z46" s="102"/>
    </row>
    <row r="47" ht="21.0" customHeight="1">
      <c r="A47" s="101" t="s">
        <v>574</v>
      </c>
      <c r="B47" s="101" t="s">
        <v>572</v>
      </c>
      <c r="C47" s="101" t="s">
        <v>106</v>
      </c>
      <c r="D47" s="101">
        <v>20.0</v>
      </c>
      <c r="E47" s="101" t="s">
        <v>569</v>
      </c>
      <c r="F47" s="102"/>
      <c r="G47" s="102"/>
      <c r="H47" s="102"/>
      <c r="I47" s="102"/>
      <c r="J47" s="102"/>
      <c r="K47" s="102"/>
      <c r="L47" s="102"/>
      <c r="M47" s="102"/>
      <c r="N47" s="102"/>
      <c r="O47" s="102"/>
      <c r="P47" s="102"/>
      <c r="Q47" s="102"/>
      <c r="R47" s="102"/>
      <c r="S47" s="102"/>
      <c r="T47" s="102"/>
      <c r="U47" s="102"/>
      <c r="V47" s="102"/>
      <c r="W47" s="102"/>
      <c r="X47" s="102"/>
      <c r="Y47" s="102"/>
      <c r="Z47" s="102"/>
    </row>
    <row r="48" ht="21.0" customHeight="1">
      <c r="A48" s="101" t="s">
        <v>574</v>
      </c>
      <c r="B48" s="101" t="s">
        <v>139</v>
      </c>
      <c r="C48" s="101" t="s">
        <v>129</v>
      </c>
      <c r="D48" s="101">
        <v>10.2</v>
      </c>
      <c r="E48" s="101" t="s">
        <v>571</v>
      </c>
      <c r="F48" s="101"/>
      <c r="G48" s="102"/>
      <c r="H48" s="102"/>
      <c r="I48" s="102"/>
      <c r="J48" s="102"/>
      <c r="K48" s="102"/>
      <c r="L48" s="102"/>
      <c r="M48" s="102"/>
      <c r="N48" s="102"/>
      <c r="O48" s="102"/>
      <c r="P48" s="102"/>
      <c r="Q48" s="102"/>
      <c r="R48" s="102"/>
      <c r="S48" s="102"/>
      <c r="T48" s="102"/>
      <c r="U48" s="102"/>
      <c r="V48" s="102"/>
      <c r="W48" s="102"/>
      <c r="X48" s="102"/>
      <c r="Y48" s="102"/>
      <c r="Z48" s="102"/>
    </row>
    <row r="49">
      <c r="A49" s="101" t="s">
        <v>574</v>
      </c>
      <c r="B49" s="101" t="s">
        <v>577</v>
      </c>
      <c r="C49" s="101" t="s">
        <v>544</v>
      </c>
      <c r="D49" s="101" t="s">
        <v>418</v>
      </c>
      <c r="E49" s="273" t="s">
        <v>578</v>
      </c>
      <c r="F49" s="101"/>
      <c r="G49" s="102"/>
      <c r="H49" s="102"/>
      <c r="I49" s="102"/>
      <c r="J49" s="102"/>
      <c r="K49" s="102"/>
      <c r="L49" s="102"/>
      <c r="M49" s="102"/>
      <c r="N49" s="102"/>
      <c r="O49" s="102"/>
      <c r="P49" s="102"/>
      <c r="Q49" s="102"/>
      <c r="R49" s="102"/>
      <c r="S49" s="102"/>
      <c r="T49" s="102"/>
      <c r="U49" s="102"/>
      <c r="V49" s="102"/>
      <c r="W49" s="102"/>
      <c r="X49" s="102"/>
      <c r="Y49" s="102"/>
      <c r="Z49" s="102"/>
    </row>
    <row r="50" ht="21.0" customHeight="1">
      <c r="A50" s="101" t="s">
        <v>574</v>
      </c>
      <c r="B50" s="101" t="s">
        <v>141</v>
      </c>
      <c r="C50" s="101" t="s">
        <v>129</v>
      </c>
      <c r="D50" s="101">
        <v>10.2</v>
      </c>
      <c r="E50" s="101" t="s">
        <v>569</v>
      </c>
      <c r="F50" s="101"/>
      <c r="G50" s="102"/>
      <c r="H50" s="102"/>
      <c r="I50" s="102"/>
      <c r="J50" s="102"/>
      <c r="K50" s="102"/>
      <c r="L50" s="102"/>
      <c r="M50" s="102"/>
      <c r="N50" s="102"/>
      <c r="O50" s="102"/>
      <c r="P50" s="102"/>
      <c r="Q50" s="102"/>
      <c r="R50" s="102"/>
      <c r="S50" s="102"/>
      <c r="T50" s="102"/>
      <c r="U50" s="102"/>
      <c r="V50" s="102"/>
      <c r="W50" s="102"/>
      <c r="X50" s="102"/>
      <c r="Y50" s="102"/>
      <c r="Z50" s="102"/>
    </row>
    <row r="51" ht="21.0" customHeight="1">
      <c r="A51" s="101" t="s">
        <v>574</v>
      </c>
      <c r="B51" s="101" t="s">
        <v>4</v>
      </c>
      <c r="C51" s="101" t="s">
        <v>106</v>
      </c>
      <c r="D51" s="101">
        <v>1.0</v>
      </c>
      <c r="E51" s="101" t="s">
        <v>549</v>
      </c>
      <c r="F51" s="101" t="s">
        <v>573</v>
      </c>
      <c r="G51" s="102"/>
      <c r="H51" s="102"/>
      <c r="I51" s="102"/>
      <c r="J51" s="102"/>
      <c r="K51" s="102"/>
      <c r="L51" s="102"/>
      <c r="M51" s="102"/>
      <c r="N51" s="102"/>
      <c r="O51" s="102"/>
      <c r="P51" s="102"/>
      <c r="Q51" s="102"/>
      <c r="R51" s="102"/>
      <c r="S51" s="102"/>
      <c r="T51" s="102"/>
      <c r="U51" s="102"/>
      <c r="V51" s="102"/>
      <c r="W51" s="102"/>
      <c r="X51" s="102"/>
      <c r="Y51" s="102"/>
      <c r="Z51" s="102"/>
    </row>
    <row r="52" ht="21.0" customHeight="1">
      <c r="A52" s="101" t="s">
        <v>579</v>
      </c>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ht="21.0" customHeight="1">
      <c r="A53" s="101" t="s">
        <v>579</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ht="21.0" customHeight="1">
      <c r="A54" s="101" t="s">
        <v>579</v>
      </c>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ht="21.0" customHeight="1">
      <c r="A55" s="101" t="s">
        <v>579</v>
      </c>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ht="21.0" customHeight="1">
      <c r="A56" s="101" t="s">
        <v>579</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ht="21.0" customHeight="1">
      <c r="A57" s="101" t="s">
        <v>579</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ht="21.0" customHeight="1">
      <c r="A58" s="101" t="s">
        <v>579</v>
      </c>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ht="21.0" customHeight="1">
      <c r="A59" s="101" t="s">
        <v>579</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ht="21.0" customHeight="1">
      <c r="A60" s="101" t="s">
        <v>579</v>
      </c>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ht="21.0" customHeight="1">
      <c r="A61" s="101" t="s">
        <v>579</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ht="21.0" customHeight="1">
      <c r="A62" s="101" t="s">
        <v>579</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ht="21.0" customHeight="1">
      <c r="A63" s="101" t="s">
        <v>579</v>
      </c>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ht="21.0" customHeight="1">
      <c r="A64" s="271" t="s">
        <v>580</v>
      </c>
      <c r="B64" s="271" t="s">
        <v>544</v>
      </c>
      <c r="C64" s="271" t="s">
        <v>545</v>
      </c>
      <c r="D64" s="271" t="s">
        <v>418</v>
      </c>
      <c r="E64" s="272"/>
      <c r="F64" s="102"/>
      <c r="G64" s="102"/>
      <c r="H64" s="102"/>
      <c r="I64" s="102"/>
      <c r="J64" s="102"/>
      <c r="K64" s="102"/>
      <c r="L64" s="102"/>
      <c r="M64" s="102"/>
      <c r="N64" s="102"/>
      <c r="O64" s="102"/>
      <c r="P64" s="102"/>
      <c r="Q64" s="102"/>
      <c r="R64" s="102"/>
      <c r="S64" s="102"/>
      <c r="T64" s="102"/>
      <c r="U64" s="102"/>
      <c r="V64" s="102"/>
      <c r="W64" s="102"/>
      <c r="X64" s="102"/>
      <c r="Y64" s="102"/>
      <c r="Z64" s="102"/>
    </row>
    <row r="65" ht="21.0" customHeight="1">
      <c r="A65" s="101" t="s">
        <v>580</v>
      </c>
      <c r="B65" s="101" t="s">
        <v>3</v>
      </c>
      <c r="C65" s="101" t="s">
        <v>106</v>
      </c>
      <c r="D65" s="101">
        <v>50.0</v>
      </c>
      <c r="E65" s="101" t="s">
        <v>581</v>
      </c>
      <c r="F65" s="102"/>
      <c r="G65" s="102"/>
      <c r="H65" s="102"/>
      <c r="I65" s="102"/>
      <c r="J65" s="102"/>
      <c r="K65" s="102"/>
      <c r="L65" s="102"/>
      <c r="M65" s="102"/>
      <c r="N65" s="102"/>
      <c r="O65" s="102"/>
      <c r="P65" s="102"/>
      <c r="Q65" s="102"/>
      <c r="R65" s="102"/>
      <c r="S65" s="102"/>
      <c r="T65" s="102"/>
      <c r="U65" s="102"/>
      <c r="V65" s="102"/>
      <c r="W65" s="102"/>
      <c r="X65" s="102"/>
      <c r="Y65" s="102"/>
      <c r="Z65" s="102"/>
    </row>
    <row r="66" ht="21.0" customHeight="1">
      <c r="A66" s="101" t="s">
        <v>580</v>
      </c>
      <c r="B66" s="101" t="s">
        <v>4</v>
      </c>
      <c r="C66" s="101" t="s">
        <v>106</v>
      </c>
      <c r="D66" s="101">
        <v>1.0</v>
      </c>
      <c r="E66" s="101" t="s">
        <v>549</v>
      </c>
      <c r="F66" s="102"/>
      <c r="G66" s="102"/>
      <c r="H66" s="102"/>
      <c r="I66" s="102"/>
      <c r="J66" s="102"/>
      <c r="K66" s="102"/>
      <c r="L66" s="102"/>
      <c r="M66" s="102"/>
      <c r="N66" s="102"/>
      <c r="O66" s="102"/>
      <c r="P66" s="102"/>
      <c r="Q66" s="102"/>
      <c r="R66" s="102"/>
      <c r="S66" s="102"/>
      <c r="T66" s="102"/>
      <c r="U66" s="102"/>
      <c r="V66" s="102"/>
      <c r="W66" s="102"/>
      <c r="X66" s="102"/>
      <c r="Y66" s="102"/>
      <c r="Z66" s="102"/>
    </row>
    <row r="67" ht="21.0" customHeight="1">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ht="21.0" customHeight="1">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ht="21.0" customHeight="1">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ht="21.0" customHeight="1">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ht="21.0" customHeight="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ht="21.0" customHeight="1">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ht="21.0" customHeight="1">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ht="21.0" customHeight="1">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ht="21.0" customHeight="1">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ht="21.0" customHeight="1">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ht="21.0" customHeight="1">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ht="21.0" customHeight="1">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ht="21.0" customHeight="1">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ht="21.0" customHeight="1">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ht="21.0" customHeight="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ht="21.0" customHeight="1">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ht="21.0" customHeight="1">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ht="21.0" customHeight="1">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ht="21.0" customHeight="1">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ht="21.0" customHeight="1">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ht="21.0"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ht="21.0"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ht="21.0"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ht="21.0"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ht="21.0"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ht="21.0"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ht="21.0"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ht="21.0"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ht="21.0"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ht="21.0"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ht="21.0"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ht="21.0"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ht="21.0"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ht="21.0"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ht="21.0"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ht="21.0"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ht="21.0"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ht="21.0"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ht="21.0"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ht="21.0"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ht="21.0"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ht="21.0"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ht="21.0"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ht="21.0"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ht="21.0"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ht="21.0"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ht="21.0"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ht="21.0"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ht="21.0"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ht="21.0"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ht="21.0"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ht="21.0"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ht="21.0"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ht="21.0"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ht="21.0"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ht="21.0"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ht="21.0"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ht="21.0"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ht="21.0"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ht="21.0"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ht="21.0"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ht="21.0"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ht="21.0"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ht="21.0"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ht="21.0"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ht="21.0"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ht="21.0"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ht="21.0"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ht="21.0"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ht="21.0"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ht="21.0"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ht="21.0"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ht="21.0"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ht="21.0"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ht="21.0"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ht="21.0"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ht="21.0"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ht="21.0"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ht="21.0"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ht="21.0"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ht="21.0"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ht="21.0"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ht="21.0"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ht="21.0"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ht="21.0"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ht="21.0"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ht="21.0"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ht="21.0"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ht="21.0"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ht="21.0"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ht="21.0"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ht="21.0"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ht="21.0"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ht="21.0"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ht="21.0"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ht="21.0"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ht="21.0"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ht="21.0"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ht="21.0"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ht="21.0"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ht="21.0"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ht="21.0"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ht="21.0"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ht="21.0"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ht="21.0"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ht="21.0"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ht="21.0"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ht="21.0"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ht="21.0"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ht="21.0"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ht="21.0"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ht="21.0"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ht="21.0"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ht="21.0"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ht="21.0"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ht="21.0"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ht="21.0"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ht="21.0"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ht="21.0"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ht="21.0"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ht="21.0"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ht="21.0"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ht="21.0"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ht="21.0"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ht="21.0"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ht="21.0"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ht="21.0"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ht="21.0"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ht="21.0"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ht="21.0"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ht="21.0"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ht="21.0"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ht="21.0"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ht="21.0"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ht="21.0"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ht="21.0"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ht="21.0"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ht="21.0"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ht="21.0"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ht="21.0"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ht="21.0"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ht="21.0"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ht="21.0"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ht="21.0"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ht="21.0"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ht="21.0"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ht="21.0"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ht="21.0"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ht="21.0"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ht="21.0"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ht="21.0"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ht="21.0"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ht="21.0"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ht="21.0"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ht="21.0" customHeigh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ht="21.0" customHeigh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ht="21.0" customHeigh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ht="21.0" customHeight="1">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ht="21.0" customHeight="1">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ht="21.0" customHeight="1">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ht="21.0" customHeight="1">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ht="21.0" customHeight="1">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ht="21.0" customHeight="1">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ht="21.0" customHeight="1">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ht="21.0" customHeight="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ht="21.0" customHeight="1">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ht="21.0" customHeight="1">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ht="21.0" customHeight="1">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ht="21.0" customHeight="1">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ht="21.0" customHeight="1">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ht="21.0" customHeight="1">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ht="21.0" customHeight="1">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ht="21.0" customHeight="1">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ht="21.0" customHeight="1">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ht="21.0" customHeight="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ht="21.0" customHeight="1">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ht="21.0" customHeight="1">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ht="21.0" customHeight="1">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ht="21.0" customHeight="1">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ht="21.0" customHeight="1">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ht="21.0" customHeight="1">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ht="21.0" customHeight="1">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ht="21.0" customHeight="1">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ht="21.0" customHeight="1">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ht="21.0" customHeight="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ht="21.0" customHeight="1">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ht="21.0" customHeight="1">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ht="21.0" customHeight="1">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ht="21.0" customHeight="1">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ht="21.0" customHeight="1">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ht="21.0" customHeight="1">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ht="21.0" customHeight="1">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ht="21.0" customHeight="1">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ht="21.0" customHeight="1">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ht="21.0" customHeight="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ht="21.0" customHeight="1">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ht="21.0" customHeight="1">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ht="21.0" customHeight="1">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ht="21.0" customHeight="1">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ht="21.0" customHeight="1">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ht="21.0" customHeight="1">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ht="21.0" customHeight="1">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ht="21.0" customHeight="1">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ht="21.0" customHeight="1">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ht="21.0" customHeight="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ht="21.0" customHeight="1">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ht="21.0" customHeight="1">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ht="21.0" customHeight="1">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ht="21.0" customHeight="1">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ht="21.0" customHeight="1">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ht="21.0" customHeight="1">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ht="21.0" customHeight="1">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ht="21.0" customHeight="1">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ht="21.0" customHeight="1">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ht="21.0" customHeight="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ht="21.0" customHeight="1">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ht="21.0" customHeight="1">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ht="21.0" customHeight="1">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ht="21.0" customHeight="1">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ht="21.0" customHeight="1">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ht="21.0" customHeight="1">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ht="21.0" customHeight="1">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ht="21.0" customHeight="1">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ht="21.0" customHeight="1">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ht="21.0" customHeight="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ht="21.0" customHeight="1">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ht="21.0" customHeight="1">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ht="21.0" customHeight="1">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ht="21.0" customHeight="1">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ht="21.0" customHeight="1">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ht="21.0" customHeight="1">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ht="21.0" customHeight="1">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ht="21.0" customHeight="1">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ht="21.0" customHeight="1">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ht="21.0" customHeight="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ht="21.0" customHeight="1">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ht="21.0" customHeight="1">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ht="21.0" customHeight="1">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ht="21.0" customHeight="1">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ht="21.0" customHeight="1">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ht="21.0" customHeight="1">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ht="21.0" customHeight="1">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ht="21.0" customHeight="1">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ht="21.0" customHeight="1">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ht="21.0" customHeight="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ht="21.0" customHeight="1">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ht="21.0" customHeight="1">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ht="21.0" customHeight="1">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ht="21.0" customHeight="1">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ht="21.0" customHeight="1">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ht="21.0" customHeight="1">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ht="21.0" customHeight="1">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ht="21.0" customHeight="1">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ht="21.0" customHeight="1">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ht="21.0" customHeight="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ht="21.0" customHeight="1">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ht="21.0" customHeight="1">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ht="21.0" customHeight="1">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ht="21.0" customHeight="1">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ht="21.0" customHeight="1">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ht="21.0" customHeight="1">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ht="21.0" customHeight="1">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ht="21.0" customHeight="1">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ht="21.0" customHeight="1">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ht="21.0" customHeight="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ht="21.0" customHeight="1">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ht="21.0" customHeight="1">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ht="21.0" customHeight="1">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ht="21.0" customHeight="1">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ht="21.0" customHeight="1">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ht="21.0" customHeight="1">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ht="21.0" customHeight="1">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ht="21.0" customHeight="1">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ht="21.0" customHeight="1">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ht="21.0" customHeight="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ht="21.0" customHeight="1">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ht="21.0" customHeight="1">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ht="21.0" customHeight="1">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ht="21.0" customHeight="1">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ht="21.0" customHeight="1">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ht="21.0" customHeight="1">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ht="21.0" customHeight="1">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ht="21.0" customHeight="1">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ht="21.0" customHeight="1">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ht="21.0" customHeight="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ht="21.0" customHeight="1">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ht="21.0" customHeight="1">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ht="21.0" customHeight="1">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ht="21.0" customHeight="1">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ht="21.0" customHeight="1">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ht="21.0" customHeight="1">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ht="21.0" customHeight="1">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ht="21.0" customHeight="1">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ht="21.0" customHeight="1">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ht="21.0" customHeight="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ht="21.0" customHeight="1">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ht="21.0" customHeight="1">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ht="21.0" customHeight="1">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ht="21.0" customHeight="1">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ht="21.0" customHeight="1">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ht="21.0" customHeight="1">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ht="21.0" customHeight="1">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ht="21.0" customHeight="1">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ht="21.0" customHeight="1">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ht="21.0" customHeight="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ht="21.0" customHeight="1">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ht="21.0" customHeight="1">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ht="21.0" customHeight="1">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ht="21.0" customHeight="1">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ht="21.0" customHeight="1">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ht="21.0" customHeight="1">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ht="21.0" customHeight="1">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ht="21.0" customHeight="1">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ht="21.0" customHeight="1">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ht="21.0" customHeight="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ht="21.0" customHeight="1">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ht="21.0" customHeight="1">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ht="21.0" customHeight="1">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ht="21.0" customHeight="1">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ht="21.0" customHeight="1">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ht="21.0" customHeight="1">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ht="21.0" customHeight="1">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ht="21.0" customHeight="1">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ht="21.0" customHeight="1">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ht="21.0" customHeight="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ht="21.0" customHeight="1">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ht="21.0" customHeight="1">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ht="21.0" customHeight="1">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ht="21.0" customHeight="1">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ht="21.0" customHeight="1">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ht="21.0" customHeight="1">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ht="21.0" customHeight="1">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ht="21.0" customHeight="1">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ht="21.0" customHeight="1">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ht="21.0" customHeight="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ht="21.0" customHeight="1">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ht="21.0" customHeight="1">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ht="21.0" customHeight="1">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ht="21.0" customHeight="1">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ht="21.0" customHeight="1">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ht="21.0" customHeight="1">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ht="21.0" customHeight="1">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ht="21.0" customHeight="1">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ht="21.0" customHeight="1">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ht="21.0" customHeight="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ht="21.0" customHeight="1">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ht="21.0" customHeight="1">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ht="21.0" customHeight="1">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ht="21.0" customHeight="1">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ht="21.0" customHeight="1">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ht="21.0" customHeight="1">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ht="21.0" customHeight="1">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ht="21.0" customHeight="1">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ht="21.0" customHeight="1">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ht="21.0" customHeight="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ht="21.0" customHeight="1">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ht="21.0" customHeight="1">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ht="21.0" customHeight="1">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ht="21.0" customHeight="1">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ht="21.0" customHeight="1">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ht="21.0" customHeight="1">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ht="21.0" customHeight="1">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ht="21.0" customHeight="1">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ht="21.0" customHeight="1">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ht="21.0" customHeight="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ht="21.0" customHeight="1">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ht="21.0" customHeight="1">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ht="21.0" customHeight="1">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ht="21.0" customHeight="1">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ht="21.0" customHeight="1">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ht="21.0" customHeight="1">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ht="21.0" customHeight="1">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ht="21.0" customHeight="1">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ht="21.0" customHeight="1">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ht="21.0" customHeight="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ht="21.0" customHeight="1">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ht="21.0" customHeight="1">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ht="21.0" customHeight="1">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ht="21.0" customHeight="1">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ht="21.0" customHeight="1">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ht="21.0" customHeight="1">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ht="21.0" customHeight="1">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ht="21.0" customHeight="1">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ht="21.0" customHeight="1">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ht="21.0" customHeight="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ht="21.0" customHeight="1">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ht="21.0" customHeight="1">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ht="21.0" customHeight="1">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ht="21.0" customHeight="1">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ht="21.0" customHeight="1">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ht="21.0" customHeight="1">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ht="21.0" customHeight="1">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ht="21.0" customHeight="1">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ht="21.0" customHeight="1">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ht="21.0" customHeight="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ht="21.0" customHeight="1">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ht="21.0" customHeight="1">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ht="21.0" customHeight="1">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ht="21.0" customHeight="1">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ht="21.0" customHeight="1">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ht="21.0" customHeight="1">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ht="21.0" customHeight="1">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ht="21.0" customHeight="1">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ht="21.0" customHeight="1">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ht="21.0" customHeight="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ht="21.0" customHeight="1">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ht="21.0" customHeight="1">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ht="21.0" customHeight="1">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ht="21.0" customHeight="1">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ht="21.0" customHeight="1">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ht="21.0" customHeight="1">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ht="21.0" customHeight="1">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ht="21.0" customHeight="1">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ht="21.0" customHeight="1">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ht="21.0" customHeight="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ht="21.0" customHeight="1">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ht="21.0" customHeight="1">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ht="21.0" customHeight="1">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ht="21.0" customHeight="1">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ht="21.0" customHeight="1">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ht="21.0" customHeight="1">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ht="21.0" customHeight="1">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ht="21.0" customHeight="1">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ht="21.0" customHeight="1">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ht="21.0" customHeight="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ht="21.0" customHeight="1">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ht="21.0" customHeight="1">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ht="21.0" customHeight="1">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ht="21.0" customHeight="1">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ht="21.0" customHeight="1">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ht="21.0" customHeight="1">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ht="21.0" customHeight="1">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ht="21.0" customHeight="1">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ht="21.0" customHeight="1">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ht="21.0" customHeight="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ht="21.0" customHeight="1">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ht="21.0" customHeight="1">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ht="21.0" customHeight="1">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ht="21.0" customHeight="1">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ht="21.0" customHeight="1">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ht="21.0" customHeight="1">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ht="21.0" customHeight="1">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ht="21.0" customHeight="1">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ht="21.0" customHeight="1">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ht="21.0" customHeight="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ht="21.0" customHeight="1">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ht="21.0" customHeight="1">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ht="21.0" customHeight="1">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ht="21.0" customHeight="1">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ht="21.0" customHeight="1">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ht="21.0" customHeight="1">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ht="21.0" customHeight="1">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ht="21.0" customHeight="1">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ht="21.0" customHeight="1">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ht="21.0" customHeight="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ht="21.0" customHeight="1">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ht="21.0" customHeight="1">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ht="21.0" customHeight="1">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ht="21.0" customHeight="1">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ht="21.0" customHeight="1">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ht="21.0" customHeight="1">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ht="21.0" customHeight="1">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ht="21.0" customHeight="1">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ht="21.0" customHeight="1">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ht="21.0" customHeight="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ht="21.0" customHeight="1">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ht="21.0" customHeight="1">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ht="21.0" customHeight="1">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ht="21.0" customHeight="1">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ht="21.0" customHeight="1">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ht="21.0" customHeight="1">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ht="21.0" customHeight="1">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ht="21.0" customHeight="1">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ht="21.0" customHeight="1">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ht="21.0" customHeight="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ht="21.0" customHeight="1">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ht="21.0" customHeight="1">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ht="21.0" customHeight="1">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ht="21.0" customHeight="1">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ht="21.0" customHeight="1">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ht="21.0" customHeight="1">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ht="21.0" customHeight="1">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ht="21.0" customHeight="1">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ht="21.0" customHeight="1">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ht="21.0" customHeight="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ht="21.0" customHeight="1">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ht="21.0" customHeight="1">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ht="21.0" customHeight="1">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ht="21.0" customHeight="1">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ht="21.0" customHeight="1">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ht="21.0" customHeight="1">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ht="21.0" customHeight="1">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ht="21.0" customHeight="1">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ht="21.0" customHeight="1">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ht="21.0" customHeight="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ht="21.0" customHeight="1">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ht="21.0" customHeight="1">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ht="21.0" customHeight="1">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ht="21.0" customHeight="1">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ht="21.0" customHeight="1">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ht="21.0" customHeight="1">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ht="21.0" customHeight="1">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ht="21.0" customHeight="1">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ht="21.0" customHeight="1">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ht="21.0" customHeight="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ht="21.0" customHeight="1">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ht="21.0" customHeight="1">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ht="21.0" customHeight="1">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ht="21.0" customHeight="1">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ht="21.0" customHeight="1">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ht="21.0" customHeight="1">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ht="21.0" customHeight="1">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ht="21.0" customHeight="1">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ht="21.0" customHeight="1">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ht="21.0" customHeight="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ht="21.0" customHeight="1">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ht="21.0" customHeight="1">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ht="21.0" customHeight="1">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ht="21.0" customHeight="1">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ht="21.0" customHeight="1">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ht="21.0" customHeight="1">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ht="21.0" customHeight="1">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ht="21.0" customHeight="1">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ht="21.0" customHeight="1">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ht="21.0" customHeight="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ht="21.0" customHeight="1">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ht="21.0" customHeight="1">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ht="21.0" customHeight="1">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ht="21.0" customHeight="1">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ht="21.0" customHeight="1">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ht="21.0" customHeight="1">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ht="21.0" customHeight="1">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ht="21.0" customHeight="1">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ht="21.0" customHeight="1">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ht="21.0" customHeight="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ht="21.0" customHeight="1">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ht="21.0" customHeight="1">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ht="21.0" customHeight="1">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ht="21.0" customHeight="1">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ht="21.0" customHeight="1">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ht="21.0" customHeight="1">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ht="21.0" customHeight="1">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ht="21.0" customHeight="1">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ht="21.0" customHeight="1">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ht="21.0" customHeight="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ht="21.0" customHeight="1">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ht="21.0" customHeight="1">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ht="21.0" customHeight="1">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ht="21.0" customHeight="1">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ht="21.0" customHeight="1">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ht="21.0" customHeight="1">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ht="21.0" customHeight="1">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ht="21.0" customHeight="1">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ht="21.0" customHeight="1">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ht="21.0" customHeight="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ht="21.0" customHeight="1">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ht="21.0" customHeight="1">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ht="21.0" customHeight="1">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ht="21.0" customHeight="1">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ht="21.0" customHeight="1">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ht="21.0" customHeight="1">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ht="21.0" customHeight="1">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ht="21.0" customHeight="1">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ht="21.0" customHeight="1">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ht="21.0" customHeight="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ht="21.0" customHeight="1">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ht="21.0" customHeight="1">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ht="21.0" customHeight="1">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ht="21.0" customHeight="1">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ht="21.0" customHeight="1">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ht="21.0" customHeight="1">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ht="21.0" customHeight="1">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ht="21.0" customHeight="1">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ht="21.0" customHeight="1">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ht="21.0" customHeight="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ht="21.0" customHeight="1">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ht="21.0" customHeight="1">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ht="21.0" customHeight="1">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ht="21.0" customHeight="1">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ht="21.0" customHeight="1">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ht="21.0" customHeight="1">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ht="21.0" customHeight="1">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ht="21.0" customHeight="1">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ht="21.0" customHeight="1">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ht="21.0" customHeight="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ht="21.0" customHeight="1">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ht="21.0" customHeight="1">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ht="21.0" customHeight="1">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ht="21.0" customHeight="1">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ht="21.0" customHeight="1">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ht="21.0" customHeight="1">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ht="21.0" customHeight="1">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ht="21.0" customHeight="1">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ht="21.0" customHeight="1">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ht="21.0" customHeight="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ht="21.0" customHeight="1">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ht="21.0" customHeight="1">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ht="21.0" customHeight="1">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ht="21.0" customHeight="1">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ht="21.0" customHeight="1">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ht="21.0" customHeight="1">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ht="21.0" customHeight="1">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ht="21.0" customHeight="1">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ht="21.0" customHeight="1">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ht="21.0" customHeight="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ht="21.0" customHeight="1">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ht="21.0" customHeight="1">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ht="21.0" customHeight="1">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ht="21.0" customHeight="1">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ht="21.0" customHeight="1">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ht="21.0" customHeight="1">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ht="21.0" customHeight="1">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ht="21.0" customHeight="1">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ht="21.0" customHeight="1">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ht="21.0" customHeight="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ht="21.0" customHeight="1">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ht="21.0" customHeight="1">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ht="21.0" customHeight="1">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ht="21.0" customHeight="1">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ht="21.0" customHeight="1">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ht="21.0" customHeight="1">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ht="21.0" customHeight="1">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ht="21.0" customHeight="1">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ht="21.0" customHeight="1">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ht="21.0" customHeight="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ht="21.0" customHeight="1">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ht="21.0" customHeight="1">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ht="21.0" customHeight="1">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ht="21.0" customHeight="1">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ht="21.0" customHeight="1">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ht="21.0" customHeight="1">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ht="21.0" customHeight="1">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ht="21.0" customHeight="1">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ht="21.0" customHeight="1">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ht="21.0" customHeight="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ht="21.0" customHeight="1">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ht="21.0" customHeight="1">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ht="21.0" customHeight="1">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ht="21.0" customHeight="1">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ht="21.0" customHeight="1">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ht="21.0" customHeight="1">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ht="21.0" customHeight="1">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ht="21.0" customHeight="1">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ht="21.0" customHeight="1">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ht="21.0" customHeight="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ht="21.0" customHeight="1">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ht="21.0" customHeight="1">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ht="21.0" customHeight="1">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ht="21.0" customHeight="1">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ht="21.0" customHeight="1">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ht="21.0" customHeight="1">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ht="21.0" customHeight="1">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ht="21.0" customHeight="1">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ht="21.0" customHeight="1">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ht="21.0" customHeight="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ht="21.0" customHeight="1">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ht="21.0" customHeight="1">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ht="21.0" customHeight="1">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ht="21.0" customHeight="1">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ht="21.0" customHeight="1">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ht="21.0" customHeight="1">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ht="21.0" customHeight="1">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ht="21.0" customHeight="1">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ht="21.0" customHeight="1">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ht="21.0" customHeight="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ht="21.0" customHeight="1">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ht="21.0" customHeight="1">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ht="21.0" customHeight="1">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ht="21.0" customHeight="1">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ht="21.0" customHeight="1">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ht="21.0" customHeight="1">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ht="21.0" customHeight="1">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ht="21.0" customHeight="1">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ht="21.0" customHeight="1">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ht="21.0" customHeight="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ht="21.0" customHeight="1">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ht="21.0" customHeight="1">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ht="21.0" customHeight="1">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ht="21.0" customHeight="1">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ht="21.0" customHeight="1">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ht="21.0" customHeight="1">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ht="21.0" customHeight="1">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ht="21.0" customHeight="1">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ht="21.0" customHeight="1">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ht="21.0" customHeight="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ht="21.0" customHeight="1">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ht="21.0" customHeight="1">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ht="21.0" customHeight="1">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ht="21.0" customHeight="1">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ht="21.0" customHeight="1">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ht="21.0" customHeight="1">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ht="21.0" customHeight="1">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ht="21.0" customHeight="1">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ht="21.0" customHeight="1">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ht="21.0" customHeight="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ht="21.0" customHeight="1">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ht="21.0" customHeight="1">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ht="21.0" customHeight="1">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ht="21.0" customHeight="1">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ht="21.0" customHeight="1">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ht="21.0" customHeight="1">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ht="21.0" customHeight="1">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ht="21.0" customHeight="1">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ht="21.0" customHeight="1">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ht="21.0" customHeight="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ht="21.0" customHeight="1">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ht="21.0" customHeight="1">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ht="21.0" customHeight="1">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ht="21.0" customHeight="1">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ht="21.0" customHeight="1">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ht="21.0" customHeight="1">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ht="21.0" customHeight="1">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ht="21.0" customHeight="1">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ht="21.0" customHeight="1">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ht="21.0" customHeight="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ht="21.0" customHeight="1">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ht="21.0" customHeight="1">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ht="21.0" customHeight="1">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ht="21.0" customHeight="1">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ht="21.0" customHeight="1">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ht="21.0" customHeight="1">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ht="21.0" customHeight="1">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ht="21.0" customHeight="1">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ht="21.0" customHeight="1">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ht="21.0" customHeight="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ht="21.0" customHeight="1">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ht="21.0" customHeight="1">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ht="21.0" customHeight="1">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ht="21.0" customHeight="1">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ht="21.0" customHeight="1">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ht="21.0" customHeight="1">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ht="21.0" customHeight="1">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ht="21.0" customHeight="1">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ht="21.0"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ht="21.0"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ht="21.0"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ht="21.0"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ht="21.0"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ht="21.0"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ht="21.0"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ht="21.0"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ht="21.0"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ht="21.0"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ht="21.0"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ht="21.0"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ht="21.0"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ht="21.0"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ht="21.0"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ht="21.0"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ht="21.0"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ht="21.0"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ht="21.0"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ht="21.0"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ht="21.0"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ht="21.0"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ht="21.0"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ht="21.0"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ht="21.0"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ht="21.0"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ht="21.0"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ht="21.0"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ht="21.0"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ht="21.0"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ht="21.0"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ht="21.0"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ht="21.0"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ht="21.0"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ht="21.0"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ht="21.0"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ht="21.0"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ht="21.0"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ht="21.0"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ht="21.0"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ht="21.0"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ht="21.0"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ht="21.0"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ht="21.0"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ht="21.0"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ht="21.0"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ht="21.0"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ht="21.0"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ht="21.0"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ht="21.0"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ht="21.0"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ht="21.0"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ht="21.0"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ht="21.0"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ht="21.0"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ht="21.0"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ht="21.0"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ht="21.0"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ht="21.0"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ht="21.0"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ht="21.0"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ht="21.0"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ht="21.0"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ht="21.0"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ht="21.0"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ht="21.0"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ht="21.0"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ht="21.0"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ht="21.0"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ht="21.0"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ht="21.0"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ht="21.0"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ht="21.0"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ht="21.0"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ht="21.0"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ht="21.0"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ht="21.0"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ht="21.0"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ht="21.0"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ht="21.0"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ht="21.0"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ht="21.0"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ht="21.0"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ht="21.0"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ht="21.0"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ht="21.0"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ht="21.0"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ht="21.0"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ht="21.0"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ht="21.0"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ht="21.0"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ht="21.0"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ht="21.0"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ht="21.0"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ht="21.0"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ht="21.0"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ht="21.0"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ht="21.0"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ht="21.0"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ht="21.0"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ht="21.0"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ht="21.0"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ht="21.0"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ht="21.0"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ht="21.0"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ht="21.0"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ht="21.0"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ht="21.0"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ht="21.0"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ht="21.0"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ht="21.0"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ht="21.0"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ht="21.0"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ht="21.0"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ht="21.0"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ht="21.0"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ht="21.0"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ht="21.0"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ht="21.0"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ht="21.0"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ht="21.0"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ht="21.0"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ht="21.0"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ht="21.0"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ht="21.0"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ht="21.0"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ht="21.0"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ht="21.0"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ht="21.0"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ht="21.0"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ht="21.0"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ht="21.0"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ht="21.0"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ht="21.0"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ht="21.0"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ht="21.0"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ht="21.0"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ht="21.0"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ht="21.0"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ht="21.0"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ht="21.0"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ht="21.0"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ht="21.0"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ht="21.0"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ht="21.0"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ht="21.0"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ht="21.0"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ht="21.0"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ht="21.0"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ht="21.0"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ht="21.0"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ht="21.0"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ht="21.0"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ht="21.0"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ht="21.0"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ht="21.0"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ht="21.0"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ht="21.0"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ht="21.0"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ht="21.0"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ht="21.0"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ht="21.0"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ht="21.0"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ht="21.0"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ht="21.0"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ht="21.0"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ht="21.0"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ht="21.0"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ht="21.0"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ht="21.0"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ht="21.0"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ht="21.0"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ht="21.0"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ht="21.0"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ht="21.0"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ht="21.0"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ht="21.0"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ht="21.0"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ht="21.0" customHeight="1">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ht="21.0" customHeight="1">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ht="21.0" customHeight="1">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ht="21.0" customHeight="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ht="21.0" customHeight="1">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ht="21.0" customHeight="1">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ht="21.0" customHeight="1">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ht="21.0" customHeight="1">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ht="21.0" customHeight="1">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ht="21.0" customHeight="1">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ht="21.0" customHeight="1">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ht="21.0" customHeight="1">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ht="21.0" customHeight="1">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ht="21.0" customHeight="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ht="21.0" customHeight="1">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ht="21.0" customHeight="1">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ht="21.0" customHeight="1">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ht="21.0" customHeight="1">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ht="21.0" customHeight="1">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ht="21.0" customHeight="1">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ht="21.0" customHeight="1">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ht="21.0" customHeight="1">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ht="21.0" customHeight="1">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row r="1001" ht="21.0" customHeight="1">
      <c r="A1001" s="102"/>
      <c r="B1001" s="102"/>
      <c r="C1001" s="102"/>
      <c r="D1001" s="102"/>
      <c r="E1001" s="102"/>
      <c r="F1001" s="102"/>
      <c r="G1001" s="102"/>
      <c r="H1001" s="102"/>
      <c r="I1001" s="102"/>
      <c r="J1001" s="102"/>
      <c r="K1001" s="102"/>
      <c r="L1001" s="102"/>
      <c r="M1001" s="102"/>
      <c r="N1001" s="102"/>
      <c r="O1001" s="102"/>
      <c r="P1001" s="102"/>
      <c r="Q1001" s="102"/>
      <c r="R1001" s="102"/>
      <c r="S1001" s="102"/>
      <c r="T1001" s="102"/>
      <c r="U1001" s="102"/>
      <c r="V1001" s="102"/>
      <c r="W1001" s="102"/>
      <c r="X1001" s="102"/>
      <c r="Y1001" s="102"/>
      <c r="Z1001" s="102"/>
    </row>
    <row r="1002" ht="21.0" customHeight="1">
      <c r="A1002" s="102"/>
      <c r="B1002" s="102"/>
      <c r="C1002" s="102"/>
      <c r="D1002" s="102"/>
      <c r="E1002" s="102"/>
      <c r="F1002" s="102"/>
      <c r="G1002" s="102"/>
      <c r="H1002" s="102"/>
      <c r="I1002" s="102"/>
      <c r="J1002" s="102"/>
      <c r="K1002" s="102"/>
      <c r="L1002" s="102"/>
      <c r="M1002" s="102"/>
      <c r="N1002" s="102"/>
      <c r="O1002" s="102"/>
      <c r="P1002" s="102"/>
      <c r="Q1002" s="102"/>
      <c r="R1002" s="102"/>
      <c r="S1002" s="102"/>
      <c r="T1002" s="102"/>
      <c r="U1002" s="102"/>
      <c r="V1002" s="102"/>
      <c r="W1002" s="102"/>
      <c r="X1002" s="102"/>
      <c r="Y1002" s="102"/>
      <c r="Z1002" s="102"/>
    </row>
    <row r="1003" ht="21.0" customHeight="1">
      <c r="A1003" s="102"/>
      <c r="B1003" s="102"/>
      <c r="C1003" s="102"/>
      <c r="D1003" s="102"/>
      <c r="E1003" s="102"/>
      <c r="F1003" s="102"/>
      <c r="G1003" s="102"/>
      <c r="H1003" s="102"/>
      <c r="I1003" s="102"/>
      <c r="J1003" s="102"/>
      <c r="K1003" s="102"/>
      <c r="L1003" s="102"/>
      <c r="M1003" s="102"/>
      <c r="N1003" s="102"/>
      <c r="O1003" s="102"/>
      <c r="P1003" s="102"/>
      <c r="Q1003" s="102"/>
      <c r="R1003" s="102"/>
      <c r="S1003" s="102"/>
      <c r="T1003" s="102"/>
      <c r="U1003" s="102"/>
      <c r="V1003" s="102"/>
      <c r="W1003" s="102"/>
      <c r="X1003" s="102"/>
      <c r="Y1003" s="102"/>
      <c r="Z1003" s="102"/>
    </row>
    <row r="1004" ht="21.0" customHeight="1">
      <c r="A1004" s="102"/>
      <c r="B1004" s="102"/>
      <c r="C1004" s="102"/>
      <c r="D1004" s="102"/>
      <c r="E1004" s="102"/>
      <c r="F1004" s="102"/>
      <c r="G1004" s="102"/>
      <c r="H1004" s="102"/>
      <c r="I1004" s="102"/>
      <c r="J1004" s="102"/>
      <c r="K1004" s="102"/>
      <c r="L1004" s="102"/>
      <c r="M1004" s="102"/>
      <c r="N1004" s="102"/>
      <c r="O1004" s="102"/>
      <c r="P1004" s="102"/>
      <c r="Q1004" s="102"/>
      <c r="R1004" s="102"/>
      <c r="S1004" s="102"/>
      <c r="T1004" s="102"/>
      <c r="U1004" s="102"/>
      <c r="V1004" s="102"/>
      <c r="W1004" s="102"/>
      <c r="X1004" s="102"/>
      <c r="Y1004" s="102"/>
      <c r="Z1004" s="102"/>
    </row>
    <row r="1005" ht="21.0" customHeight="1">
      <c r="A1005" s="102"/>
      <c r="B1005" s="102"/>
      <c r="C1005" s="102"/>
      <c r="D1005" s="102"/>
      <c r="E1005" s="102"/>
      <c r="F1005" s="102"/>
      <c r="G1005" s="102"/>
      <c r="H1005" s="102"/>
      <c r="I1005" s="102"/>
      <c r="J1005" s="102"/>
      <c r="K1005" s="102"/>
      <c r="L1005" s="102"/>
      <c r="M1005" s="102"/>
      <c r="N1005" s="102"/>
      <c r="O1005" s="102"/>
      <c r="P1005" s="102"/>
      <c r="Q1005" s="102"/>
      <c r="R1005" s="102"/>
      <c r="S1005" s="102"/>
      <c r="T1005" s="102"/>
      <c r="U1005" s="102"/>
      <c r="V1005" s="102"/>
      <c r="W1005" s="102"/>
      <c r="X1005" s="102"/>
      <c r="Y1005" s="102"/>
      <c r="Z1005" s="102"/>
    </row>
    <row r="1006" ht="21.0" customHeight="1">
      <c r="A1006" s="102"/>
      <c r="B1006" s="102"/>
      <c r="C1006" s="102"/>
      <c r="D1006" s="102"/>
      <c r="E1006" s="102"/>
      <c r="F1006" s="102"/>
      <c r="G1006" s="102"/>
      <c r="H1006" s="102"/>
      <c r="I1006" s="102"/>
      <c r="J1006" s="102"/>
      <c r="K1006" s="102"/>
      <c r="L1006" s="102"/>
      <c r="M1006" s="102"/>
      <c r="N1006" s="102"/>
      <c r="O1006" s="102"/>
      <c r="P1006" s="102"/>
      <c r="Q1006" s="102"/>
      <c r="R1006" s="102"/>
      <c r="S1006" s="102"/>
      <c r="T1006" s="102"/>
      <c r="U1006" s="102"/>
      <c r="V1006" s="102"/>
      <c r="W1006" s="102"/>
      <c r="X1006" s="102"/>
      <c r="Y1006" s="102"/>
      <c r="Z1006" s="102"/>
    </row>
    <row r="1007" ht="21.0" customHeight="1">
      <c r="A1007" s="102"/>
      <c r="B1007" s="102"/>
      <c r="C1007" s="102"/>
      <c r="D1007" s="102"/>
      <c r="E1007" s="102"/>
      <c r="F1007" s="102"/>
      <c r="G1007" s="102"/>
      <c r="H1007" s="102"/>
      <c r="I1007" s="102"/>
      <c r="J1007" s="102"/>
      <c r="K1007" s="102"/>
      <c r="L1007" s="102"/>
      <c r="M1007" s="102"/>
      <c r="N1007" s="102"/>
      <c r="O1007" s="102"/>
      <c r="P1007" s="102"/>
      <c r="Q1007" s="102"/>
      <c r="R1007" s="102"/>
      <c r="S1007" s="102"/>
      <c r="T1007" s="102"/>
      <c r="U1007" s="102"/>
      <c r="V1007" s="102"/>
      <c r="W1007" s="102"/>
      <c r="X1007" s="102"/>
      <c r="Y1007" s="102"/>
      <c r="Z1007" s="102"/>
    </row>
    <row r="1008" ht="21.0" customHeight="1">
      <c r="A1008" s="102"/>
      <c r="B1008" s="102"/>
      <c r="C1008" s="102"/>
      <c r="D1008" s="102"/>
      <c r="E1008" s="102"/>
      <c r="F1008" s="102"/>
      <c r="G1008" s="102"/>
      <c r="H1008" s="102"/>
      <c r="I1008" s="102"/>
      <c r="J1008" s="102"/>
      <c r="K1008" s="102"/>
      <c r="L1008" s="102"/>
      <c r="M1008" s="102"/>
      <c r="N1008" s="102"/>
      <c r="O1008" s="102"/>
      <c r="P1008" s="102"/>
      <c r="Q1008" s="102"/>
      <c r="R1008" s="102"/>
      <c r="S1008" s="102"/>
      <c r="T1008" s="102"/>
      <c r="U1008" s="102"/>
      <c r="V1008" s="102"/>
      <c r="W1008" s="102"/>
      <c r="X1008" s="102"/>
      <c r="Y1008" s="102"/>
      <c r="Z1008" s="102"/>
    </row>
    <row r="1009" ht="21.0" customHeight="1">
      <c r="A1009" s="102"/>
      <c r="B1009" s="102"/>
      <c r="C1009" s="102"/>
      <c r="D1009" s="102"/>
      <c r="E1009" s="102"/>
      <c r="F1009" s="102"/>
      <c r="G1009" s="102"/>
      <c r="H1009" s="102"/>
      <c r="I1009" s="102"/>
      <c r="J1009" s="102"/>
      <c r="K1009" s="102"/>
      <c r="L1009" s="102"/>
      <c r="M1009" s="102"/>
      <c r="N1009" s="102"/>
      <c r="O1009" s="102"/>
      <c r="P1009" s="102"/>
      <c r="Q1009" s="102"/>
      <c r="R1009" s="102"/>
      <c r="S1009" s="102"/>
      <c r="T1009" s="102"/>
      <c r="U1009" s="102"/>
      <c r="V1009" s="102"/>
      <c r="W1009" s="102"/>
      <c r="X1009" s="102"/>
      <c r="Y1009" s="102"/>
      <c r="Z1009" s="102"/>
    </row>
    <row r="1010" ht="21.0" customHeight="1">
      <c r="A1010" s="102"/>
      <c r="B1010" s="102"/>
      <c r="C1010" s="102"/>
      <c r="D1010" s="102"/>
      <c r="E1010" s="102"/>
      <c r="F1010" s="102"/>
      <c r="G1010" s="102"/>
      <c r="H1010" s="102"/>
      <c r="I1010" s="102"/>
      <c r="J1010" s="102"/>
      <c r="K1010" s="102"/>
      <c r="L1010" s="102"/>
      <c r="M1010" s="102"/>
      <c r="N1010" s="102"/>
      <c r="O1010" s="102"/>
      <c r="P1010" s="102"/>
      <c r="Q1010" s="102"/>
      <c r="R1010" s="102"/>
      <c r="S1010" s="102"/>
      <c r="T1010" s="102"/>
      <c r="U1010" s="102"/>
      <c r="V1010" s="102"/>
      <c r="W1010" s="102"/>
      <c r="X1010" s="102"/>
      <c r="Y1010" s="102"/>
      <c r="Z1010" s="102"/>
    </row>
    <row r="1011" ht="21.0" customHeight="1">
      <c r="A1011" s="102"/>
      <c r="B1011" s="102"/>
      <c r="C1011" s="102"/>
      <c r="D1011" s="102"/>
      <c r="E1011" s="102"/>
      <c r="F1011" s="102"/>
      <c r="G1011" s="102"/>
      <c r="H1011" s="102"/>
      <c r="I1011" s="102"/>
      <c r="J1011" s="102"/>
      <c r="K1011" s="102"/>
      <c r="L1011" s="102"/>
      <c r="M1011" s="102"/>
      <c r="N1011" s="102"/>
      <c r="O1011" s="102"/>
      <c r="P1011" s="102"/>
      <c r="Q1011" s="102"/>
      <c r="R1011" s="102"/>
      <c r="S1011" s="102"/>
      <c r="T1011" s="102"/>
      <c r="U1011" s="102"/>
      <c r="V1011" s="102"/>
      <c r="W1011" s="102"/>
      <c r="X1011" s="102"/>
      <c r="Y1011" s="102"/>
      <c r="Z1011" s="102"/>
    </row>
    <row r="1012" ht="21.0" customHeight="1">
      <c r="A1012" s="102"/>
      <c r="B1012" s="102"/>
      <c r="C1012" s="102"/>
      <c r="D1012" s="102"/>
      <c r="E1012" s="102"/>
      <c r="F1012" s="102"/>
      <c r="G1012" s="102"/>
      <c r="H1012" s="102"/>
      <c r="I1012" s="102"/>
      <c r="J1012" s="102"/>
      <c r="K1012" s="102"/>
      <c r="L1012" s="102"/>
      <c r="M1012" s="102"/>
      <c r="N1012" s="102"/>
      <c r="O1012" s="102"/>
      <c r="P1012" s="102"/>
      <c r="Q1012" s="102"/>
      <c r="R1012" s="102"/>
      <c r="S1012" s="102"/>
      <c r="T1012" s="102"/>
      <c r="U1012" s="102"/>
      <c r="V1012" s="102"/>
      <c r="W1012" s="102"/>
      <c r="X1012" s="102"/>
      <c r="Y1012" s="102"/>
      <c r="Z1012" s="102"/>
    </row>
    <row r="1013" ht="21.0" customHeight="1">
      <c r="A1013" s="102"/>
      <c r="B1013" s="102"/>
      <c r="C1013" s="102"/>
      <c r="D1013" s="102"/>
      <c r="E1013" s="102"/>
      <c r="F1013" s="102"/>
      <c r="G1013" s="102"/>
      <c r="H1013" s="102"/>
      <c r="I1013" s="102"/>
      <c r="J1013" s="102"/>
      <c r="K1013" s="102"/>
      <c r="L1013" s="102"/>
      <c r="M1013" s="102"/>
      <c r="N1013" s="102"/>
      <c r="O1013" s="102"/>
      <c r="P1013" s="102"/>
      <c r="Q1013" s="102"/>
      <c r="R1013" s="102"/>
      <c r="S1013" s="102"/>
      <c r="T1013" s="102"/>
      <c r="U1013" s="102"/>
      <c r="V1013" s="102"/>
      <c r="W1013" s="102"/>
      <c r="X1013" s="102"/>
      <c r="Y1013" s="102"/>
      <c r="Z1013" s="102"/>
    </row>
    <row r="1014" ht="21.0" customHeight="1">
      <c r="A1014" s="102"/>
      <c r="B1014" s="102"/>
      <c r="C1014" s="102"/>
      <c r="D1014" s="102"/>
      <c r="E1014" s="102"/>
      <c r="F1014" s="102"/>
      <c r="G1014" s="102"/>
      <c r="H1014" s="102"/>
      <c r="I1014" s="102"/>
      <c r="J1014" s="102"/>
      <c r="K1014" s="102"/>
      <c r="L1014" s="102"/>
      <c r="M1014" s="102"/>
      <c r="N1014" s="102"/>
      <c r="O1014" s="102"/>
      <c r="P1014" s="102"/>
      <c r="Q1014" s="102"/>
      <c r="R1014" s="102"/>
      <c r="S1014" s="102"/>
      <c r="T1014" s="102"/>
      <c r="U1014" s="102"/>
      <c r="V1014" s="102"/>
      <c r="W1014" s="102"/>
      <c r="X1014" s="102"/>
      <c r="Y1014" s="102"/>
      <c r="Z1014" s="102"/>
    </row>
    <row r="1015" ht="21.0" customHeight="1">
      <c r="A1015" s="102"/>
      <c r="B1015" s="102"/>
      <c r="C1015" s="102"/>
      <c r="D1015" s="102"/>
      <c r="E1015" s="102"/>
      <c r="F1015" s="102"/>
      <c r="G1015" s="102"/>
      <c r="H1015" s="102"/>
      <c r="I1015" s="102"/>
      <c r="J1015" s="102"/>
      <c r="K1015" s="102"/>
      <c r="L1015" s="102"/>
      <c r="M1015" s="102"/>
      <c r="N1015" s="102"/>
      <c r="O1015" s="102"/>
      <c r="P1015" s="102"/>
      <c r="Q1015" s="102"/>
      <c r="R1015" s="102"/>
      <c r="S1015" s="102"/>
      <c r="T1015" s="102"/>
      <c r="U1015" s="102"/>
      <c r="V1015" s="102"/>
      <c r="W1015" s="102"/>
      <c r="X1015" s="102"/>
      <c r="Y1015" s="102"/>
      <c r="Z1015" s="102"/>
    </row>
    <row r="1016" ht="21.0" customHeight="1">
      <c r="A1016" s="102"/>
      <c r="B1016" s="102"/>
      <c r="C1016" s="102"/>
      <c r="D1016" s="102"/>
      <c r="E1016" s="102"/>
      <c r="F1016" s="102"/>
      <c r="G1016" s="102"/>
      <c r="H1016" s="102"/>
      <c r="I1016" s="102"/>
      <c r="J1016" s="102"/>
      <c r="K1016" s="102"/>
      <c r="L1016" s="102"/>
      <c r="M1016" s="102"/>
      <c r="N1016" s="102"/>
      <c r="O1016" s="102"/>
      <c r="P1016" s="102"/>
      <c r="Q1016" s="102"/>
      <c r="R1016" s="102"/>
      <c r="S1016" s="102"/>
      <c r="T1016" s="102"/>
      <c r="U1016" s="102"/>
      <c r="V1016" s="102"/>
      <c r="W1016" s="102"/>
      <c r="X1016" s="102"/>
      <c r="Y1016" s="102"/>
      <c r="Z1016" s="102"/>
    </row>
    <row r="1017" ht="21.0" customHeight="1">
      <c r="A1017" s="102"/>
      <c r="B1017" s="102"/>
      <c r="C1017" s="102"/>
      <c r="D1017" s="102"/>
      <c r="E1017" s="102"/>
      <c r="F1017" s="102"/>
      <c r="G1017" s="102"/>
      <c r="H1017" s="102"/>
      <c r="I1017" s="102"/>
      <c r="J1017" s="102"/>
      <c r="K1017" s="102"/>
      <c r="L1017" s="102"/>
      <c r="M1017" s="102"/>
      <c r="N1017" s="102"/>
      <c r="O1017" s="102"/>
      <c r="P1017" s="102"/>
      <c r="Q1017" s="102"/>
      <c r="R1017" s="102"/>
      <c r="S1017" s="102"/>
      <c r="T1017" s="102"/>
      <c r="U1017" s="102"/>
      <c r="V1017" s="102"/>
      <c r="W1017" s="102"/>
      <c r="X1017" s="102"/>
      <c r="Y1017" s="102"/>
      <c r="Z1017" s="102"/>
    </row>
    <row r="1018" ht="21.0" customHeight="1">
      <c r="A1018" s="102"/>
      <c r="B1018" s="102"/>
      <c r="C1018" s="102"/>
      <c r="D1018" s="102"/>
      <c r="E1018" s="102"/>
      <c r="F1018" s="102"/>
      <c r="G1018" s="102"/>
      <c r="H1018" s="102"/>
      <c r="I1018" s="102"/>
      <c r="J1018" s="102"/>
      <c r="K1018" s="102"/>
      <c r="L1018" s="102"/>
      <c r="M1018" s="102"/>
      <c r="N1018" s="102"/>
      <c r="O1018" s="102"/>
      <c r="P1018" s="102"/>
      <c r="Q1018" s="102"/>
      <c r="R1018" s="102"/>
      <c r="S1018" s="102"/>
      <c r="T1018" s="102"/>
      <c r="U1018" s="102"/>
      <c r="V1018" s="102"/>
      <c r="W1018" s="102"/>
      <c r="X1018" s="102"/>
      <c r="Y1018" s="102"/>
      <c r="Z1018" s="102"/>
    </row>
    <row r="1019" ht="21.0" customHeight="1">
      <c r="A1019" s="102"/>
      <c r="B1019" s="102"/>
      <c r="C1019" s="102"/>
      <c r="D1019" s="102"/>
      <c r="E1019" s="102"/>
      <c r="F1019" s="102"/>
      <c r="G1019" s="102"/>
      <c r="H1019" s="102"/>
      <c r="I1019" s="102"/>
      <c r="J1019" s="102"/>
      <c r="K1019" s="102"/>
      <c r="L1019" s="102"/>
      <c r="M1019" s="102"/>
      <c r="N1019" s="102"/>
      <c r="O1019" s="102"/>
      <c r="P1019" s="102"/>
      <c r="Q1019" s="102"/>
      <c r="R1019" s="102"/>
      <c r="S1019" s="102"/>
      <c r="T1019" s="102"/>
      <c r="U1019" s="102"/>
      <c r="V1019" s="102"/>
      <c r="W1019" s="102"/>
      <c r="X1019" s="102"/>
      <c r="Y1019" s="102"/>
      <c r="Z1019" s="102"/>
    </row>
    <row r="1020" ht="21.0" customHeight="1">
      <c r="A1020" s="102"/>
      <c r="B1020" s="102"/>
      <c r="C1020" s="102"/>
      <c r="D1020" s="102"/>
      <c r="E1020" s="102"/>
      <c r="F1020" s="102"/>
      <c r="G1020" s="102"/>
      <c r="H1020" s="102"/>
      <c r="I1020" s="102"/>
      <c r="J1020" s="102"/>
      <c r="K1020" s="102"/>
      <c r="L1020" s="102"/>
      <c r="M1020" s="102"/>
      <c r="N1020" s="102"/>
      <c r="O1020" s="102"/>
      <c r="P1020" s="102"/>
      <c r="Q1020" s="102"/>
      <c r="R1020" s="102"/>
      <c r="S1020" s="102"/>
      <c r="T1020" s="102"/>
      <c r="U1020" s="102"/>
      <c r="V1020" s="102"/>
      <c r="W1020" s="102"/>
      <c r="X1020" s="102"/>
      <c r="Y1020" s="102"/>
      <c r="Z1020" s="102"/>
    </row>
    <row r="1021" ht="21.0" customHeight="1">
      <c r="A1021" s="102"/>
      <c r="B1021" s="102"/>
      <c r="C1021" s="102"/>
      <c r="D1021" s="102"/>
      <c r="E1021" s="102"/>
      <c r="F1021" s="102"/>
      <c r="G1021" s="102"/>
      <c r="H1021" s="102"/>
      <c r="I1021" s="102"/>
      <c r="J1021" s="102"/>
      <c r="K1021" s="102"/>
      <c r="L1021" s="102"/>
      <c r="M1021" s="102"/>
      <c r="N1021" s="102"/>
      <c r="O1021" s="102"/>
      <c r="P1021" s="102"/>
      <c r="Q1021" s="102"/>
      <c r="R1021" s="102"/>
      <c r="S1021" s="102"/>
      <c r="T1021" s="102"/>
      <c r="U1021" s="102"/>
      <c r="V1021" s="102"/>
      <c r="W1021" s="102"/>
      <c r="X1021" s="102"/>
      <c r="Y1021" s="102"/>
      <c r="Z1021" s="102"/>
    </row>
    <row r="1022" ht="21.0" customHeight="1">
      <c r="A1022" s="102"/>
      <c r="B1022" s="102"/>
      <c r="C1022" s="102"/>
      <c r="D1022" s="102"/>
      <c r="E1022" s="102"/>
      <c r="F1022" s="102"/>
      <c r="G1022" s="102"/>
      <c r="H1022" s="102"/>
      <c r="I1022" s="102"/>
      <c r="J1022" s="102"/>
      <c r="K1022" s="102"/>
      <c r="L1022" s="102"/>
      <c r="M1022" s="102"/>
      <c r="N1022" s="102"/>
      <c r="O1022" s="102"/>
      <c r="P1022" s="102"/>
      <c r="Q1022" s="102"/>
      <c r="R1022" s="102"/>
      <c r="S1022" s="102"/>
      <c r="T1022" s="102"/>
      <c r="U1022" s="102"/>
      <c r="V1022" s="102"/>
      <c r="W1022" s="102"/>
      <c r="X1022" s="102"/>
      <c r="Y1022" s="102"/>
      <c r="Z1022" s="102"/>
    </row>
    <row r="1023" ht="21.0" customHeight="1">
      <c r="A1023" s="102"/>
      <c r="B1023" s="102"/>
      <c r="C1023" s="102"/>
      <c r="D1023" s="102"/>
      <c r="E1023" s="102"/>
      <c r="F1023" s="102"/>
      <c r="G1023" s="102"/>
      <c r="H1023" s="102"/>
      <c r="I1023" s="102"/>
      <c r="J1023" s="102"/>
      <c r="K1023" s="102"/>
      <c r="L1023" s="102"/>
      <c r="M1023" s="102"/>
      <c r="N1023" s="102"/>
      <c r="O1023" s="102"/>
      <c r="P1023" s="102"/>
      <c r="Q1023" s="102"/>
      <c r="R1023" s="102"/>
      <c r="S1023" s="102"/>
      <c r="T1023" s="102"/>
      <c r="U1023" s="102"/>
      <c r="V1023" s="102"/>
      <c r="W1023" s="102"/>
      <c r="X1023" s="102"/>
      <c r="Y1023" s="102"/>
      <c r="Z1023" s="102"/>
    </row>
    <row r="1024" ht="21.0" customHeight="1">
      <c r="A1024" s="102"/>
      <c r="B1024" s="102"/>
      <c r="C1024" s="102"/>
      <c r="D1024" s="102"/>
      <c r="E1024" s="102"/>
      <c r="F1024" s="102"/>
      <c r="G1024" s="102"/>
      <c r="H1024" s="102"/>
      <c r="I1024" s="102"/>
      <c r="J1024" s="102"/>
      <c r="K1024" s="102"/>
      <c r="L1024" s="102"/>
      <c r="M1024" s="102"/>
      <c r="N1024" s="102"/>
      <c r="O1024" s="102"/>
      <c r="P1024" s="102"/>
      <c r="Q1024" s="102"/>
      <c r="R1024" s="102"/>
      <c r="S1024" s="102"/>
      <c r="T1024" s="102"/>
      <c r="U1024" s="102"/>
      <c r="V1024" s="102"/>
      <c r="W1024" s="102"/>
      <c r="X1024" s="102"/>
      <c r="Y1024" s="102"/>
      <c r="Z1024" s="102"/>
    </row>
    <row r="1025" ht="21.0" customHeight="1">
      <c r="A1025" s="102"/>
      <c r="B1025" s="102"/>
      <c r="C1025" s="102"/>
      <c r="D1025" s="102"/>
      <c r="E1025" s="102"/>
      <c r="F1025" s="102"/>
      <c r="G1025" s="102"/>
      <c r="H1025" s="102"/>
      <c r="I1025" s="102"/>
      <c r="J1025" s="102"/>
      <c r="K1025" s="102"/>
      <c r="L1025" s="102"/>
      <c r="M1025" s="102"/>
      <c r="N1025" s="102"/>
      <c r="O1025" s="102"/>
      <c r="P1025" s="102"/>
      <c r="Q1025" s="102"/>
      <c r="R1025" s="102"/>
      <c r="S1025" s="102"/>
      <c r="T1025" s="102"/>
      <c r="U1025" s="102"/>
      <c r="V1025" s="102"/>
      <c r="W1025" s="102"/>
      <c r="X1025" s="102"/>
      <c r="Y1025" s="102"/>
      <c r="Z1025" s="102"/>
    </row>
    <row r="1026" ht="21.0" customHeight="1">
      <c r="A1026" s="102"/>
      <c r="B1026" s="102"/>
      <c r="C1026" s="102"/>
      <c r="D1026" s="102"/>
      <c r="E1026" s="102"/>
      <c r="F1026" s="102"/>
      <c r="G1026" s="102"/>
      <c r="H1026" s="102"/>
      <c r="I1026" s="102"/>
      <c r="J1026" s="102"/>
      <c r="K1026" s="102"/>
      <c r="L1026" s="102"/>
      <c r="M1026" s="102"/>
      <c r="N1026" s="102"/>
      <c r="O1026" s="102"/>
      <c r="P1026" s="102"/>
      <c r="Q1026" s="102"/>
      <c r="R1026" s="102"/>
      <c r="S1026" s="102"/>
      <c r="T1026" s="102"/>
      <c r="U1026" s="102"/>
      <c r="V1026" s="102"/>
      <c r="W1026" s="102"/>
      <c r="X1026" s="102"/>
      <c r="Y1026" s="102"/>
      <c r="Z1026" s="102"/>
    </row>
    <row r="1027" ht="21.0" customHeight="1">
      <c r="A1027" s="102"/>
      <c r="B1027" s="102"/>
      <c r="C1027" s="102"/>
      <c r="D1027" s="102"/>
      <c r="E1027" s="102"/>
      <c r="F1027" s="102"/>
      <c r="G1027" s="102"/>
      <c r="H1027" s="102"/>
      <c r="I1027" s="102"/>
      <c r="J1027" s="102"/>
      <c r="K1027" s="102"/>
      <c r="L1027" s="102"/>
      <c r="M1027" s="102"/>
      <c r="N1027" s="102"/>
      <c r="O1027" s="102"/>
      <c r="P1027" s="102"/>
      <c r="Q1027" s="102"/>
      <c r="R1027" s="102"/>
      <c r="S1027" s="102"/>
      <c r="T1027" s="102"/>
      <c r="U1027" s="102"/>
      <c r="V1027" s="102"/>
      <c r="W1027" s="102"/>
      <c r="X1027" s="102"/>
      <c r="Y1027" s="102"/>
      <c r="Z1027" s="102"/>
    </row>
    <row r="1028" ht="21.0" customHeight="1">
      <c r="A1028" s="102"/>
      <c r="B1028" s="102"/>
      <c r="C1028" s="102"/>
      <c r="D1028" s="102"/>
      <c r="E1028" s="102"/>
      <c r="F1028" s="102"/>
      <c r="G1028" s="102"/>
      <c r="H1028" s="102"/>
      <c r="I1028" s="102"/>
      <c r="J1028" s="102"/>
      <c r="K1028" s="102"/>
      <c r="L1028" s="102"/>
      <c r="M1028" s="102"/>
      <c r="N1028" s="102"/>
      <c r="O1028" s="102"/>
      <c r="P1028" s="102"/>
      <c r="Q1028" s="102"/>
      <c r="R1028" s="102"/>
      <c r="S1028" s="102"/>
      <c r="T1028" s="102"/>
      <c r="U1028" s="102"/>
      <c r="V1028" s="102"/>
      <c r="W1028" s="102"/>
      <c r="X1028" s="102"/>
      <c r="Y1028" s="102"/>
      <c r="Z1028" s="102"/>
    </row>
    <row r="1029" ht="21.0" customHeight="1">
      <c r="A1029" s="102"/>
      <c r="B1029" s="102"/>
      <c r="C1029" s="102"/>
      <c r="D1029" s="102"/>
      <c r="E1029" s="102"/>
      <c r="F1029" s="102"/>
      <c r="G1029" s="102"/>
      <c r="H1029" s="102"/>
      <c r="I1029" s="102"/>
      <c r="J1029" s="102"/>
      <c r="K1029" s="102"/>
      <c r="L1029" s="102"/>
      <c r="M1029" s="102"/>
      <c r="N1029" s="102"/>
      <c r="O1029" s="102"/>
      <c r="P1029" s="102"/>
      <c r="Q1029" s="102"/>
      <c r="R1029" s="102"/>
      <c r="S1029" s="102"/>
      <c r="T1029" s="102"/>
      <c r="U1029" s="102"/>
      <c r="V1029" s="102"/>
      <c r="W1029" s="102"/>
      <c r="X1029" s="102"/>
      <c r="Y1029" s="102"/>
      <c r="Z1029" s="102"/>
    </row>
    <row r="1030" ht="21.0" customHeight="1">
      <c r="A1030" s="102"/>
      <c r="B1030" s="102"/>
      <c r="C1030" s="102"/>
      <c r="D1030" s="102"/>
      <c r="E1030" s="102"/>
      <c r="F1030" s="102"/>
      <c r="G1030" s="102"/>
      <c r="H1030" s="102"/>
      <c r="I1030" s="102"/>
      <c r="J1030" s="102"/>
      <c r="K1030" s="102"/>
      <c r="L1030" s="102"/>
      <c r="M1030" s="102"/>
      <c r="N1030" s="102"/>
      <c r="O1030" s="102"/>
      <c r="P1030" s="102"/>
      <c r="Q1030" s="102"/>
      <c r="R1030" s="102"/>
      <c r="S1030" s="102"/>
      <c r="T1030" s="102"/>
      <c r="U1030" s="102"/>
      <c r="V1030" s="102"/>
      <c r="W1030" s="102"/>
      <c r="X1030" s="102"/>
      <c r="Y1030" s="102"/>
      <c r="Z1030" s="102"/>
    </row>
    <row r="1031" ht="21.0" customHeight="1">
      <c r="A1031" s="102"/>
      <c r="B1031" s="102"/>
      <c r="C1031" s="102"/>
      <c r="D1031" s="102"/>
      <c r="E1031" s="102"/>
      <c r="F1031" s="102"/>
      <c r="G1031" s="102"/>
      <c r="H1031" s="102"/>
      <c r="I1031" s="102"/>
      <c r="J1031" s="102"/>
      <c r="K1031" s="102"/>
      <c r="L1031" s="102"/>
      <c r="M1031" s="102"/>
      <c r="N1031" s="102"/>
      <c r="O1031" s="102"/>
      <c r="P1031" s="102"/>
      <c r="Q1031" s="102"/>
      <c r="R1031" s="102"/>
      <c r="S1031" s="102"/>
      <c r="T1031" s="102"/>
      <c r="U1031" s="102"/>
      <c r="V1031" s="102"/>
      <c r="W1031" s="102"/>
      <c r="X1031" s="102"/>
      <c r="Y1031" s="102"/>
      <c r="Z1031" s="102"/>
    </row>
    <row r="1032" ht="21.0" customHeight="1">
      <c r="A1032" s="102"/>
      <c r="B1032" s="102"/>
      <c r="C1032" s="102"/>
      <c r="D1032" s="102"/>
      <c r="E1032" s="102"/>
      <c r="F1032" s="102"/>
      <c r="G1032" s="102"/>
      <c r="H1032" s="102"/>
      <c r="I1032" s="102"/>
      <c r="J1032" s="102"/>
      <c r="K1032" s="102"/>
      <c r="L1032" s="102"/>
      <c r="M1032" s="102"/>
      <c r="N1032" s="102"/>
      <c r="O1032" s="102"/>
      <c r="P1032" s="102"/>
      <c r="Q1032" s="102"/>
      <c r="R1032" s="102"/>
      <c r="S1032" s="102"/>
      <c r="T1032" s="102"/>
      <c r="U1032" s="102"/>
      <c r="V1032" s="102"/>
      <c r="W1032" s="102"/>
      <c r="X1032" s="102"/>
      <c r="Y1032" s="102"/>
      <c r="Z1032" s="102"/>
    </row>
    <row r="1033" ht="21.0" customHeight="1">
      <c r="A1033" s="102"/>
      <c r="B1033" s="102"/>
      <c r="C1033" s="102"/>
      <c r="D1033" s="102"/>
      <c r="E1033" s="102"/>
      <c r="F1033" s="102"/>
      <c r="G1033" s="102"/>
      <c r="H1033" s="102"/>
      <c r="I1033" s="102"/>
      <c r="J1033" s="102"/>
      <c r="K1033" s="102"/>
      <c r="L1033" s="102"/>
      <c r="M1033" s="102"/>
      <c r="N1033" s="102"/>
      <c r="O1033" s="102"/>
      <c r="P1033" s="102"/>
      <c r="Q1033" s="102"/>
      <c r="R1033" s="102"/>
      <c r="S1033" s="102"/>
      <c r="T1033" s="102"/>
      <c r="U1033" s="102"/>
      <c r="V1033" s="102"/>
      <c r="W1033" s="102"/>
      <c r="X1033" s="102"/>
      <c r="Y1033" s="102"/>
      <c r="Z1033" s="102"/>
    </row>
    <row r="1034" ht="21.0" customHeight="1">
      <c r="A1034" s="102"/>
      <c r="B1034" s="102"/>
      <c r="C1034" s="102"/>
      <c r="D1034" s="102"/>
      <c r="E1034" s="102"/>
      <c r="F1034" s="102"/>
      <c r="G1034" s="102"/>
      <c r="H1034" s="102"/>
      <c r="I1034" s="102"/>
      <c r="J1034" s="102"/>
      <c r="K1034" s="102"/>
      <c r="L1034" s="102"/>
      <c r="M1034" s="102"/>
      <c r="N1034" s="102"/>
      <c r="O1034" s="102"/>
      <c r="P1034" s="102"/>
      <c r="Q1034" s="102"/>
      <c r="R1034" s="102"/>
      <c r="S1034" s="102"/>
      <c r="T1034" s="102"/>
      <c r="U1034" s="102"/>
      <c r="V1034" s="102"/>
      <c r="W1034" s="102"/>
      <c r="X1034" s="102"/>
      <c r="Y1034" s="102"/>
      <c r="Z1034" s="102"/>
    </row>
  </sheetData>
  <autoFilter ref="$A$1:$E$66"/>
  <mergeCells count="7">
    <mergeCell ref="F18:J19"/>
    <mergeCell ref="F28:J29"/>
    <mergeCell ref="F31:J33"/>
    <mergeCell ref="F41:J43"/>
    <mergeCell ref="F2:J8"/>
    <mergeCell ref="F13:J16"/>
    <mergeCell ref="F21:J2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DAF8"/>
    <outlinePr summaryBelow="0" summaryRight="0"/>
  </sheetPr>
  <sheetViews>
    <sheetView workbookViewId="0"/>
  </sheetViews>
  <sheetFormatPr customHeight="1" defaultColWidth="14.43" defaultRowHeight="15.75"/>
  <cols>
    <col customWidth="1" min="1" max="1" width="47.14"/>
    <col customWidth="1" min="2" max="2" width="17.71"/>
    <col customWidth="1" min="3" max="3" width="11.0"/>
    <col customWidth="1" min="4" max="4" width="18.0"/>
    <col customWidth="1" min="5" max="5" width="11.0"/>
  </cols>
  <sheetData>
    <row r="1">
      <c r="A1" s="276" t="s">
        <v>582</v>
      </c>
    </row>
    <row r="2">
      <c r="A2" s="273"/>
    </row>
    <row r="3">
      <c r="A3" s="273"/>
    </row>
    <row r="4">
      <c r="A4" s="273"/>
    </row>
    <row r="5">
      <c r="A5" s="277"/>
    </row>
    <row r="6">
      <c r="A6" s="277"/>
    </row>
    <row r="7">
      <c r="A7" s="277"/>
    </row>
    <row r="8">
      <c r="A8" s="277"/>
    </row>
    <row r="9">
      <c r="A9" s="277"/>
    </row>
    <row r="10">
      <c r="A10" s="277"/>
    </row>
    <row r="11">
      <c r="A11" s="277"/>
    </row>
    <row r="12">
      <c r="A12" s="277"/>
    </row>
    <row r="13">
      <c r="A13" s="277"/>
    </row>
    <row r="14">
      <c r="A14" s="277"/>
    </row>
    <row r="15">
      <c r="A15" s="277"/>
    </row>
    <row r="16">
      <c r="A16" s="277"/>
    </row>
    <row r="17">
      <c r="A17" s="277"/>
    </row>
    <row r="18">
      <c r="A18" s="277"/>
    </row>
    <row r="19">
      <c r="A19" s="277"/>
    </row>
    <row r="20">
      <c r="A20" s="277"/>
    </row>
    <row r="21">
      <c r="A21" s="277"/>
    </row>
    <row r="22">
      <c r="A22" s="277"/>
    </row>
    <row r="23">
      <c r="A23" s="277"/>
    </row>
    <row r="24">
      <c r="A24" s="277"/>
    </row>
    <row r="25">
      <c r="A25" s="277"/>
    </row>
    <row r="26">
      <c r="A26" s="277"/>
    </row>
    <row r="27">
      <c r="A27" s="277"/>
    </row>
    <row r="28">
      <c r="A28" s="277"/>
    </row>
    <row r="29">
      <c r="A29" s="277"/>
    </row>
    <row r="30">
      <c r="A30" s="277"/>
    </row>
    <row r="31">
      <c r="A31" s="277"/>
    </row>
    <row r="32">
      <c r="A32" s="277"/>
    </row>
    <row r="33">
      <c r="A33" s="277"/>
    </row>
    <row r="34">
      <c r="A34" s="277"/>
    </row>
    <row r="35">
      <c r="A35" s="277"/>
    </row>
    <row r="36">
      <c r="A36" s="277"/>
    </row>
    <row r="37">
      <c r="A37" s="277"/>
    </row>
    <row r="38">
      <c r="A38" s="277"/>
    </row>
    <row r="39">
      <c r="A39" s="277"/>
    </row>
    <row r="40">
      <c r="A40" s="277"/>
    </row>
    <row r="41">
      <c r="A41" s="277"/>
    </row>
    <row r="42">
      <c r="A42" s="277"/>
    </row>
    <row r="43">
      <c r="A43" s="277"/>
    </row>
    <row r="44">
      <c r="A44" s="277"/>
    </row>
    <row r="45">
      <c r="A45" s="277"/>
    </row>
    <row r="46">
      <c r="A46" s="277"/>
    </row>
    <row r="47">
      <c r="A47" s="277"/>
    </row>
    <row r="48">
      <c r="A48" s="277"/>
    </row>
    <row r="49">
      <c r="A49" s="277"/>
    </row>
    <row r="50">
      <c r="A50" s="277"/>
    </row>
    <row r="51">
      <c r="A51" s="277"/>
    </row>
    <row r="52">
      <c r="A52" s="277"/>
    </row>
    <row r="53">
      <c r="A53" s="277"/>
    </row>
    <row r="54">
      <c r="A54" s="277"/>
    </row>
    <row r="55">
      <c r="A55" s="277"/>
    </row>
    <row r="56">
      <c r="A56" s="277"/>
    </row>
    <row r="57">
      <c r="A57" s="277"/>
    </row>
    <row r="58">
      <c r="A58" s="277"/>
    </row>
    <row r="59">
      <c r="A59" s="277"/>
    </row>
    <row r="60">
      <c r="A60" s="277"/>
    </row>
    <row r="61">
      <c r="A61" s="277"/>
    </row>
    <row r="62">
      <c r="A62" s="277"/>
    </row>
    <row r="63">
      <c r="A63" s="277"/>
    </row>
    <row r="64">
      <c r="A64" s="277"/>
    </row>
    <row r="65">
      <c r="A65" s="277"/>
    </row>
    <row r="66">
      <c r="A66" s="277"/>
    </row>
    <row r="67">
      <c r="A67" s="277"/>
    </row>
    <row r="68">
      <c r="A68" s="277"/>
    </row>
    <row r="69">
      <c r="A69" s="277"/>
    </row>
    <row r="70">
      <c r="A70" s="277"/>
    </row>
    <row r="71">
      <c r="A71" s="277"/>
    </row>
    <row r="72">
      <c r="A72" s="277"/>
    </row>
    <row r="73">
      <c r="A73" s="277"/>
    </row>
    <row r="74">
      <c r="A74" s="277"/>
    </row>
    <row r="75">
      <c r="A75" s="277"/>
    </row>
    <row r="76">
      <c r="A76" s="277"/>
    </row>
    <row r="77">
      <c r="A77" s="277"/>
    </row>
    <row r="78">
      <c r="A78" s="277"/>
    </row>
    <row r="79">
      <c r="A79" s="277"/>
    </row>
    <row r="80">
      <c r="A80" s="277"/>
    </row>
    <row r="81">
      <c r="A81" s="277"/>
    </row>
    <row r="82">
      <c r="A82" s="277"/>
    </row>
    <row r="83">
      <c r="A83" s="277"/>
    </row>
    <row r="84">
      <c r="A84" s="277"/>
    </row>
    <row r="85">
      <c r="A85" s="277"/>
    </row>
    <row r="86">
      <c r="A86" s="277"/>
    </row>
    <row r="87">
      <c r="A87" s="277"/>
    </row>
    <row r="88">
      <c r="A88" s="277"/>
    </row>
    <row r="89">
      <c r="A89" s="277"/>
    </row>
    <row r="90">
      <c r="A90" s="277"/>
    </row>
    <row r="91">
      <c r="A91" s="277"/>
    </row>
    <row r="92">
      <c r="A92" s="277"/>
    </row>
    <row r="93">
      <c r="A93" s="277"/>
    </row>
    <row r="94">
      <c r="A94" s="277"/>
    </row>
    <row r="95">
      <c r="A95" s="277"/>
    </row>
    <row r="96">
      <c r="A96" s="277"/>
    </row>
    <row r="97">
      <c r="A97" s="277"/>
    </row>
    <row r="98">
      <c r="A98" s="277"/>
    </row>
    <row r="99">
      <c r="A99" s="277"/>
    </row>
    <row r="100">
      <c r="A100" s="277"/>
    </row>
    <row r="101">
      <c r="A101" s="277"/>
    </row>
    <row r="102">
      <c r="A102" s="277"/>
    </row>
    <row r="103">
      <c r="A103" s="277"/>
    </row>
    <row r="104">
      <c r="A104" s="277"/>
    </row>
    <row r="105">
      <c r="A105" s="277"/>
    </row>
    <row r="106">
      <c r="A106" s="277"/>
    </row>
    <row r="107">
      <c r="A107" s="277"/>
    </row>
    <row r="108">
      <c r="A108" s="277"/>
    </row>
    <row r="109">
      <c r="A109" s="277"/>
    </row>
    <row r="110">
      <c r="A110" s="277"/>
    </row>
    <row r="111">
      <c r="A111" s="277"/>
    </row>
    <row r="112">
      <c r="A112" s="277"/>
    </row>
    <row r="113">
      <c r="A113" s="277"/>
    </row>
    <row r="114">
      <c r="A114" s="277"/>
    </row>
    <row r="115">
      <c r="A115" s="277"/>
    </row>
    <row r="116">
      <c r="A116" s="277"/>
    </row>
    <row r="117">
      <c r="A117" s="277"/>
    </row>
    <row r="118">
      <c r="A118" s="277"/>
    </row>
    <row r="119">
      <c r="A119" s="277"/>
    </row>
    <row r="120">
      <c r="A120" s="277"/>
    </row>
    <row r="121">
      <c r="A121" s="277"/>
    </row>
    <row r="122">
      <c r="A122" s="277"/>
    </row>
    <row r="123">
      <c r="A123" s="277"/>
    </row>
    <row r="124">
      <c r="A124" s="277"/>
    </row>
    <row r="125">
      <c r="A125" s="277"/>
    </row>
    <row r="126">
      <c r="A126" s="277"/>
    </row>
    <row r="127">
      <c r="A127" s="277"/>
    </row>
    <row r="128">
      <c r="A128" s="277"/>
    </row>
    <row r="129">
      <c r="A129" s="277"/>
    </row>
    <row r="130">
      <c r="A130" s="277"/>
    </row>
    <row r="131">
      <c r="A131" s="277"/>
    </row>
    <row r="132">
      <c r="A132" s="277"/>
    </row>
    <row r="133">
      <c r="A133" s="277"/>
    </row>
    <row r="134">
      <c r="A134" s="277"/>
    </row>
    <row r="135">
      <c r="A135" s="277"/>
    </row>
    <row r="136">
      <c r="A136" s="277"/>
    </row>
    <row r="137">
      <c r="A137" s="277"/>
    </row>
    <row r="138">
      <c r="A138" s="277"/>
    </row>
    <row r="139">
      <c r="A139" s="277"/>
    </row>
    <row r="140">
      <c r="A140" s="277"/>
    </row>
    <row r="141">
      <c r="A141" s="277"/>
    </row>
    <row r="142">
      <c r="A142" s="277"/>
    </row>
    <row r="143">
      <c r="A143" s="277"/>
    </row>
    <row r="144">
      <c r="A144" s="277"/>
    </row>
    <row r="145">
      <c r="A145" s="277"/>
    </row>
    <row r="146">
      <c r="A146" s="277"/>
    </row>
    <row r="147">
      <c r="A147" s="277"/>
    </row>
    <row r="148">
      <c r="A148" s="277"/>
    </row>
    <row r="149">
      <c r="A149" s="277"/>
    </row>
    <row r="150">
      <c r="A150" s="277"/>
    </row>
    <row r="151">
      <c r="A151" s="277"/>
    </row>
    <row r="152">
      <c r="A152" s="277"/>
    </row>
    <row r="153">
      <c r="A153" s="277"/>
    </row>
    <row r="154">
      <c r="A154" s="277"/>
    </row>
    <row r="155">
      <c r="A155" s="277"/>
    </row>
    <row r="156">
      <c r="A156" s="277"/>
    </row>
    <row r="157">
      <c r="A157" s="277"/>
    </row>
    <row r="158">
      <c r="A158" s="277"/>
    </row>
    <row r="159">
      <c r="A159" s="277"/>
    </row>
    <row r="160">
      <c r="A160" s="277"/>
    </row>
    <row r="161">
      <c r="A161" s="277"/>
    </row>
    <row r="162">
      <c r="A162" s="277"/>
    </row>
    <row r="163">
      <c r="A163" s="277"/>
    </row>
    <row r="164">
      <c r="A164" s="277"/>
    </row>
    <row r="165">
      <c r="A165" s="277"/>
    </row>
    <row r="166">
      <c r="A166" s="277"/>
    </row>
    <row r="167">
      <c r="A167" s="277"/>
    </row>
    <row r="168">
      <c r="A168" s="277"/>
    </row>
    <row r="169">
      <c r="A169" s="277"/>
    </row>
    <row r="170">
      <c r="A170" s="277"/>
    </row>
    <row r="171">
      <c r="A171" s="277"/>
    </row>
    <row r="172">
      <c r="A172" s="277"/>
    </row>
    <row r="173">
      <c r="A173" s="277"/>
    </row>
    <row r="174">
      <c r="A174" s="277"/>
    </row>
    <row r="175">
      <c r="A175" s="277"/>
    </row>
    <row r="176">
      <c r="A176" s="277"/>
    </row>
    <row r="177">
      <c r="A177" s="277"/>
    </row>
    <row r="178">
      <c r="A178" s="277"/>
    </row>
    <row r="179">
      <c r="A179" s="277"/>
    </row>
    <row r="180">
      <c r="A180" s="277"/>
    </row>
    <row r="181">
      <c r="A181" s="277"/>
    </row>
    <row r="182">
      <c r="A182" s="277"/>
    </row>
    <row r="183">
      <c r="A183" s="277"/>
    </row>
    <row r="184">
      <c r="A184" s="277"/>
    </row>
    <row r="185">
      <c r="A185" s="277"/>
    </row>
    <row r="186">
      <c r="A186" s="277"/>
    </row>
    <row r="187">
      <c r="A187" s="277"/>
    </row>
    <row r="188">
      <c r="A188" s="277"/>
    </row>
    <row r="189">
      <c r="A189" s="277"/>
    </row>
    <row r="190">
      <c r="A190" s="277"/>
    </row>
    <row r="191">
      <c r="A191" s="277"/>
    </row>
    <row r="192">
      <c r="A192" s="277"/>
    </row>
    <row r="193">
      <c r="A193" s="277"/>
    </row>
    <row r="194">
      <c r="A194" s="277"/>
    </row>
    <row r="195">
      <c r="A195" s="277"/>
    </row>
    <row r="196">
      <c r="A196" s="277"/>
    </row>
    <row r="197">
      <c r="A197" s="277"/>
    </row>
    <row r="198">
      <c r="A198" s="277"/>
    </row>
    <row r="199">
      <c r="A199" s="277"/>
    </row>
    <row r="200">
      <c r="A200" s="277"/>
    </row>
    <row r="201">
      <c r="A201" s="277"/>
    </row>
    <row r="202">
      <c r="A202" s="277"/>
    </row>
    <row r="203">
      <c r="A203" s="277"/>
    </row>
    <row r="204">
      <c r="A204" s="277"/>
    </row>
    <row r="205">
      <c r="A205" s="277"/>
    </row>
    <row r="206">
      <c r="A206" s="277"/>
    </row>
    <row r="207">
      <c r="A207" s="277"/>
    </row>
    <row r="208">
      <c r="A208" s="277"/>
    </row>
    <row r="209">
      <c r="A209" s="277"/>
    </row>
    <row r="210">
      <c r="A210" s="277"/>
    </row>
    <row r="211">
      <c r="A211" s="277"/>
    </row>
    <row r="212">
      <c r="A212" s="277"/>
    </row>
    <row r="213">
      <c r="A213" s="277"/>
    </row>
    <row r="214">
      <c r="A214" s="277"/>
    </row>
    <row r="215">
      <c r="A215" s="277"/>
    </row>
    <row r="216">
      <c r="A216" s="277"/>
    </row>
    <row r="217">
      <c r="A217" s="277"/>
    </row>
    <row r="218">
      <c r="A218" s="277"/>
    </row>
    <row r="219">
      <c r="A219" s="277"/>
    </row>
    <row r="220">
      <c r="A220" s="277"/>
    </row>
    <row r="221">
      <c r="A221" s="277"/>
    </row>
    <row r="222">
      <c r="A222" s="277"/>
    </row>
    <row r="223">
      <c r="A223" s="277"/>
    </row>
    <row r="224">
      <c r="A224" s="277"/>
    </row>
    <row r="225">
      <c r="A225" s="277"/>
    </row>
    <row r="226">
      <c r="A226" s="277"/>
    </row>
    <row r="227">
      <c r="A227" s="277"/>
    </row>
    <row r="228">
      <c r="A228" s="277"/>
    </row>
    <row r="229">
      <c r="A229" s="277"/>
    </row>
    <row r="230">
      <c r="A230" s="277"/>
    </row>
    <row r="231">
      <c r="A231" s="277"/>
    </row>
    <row r="232">
      <c r="A232" s="277"/>
    </row>
    <row r="233">
      <c r="A233" s="277"/>
    </row>
    <row r="234">
      <c r="A234" s="277"/>
    </row>
    <row r="235">
      <c r="A235" s="277"/>
    </row>
    <row r="236">
      <c r="A236" s="277"/>
    </row>
    <row r="237">
      <c r="A237" s="277"/>
    </row>
    <row r="238">
      <c r="A238" s="277"/>
    </row>
    <row r="239">
      <c r="A239" s="277"/>
    </row>
    <row r="240">
      <c r="A240" s="277"/>
    </row>
    <row r="241">
      <c r="A241" s="277"/>
    </row>
    <row r="242">
      <c r="A242" s="277"/>
    </row>
    <row r="243">
      <c r="A243" s="277"/>
    </row>
    <row r="244">
      <c r="A244" s="277"/>
    </row>
    <row r="245">
      <c r="A245" s="277"/>
    </row>
    <row r="246">
      <c r="A246" s="277"/>
    </row>
    <row r="247">
      <c r="A247" s="277"/>
    </row>
    <row r="248">
      <c r="A248" s="277"/>
    </row>
    <row r="249">
      <c r="A249" s="277"/>
    </row>
    <row r="250">
      <c r="A250" s="277"/>
    </row>
    <row r="251">
      <c r="A251" s="277"/>
    </row>
    <row r="252">
      <c r="A252" s="277"/>
    </row>
    <row r="253">
      <c r="A253" s="277"/>
    </row>
    <row r="254">
      <c r="A254" s="277"/>
    </row>
    <row r="255">
      <c r="A255" s="277"/>
    </row>
    <row r="256">
      <c r="A256" s="277"/>
    </row>
    <row r="257">
      <c r="A257" s="277"/>
    </row>
    <row r="258">
      <c r="A258" s="277"/>
    </row>
    <row r="259">
      <c r="A259" s="277"/>
    </row>
    <row r="260">
      <c r="A260" s="277"/>
    </row>
    <row r="261">
      <c r="A261" s="277"/>
    </row>
    <row r="262">
      <c r="A262" s="277"/>
    </row>
    <row r="263">
      <c r="A263" s="277"/>
    </row>
    <row r="264">
      <c r="A264" s="277"/>
    </row>
    <row r="265">
      <c r="A265" s="277"/>
    </row>
    <row r="266">
      <c r="A266" s="277"/>
    </row>
    <row r="267">
      <c r="A267" s="277"/>
    </row>
    <row r="268">
      <c r="A268" s="277"/>
    </row>
    <row r="269">
      <c r="A269" s="277"/>
    </row>
    <row r="270">
      <c r="A270" s="277"/>
    </row>
    <row r="271">
      <c r="A271" s="277"/>
    </row>
    <row r="272">
      <c r="A272" s="277"/>
    </row>
    <row r="273">
      <c r="A273" s="277"/>
    </row>
    <row r="274">
      <c r="A274" s="277"/>
    </row>
    <row r="275">
      <c r="A275" s="277"/>
    </row>
    <row r="276">
      <c r="A276" s="277"/>
    </row>
    <row r="277">
      <c r="A277" s="277"/>
    </row>
    <row r="278">
      <c r="A278" s="277"/>
    </row>
    <row r="279">
      <c r="A279" s="277"/>
    </row>
    <row r="280">
      <c r="A280" s="277"/>
    </row>
    <row r="281">
      <c r="A281" s="277"/>
    </row>
    <row r="282">
      <c r="A282" s="277"/>
    </row>
    <row r="283">
      <c r="A283" s="277"/>
    </row>
    <row r="284">
      <c r="A284" s="277"/>
    </row>
    <row r="285">
      <c r="A285" s="277"/>
    </row>
    <row r="286">
      <c r="A286" s="277"/>
    </row>
    <row r="287">
      <c r="A287" s="277"/>
    </row>
    <row r="288">
      <c r="A288" s="277"/>
    </row>
    <row r="289">
      <c r="A289" s="277"/>
    </row>
    <row r="290">
      <c r="A290" s="277"/>
    </row>
    <row r="291">
      <c r="A291" s="277"/>
    </row>
    <row r="292">
      <c r="A292" s="277"/>
    </row>
    <row r="293">
      <c r="A293" s="277"/>
    </row>
    <row r="294">
      <c r="A294" s="277"/>
    </row>
    <row r="295">
      <c r="A295" s="277"/>
    </row>
    <row r="296">
      <c r="A296" s="277"/>
    </row>
    <row r="297">
      <c r="A297" s="277"/>
    </row>
    <row r="298">
      <c r="A298" s="277"/>
    </row>
    <row r="299">
      <c r="A299" s="277"/>
    </row>
    <row r="300">
      <c r="A300" s="277"/>
    </row>
    <row r="301">
      <c r="A301" s="277"/>
    </row>
    <row r="302">
      <c r="A302" s="277"/>
    </row>
    <row r="303">
      <c r="A303" s="277"/>
    </row>
    <row r="304">
      <c r="A304" s="277"/>
    </row>
    <row r="305">
      <c r="A305" s="277"/>
    </row>
    <row r="306">
      <c r="A306" s="277"/>
    </row>
    <row r="307">
      <c r="A307" s="277"/>
    </row>
    <row r="308">
      <c r="A308" s="277"/>
    </row>
    <row r="309">
      <c r="A309" s="277"/>
    </row>
    <row r="310">
      <c r="A310" s="277"/>
    </row>
    <row r="311">
      <c r="A311" s="277"/>
    </row>
    <row r="312">
      <c r="A312" s="277"/>
    </row>
    <row r="313">
      <c r="A313" s="277"/>
    </row>
    <row r="314">
      <c r="A314" s="277"/>
    </row>
    <row r="315">
      <c r="A315" s="277"/>
    </row>
    <row r="316">
      <c r="A316" s="277"/>
    </row>
    <row r="317">
      <c r="A317" s="277"/>
    </row>
    <row r="318">
      <c r="A318" s="277"/>
    </row>
    <row r="319">
      <c r="A319" s="277"/>
    </row>
    <row r="320">
      <c r="A320" s="277"/>
    </row>
    <row r="321">
      <c r="A321" s="277"/>
    </row>
    <row r="322">
      <c r="A322" s="277"/>
    </row>
    <row r="323">
      <c r="A323" s="277"/>
    </row>
    <row r="324">
      <c r="A324" s="277"/>
    </row>
    <row r="325">
      <c r="A325" s="277"/>
    </row>
    <row r="326">
      <c r="A326" s="277"/>
    </row>
    <row r="327">
      <c r="A327" s="277"/>
    </row>
    <row r="328">
      <c r="A328" s="277"/>
    </row>
    <row r="329">
      <c r="A329" s="277"/>
    </row>
    <row r="330">
      <c r="A330" s="277"/>
    </row>
    <row r="331">
      <c r="A331" s="277"/>
    </row>
    <row r="332">
      <c r="A332" s="277"/>
    </row>
    <row r="333">
      <c r="A333" s="277"/>
    </row>
    <row r="334">
      <c r="A334" s="277"/>
    </row>
    <row r="335">
      <c r="A335" s="277"/>
    </row>
    <row r="336">
      <c r="A336" s="277"/>
    </row>
    <row r="337">
      <c r="A337" s="277"/>
    </row>
    <row r="338">
      <c r="A338" s="277"/>
    </row>
    <row r="339">
      <c r="A339" s="277"/>
    </row>
    <row r="340">
      <c r="A340" s="277"/>
    </row>
    <row r="341">
      <c r="A341" s="277"/>
    </row>
    <row r="342">
      <c r="A342" s="277"/>
    </row>
    <row r="343">
      <c r="A343" s="277"/>
    </row>
    <row r="344">
      <c r="A344" s="277"/>
    </row>
    <row r="345">
      <c r="A345" s="277"/>
    </row>
    <row r="346">
      <c r="A346" s="277"/>
    </row>
    <row r="347">
      <c r="A347" s="277"/>
    </row>
    <row r="348">
      <c r="A348" s="277"/>
    </row>
    <row r="349">
      <c r="A349" s="277"/>
    </row>
    <row r="350">
      <c r="A350" s="277"/>
    </row>
    <row r="351">
      <c r="A351" s="277"/>
    </row>
    <row r="352">
      <c r="A352" s="277"/>
    </row>
    <row r="353">
      <c r="A353" s="277"/>
    </row>
    <row r="354">
      <c r="A354" s="277"/>
    </row>
    <row r="355">
      <c r="A355" s="277"/>
    </row>
    <row r="356">
      <c r="A356" s="277"/>
    </row>
    <row r="357">
      <c r="A357" s="277"/>
    </row>
    <row r="358">
      <c r="A358" s="277"/>
    </row>
    <row r="359">
      <c r="A359" s="277"/>
    </row>
    <row r="360">
      <c r="A360" s="277"/>
    </row>
    <row r="361">
      <c r="A361" s="277"/>
    </row>
    <row r="362">
      <c r="A362" s="277"/>
    </row>
    <row r="363">
      <c r="A363" s="277"/>
    </row>
    <row r="364">
      <c r="A364" s="277"/>
    </row>
    <row r="365">
      <c r="A365" s="277"/>
    </row>
    <row r="366">
      <c r="A366" s="277"/>
    </row>
    <row r="367">
      <c r="A367" s="277"/>
    </row>
    <row r="368">
      <c r="A368" s="277"/>
    </row>
    <row r="369">
      <c r="A369" s="277"/>
    </row>
    <row r="370">
      <c r="A370" s="277"/>
    </row>
    <row r="371">
      <c r="A371" s="277"/>
    </row>
    <row r="372">
      <c r="A372" s="277"/>
    </row>
    <row r="373">
      <c r="A373" s="277"/>
    </row>
    <row r="374">
      <c r="A374" s="277"/>
    </row>
    <row r="375">
      <c r="A375" s="277"/>
    </row>
    <row r="376">
      <c r="A376" s="277"/>
    </row>
    <row r="377">
      <c r="A377" s="277"/>
    </row>
    <row r="378">
      <c r="A378" s="277"/>
    </row>
    <row r="379">
      <c r="A379" s="277"/>
    </row>
    <row r="380">
      <c r="A380" s="277"/>
    </row>
    <row r="381">
      <c r="A381" s="277"/>
    </row>
    <row r="382">
      <c r="A382" s="277"/>
    </row>
    <row r="383">
      <c r="A383" s="277"/>
    </row>
    <row r="384">
      <c r="A384" s="277"/>
    </row>
    <row r="385">
      <c r="A385" s="277"/>
    </row>
    <row r="386">
      <c r="A386" s="277"/>
    </row>
    <row r="387">
      <c r="A387" s="277"/>
    </row>
    <row r="388">
      <c r="A388" s="277"/>
    </row>
    <row r="389">
      <c r="A389" s="277"/>
    </row>
    <row r="390">
      <c r="A390" s="277"/>
    </row>
    <row r="391">
      <c r="A391" s="277"/>
    </row>
    <row r="392">
      <c r="A392" s="277"/>
    </row>
    <row r="393">
      <c r="A393" s="277"/>
    </row>
    <row r="394">
      <c r="A394" s="277"/>
    </row>
    <row r="395">
      <c r="A395" s="277"/>
    </row>
    <row r="396">
      <c r="A396" s="277"/>
    </row>
    <row r="397">
      <c r="A397" s="277"/>
    </row>
    <row r="398">
      <c r="A398" s="277"/>
    </row>
    <row r="399">
      <c r="A399" s="277"/>
    </row>
    <row r="400">
      <c r="A400" s="277"/>
    </row>
    <row r="401">
      <c r="A401" s="277"/>
    </row>
    <row r="402">
      <c r="A402" s="277"/>
    </row>
    <row r="403">
      <c r="A403" s="277"/>
    </row>
    <row r="404">
      <c r="A404" s="277"/>
    </row>
    <row r="405">
      <c r="A405" s="277"/>
    </row>
    <row r="406">
      <c r="A406" s="277"/>
    </row>
    <row r="407">
      <c r="A407" s="277"/>
    </row>
    <row r="408">
      <c r="A408" s="277"/>
    </row>
    <row r="409">
      <c r="A409" s="277"/>
    </row>
    <row r="410">
      <c r="A410" s="277"/>
    </row>
    <row r="411">
      <c r="A411" s="277"/>
    </row>
    <row r="412">
      <c r="A412" s="277"/>
    </row>
    <row r="413">
      <c r="A413" s="277"/>
    </row>
    <row r="414">
      <c r="A414" s="277"/>
    </row>
    <row r="415">
      <c r="A415" s="277"/>
    </row>
    <row r="416">
      <c r="A416" s="277"/>
    </row>
    <row r="417">
      <c r="A417" s="277"/>
    </row>
    <row r="418">
      <c r="A418" s="277"/>
    </row>
    <row r="419">
      <c r="A419" s="277"/>
    </row>
    <row r="420">
      <c r="A420" s="277"/>
    </row>
    <row r="421">
      <c r="A421" s="277"/>
    </row>
    <row r="422">
      <c r="A422" s="277"/>
    </row>
    <row r="423">
      <c r="A423" s="277"/>
    </row>
    <row r="424">
      <c r="A424" s="277"/>
    </row>
    <row r="425">
      <c r="A425" s="277"/>
    </row>
    <row r="426">
      <c r="A426" s="277"/>
    </row>
    <row r="427">
      <c r="A427" s="277"/>
    </row>
    <row r="428">
      <c r="A428" s="277"/>
    </row>
    <row r="429">
      <c r="A429" s="277"/>
    </row>
    <row r="430">
      <c r="A430" s="277"/>
    </row>
    <row r="431">
      <c r="A431" s="277"/>
    </row>
    <row r="432">
      <c r="A432" s="277"/>
    </row>
    <row r="433">
      <c r="A433" s="277"/>
    </row>
    <row r="434">
      <c r="A434" s="277"/>
    </row>
    <row r="435">
      <c r="A435" s="277"/>
    </row>
    <row r="436">
      <c r="A436" s="277"/>
    </row>
    <row r="437">
      <c r="A437" s="277"/>
    </row>
    <row r="438">
      <c r="A438" s="277"/>
    </row>
    <row r="439">
      <c r="A439" s="277"/>
    </row>
    <row r="440">
      <c r="A440" s="277"/>
    </row>
    <row r="441">
      <c r="A441" s="277"/>
    </row>
    <row r="442">
      <c r="A442" s="277"/>
    </row>
    <row r="443">
      <c r="A443" s="277"/>
    </row>
    <row r="444">
      <c r="A444" s="277"/>
    </row>
    <row r="445">
      <c r="A445" s="277"/>
    </row>
    <row r="446">
      <c r="A446" s="277"/>
    </row>
    <row r="447">
      <c r="A447" s="277"/>
    </row>
    <row r="448">
      <c r="A448" s="277"/>
    </row>
    <row r="449">
      <c r="A449" s="277"/>
    </row>
    <row r="450">
      <c r="A450" s="277"/>
    </row>
    <row r="451">
      <c r="A451" s="277"/>
    </row>
    <row r="452">
      <c r="A452" s="277"/>
    </row>
    <row r="453">
      <c r="A453" s="277"/>
    </row>
    <row r="454">
      <c r="A454" s="277"/>
    </row>
    <row r="455">
      <c r="A455" s="277"/>
    </row>
    <row r="456">
      <c r="A456" s="277"/>
    </row>
    <row r="457">
      <c r="A457" s="277"/>
    </row>
    <row r="458">
      <c r="A458" s="277"/>
    </row>
    <row r="459">
      <c r="A459" s="277"/>
    </row>
    <row r="460">
      <c r="A460" s="277"/>
    </row>
    <row r="461">
      <c r="A461" s="277"/>
    </row>
    <row r="462">
      <c r="A462" s="277"/>
    </row>
    <row r="463">
      <c r="A463" s="277"/>
    </row>
    <row r="464">
      <c r="A464" s="277"/>
    </row>
    <row r="465">
      <c r="A465" s="277"/>
    </row>
    <row r="466">
      <c r="A466" s="277"/>
    </row>
    <row r="467">
      <c r="A467" s="277"/>
    </row>
    <row r="468">
      <c r="A468" s="277"/>
    </row>
    <row r="469">
      <c r="A469" s="277"/>
    </row>
    <row r="470">
      <c r="A470" s="277"/>
    </row>
    <row r="471">
      <c r="A471" s="277"/>
    </row>
    <row r="472">
      <c r="A472" s="277"/>
    </row>
    <row r="473">
      <c r="A473" s="277"/>
    </row>
    <row r="474">
      <c r="A474" s="277"/>
    </row>
    <row r="475">
      <c r="A475" s="277"/>
    </row>
    <row r="476">
      <c r="A476" s="277"/>
    </row>
    <row r="477">
      <c r="A477" s="277"/>
    </row>
    <row r="478">
      <c r="A478" s="277"/>
    </row>
    <row r="479">
      <c r="A479" s="277"/>
    </row>
    <row r="480">
      <c r="A480" s="277"/>
    </row>
    <row r="481">
      <c r="A481" s="277"/>
    </row>
    <row r="482">
      <c r="A482" s="277"/>
    </row>
    <row r="483">
      <c r="A483" s="277"/>
    </row>
    <row r="484">
      <c r="A484" s="277"/>
    </row>
    <row r="485">
      <c r="A485" s="277"/>
    </row>
    <row r="486">
      <c r="A486" s="277"/>
    </row>
    <row r="487">
      <c r="A487" s="277"/>
    </row>
    <row r="488">
      <c r="A488" s="277"/>
    </row>
    <row r="489">
      <c r="A489" s="277"/>
    </row>
    <row r="490">
      <c r="A490" s="277"/>
    </row>
    <row r="491">
      <c r="A491" s="277"/>
    </row>
    <row r="492">
      <c r="A492" s="277"/>
    </row>
    <row r="493">
      <c r="A493" s="277"/>
    </row>
    <row r="494">
      <c r="A494" s="277"/>
    </row>
    <row r="495">
      <c r="A495" s="277"/>
    </row>
    <row r="496">
      <c r="A496" s="277"/>
    </row>
    <row r="497">
      <c r="A497" s="277"/>
    </row>
    <row r="498">
      <c r="A498" s="277"/>
    </row>
    <row r="499">
      <c r="A499" s="277"/>
    </row>
    <row r="500">
      <c r="A500" s="277"/>
    </row>
    <row r="501">
      <c r="A501" s="277"/>
    </row>
    <row r="502">
      <c r="A502" s="277"/>
    </row>
    <row r="503">
      <c r="A503" s="277"/>
    </row>
    <row r="504">
      <c r="A504" s="277"/>
    </row>
    <row r="505">
      <c r="A505" s="277"/>
    </row>
    <row r="506">
      <c r="A506" s="277"/>
    </row>
    <row r="507">
      <c r="A507" s="277"/>
    </row>
    <row r="508">
      <c r="A508" s="277"/>
    </row>
    <row r="509">
      <c r="A509" s="277"/>
    </row>
    <row r="510">
      <c r="A510" s="277"/>
    </row>
    <row r="511">
      <c r="A511" s="277"/>
    </row>
    <row r="512">
      <c r="A512" s="277"/>
    </row>
    <row r="513">
      <c r="A513" s="277"/>
    </row>
    <row r="514">
      <c r="A514" s="277"/>
    </row>
    <row r="515">
      <c r="A515" s="277"/>
    </row>
    <row r="516">
      <c r="A516" s="277"/>
    </row>
    <row r="517">
      <c r="A517" s="277"/>
    </row>
    <row r="518">
      <c r="A518" s="277"/>
    </row>
    <row r="519">
      <c r="A519" s="277"/>
    </row>
    <row r="520">
      <c r="A520" s="277"/>
    </row>
    <row r="521">
      <c r="A521" s="277"/>
    </row>
    <row r="522">
      <c r="A522" s="277"/>
    </row>
    <row r="523">
      <c r="A523" s="277"/>
    </row>
    <row r="524">
      <c r="A524" s="277"/>
    </row>
    <row r="525">
      <c r="A525" s="277"/>
    </row>
    <row r="526">
      <c r="A526" s="277"/>
    </row>
    <row r="527">
      <c r="A527" s="277"/>
    </row>
    <row r="528">
      <c r="A528" s="277"/>
    </row>
    <row r="529">
      <c r="A529" s="277"/>
    </row>
    <row r="530">
      <c r="A530" s="277"/>
    </row>
    <row r="531">
      <c r="A531" s="277"/>
    </row>
    <row r="532">
      <c r="A532" s="277"/>
    </row>
    <row r="533">
      <c r="A533" s="277"/>
    </row>
    <row r="534">
      <c r="A534" s="277"/>
    </row>
    <row r="535">
      <c r="A535" s="277"/>
    </row>
    <row r="536">
      <c r="A536" s="277"/>
    </row>
    <row r="537">
      <c r="A537" s="277"/>
    </row>
    <row r="538">
      <c r="A538" s="277"/>
    </row>
    <row r="539">
      <c r="A539" s="277"/>
    </row>
    <row r="540">
      <c r="A540" s="277"/>
    </row>
    <row r="541">
      <c r="A541" s="277"/>
    </row>
    <row r="542">
      <c r="A542" s="277"/>
    </row>
    <row r="543">
      <c r="A543" s="277"/>
    </row>
    <row r="544">
      <c r="A544" s="277"/>
    </row>
    <row r="545">
      <c r="A545" s="277"/>
    </row>
    <row r="546">
      <c r="A546" s="277"/>
    </row>
    <row r="547">
      <c r="A547" s="277"/>
    </row>
    <row r="548">
      <c r="A548" s="277"/>
    </row>
    <row r="549">
      <c r="A549" s="277"/>
    </row>
    <row r="550">
      <c r="A550" s="277"/>
    </row>
    <row r="551">
      <c r="A551" s="277"/>
    </row>
    <row r="552">
      <c r="A552" s="277"/>
    </row>
    <row r="553">
      <c r="A553" s="277"/>
    </row>
    <row r="554">
      <c r="A554" s="277"/>
    </row>
    <row r="555">
      <c r="A555" s="277"/>
    </row>
    <row r="556">
      <c r="A556" s="277"/>
    </row>
    <row r="557">
      <c r="A557" s="277"/>
    </row>
    <row r="558">
      <c r="A558" s="277"/>
    </row>
    <row r="559">
      <c r="A559" s="277"/>
    </row>
    <row r="560">
      <c r="A560" s="277"/>
    </row>
    <row r="561">
      <c r="A561" s="277"/>
    </row>
    <row r="562">
      <c r="A562" s="277"/>
    </row>
    <row r="563">
      <c r="A563" s="277"/>
    </row>
    <row r="564">
      <c r="A564" s="277"/>
    </row>
    <row r="565">
      <c r="A565" s="277"/>
    </row>
    <row r="566">
      <c r="A566" s="277"/>
    </row>
    <row r="567">
      <c r="A567" s="277"/>
    </row>
    <row r="568">
      <c r="A568" s="277"/>
    </row>
    <row r="569">
      <c r="A569" s="277"/>
    </row>
    <row r="570">
      <c r="A570" s="277"/>
    </row>
    <row r="571">
      <c r="A571" s="277"/>
    </row>
    <row r="572">
      <c r="A572" s="277"/>
    </row>
    <row r="573">
      <c r="A573" s="277"/>
    </row>
    <row r="574">
      <c r="A574" s="277"/>
    </row>
    <row r="575">
      <c r="A575" s="277"/>
    </row>
    <row r="576">
      <c r="A576" s="277"/>
    </row>
    <row r="577">
      <c r="A577" s="277"/>
    </row>
    <row r="578">
      <c r="A578" s="277"/>
    </row>
    <row r="579">
      <c r="A579" s="277"/>
    </row>
    <row r="580">
      <c r="A580" s="277"/>
    </row>
    <row r="581">
      <c r="A581" s="277"/>
    </row>
    <row r="582">
      <c r="A582" s="277"/>
    </row>
    <row r="583">
      <c r="A583" s="277"/>
    </row>
    <row r="584">
      <c r="A584" s="277"/>
    </row>
    <row r="585">
      <c r="A585" s="277"/>
    </row>
    <row r="586">
      <c r="A586" s="277"/>
    </row>
    <row r="587">
      <c r="A587" s="277"/>
    </row>
    <row r="588">
      <c r="A588" s="277"/>
    </row>
    <row r="589">
      <c r="A589" s="277"/>
    </row>
    <row r="590">
      <c r="A590" s="277"/>
    </row>
    <row r="591">
      <c r="A591" s="277"/>
    </row>
    <row r="592">
      <c r="A592" s="277"/>
    </row>
    <row r="593">
      <c r="A593" s="277"/>
    </row>
    <row r="594">
      <c r="A594" s="277"/>
    </row>
    <row r="595">
      <c r="A595" s="277"/>
    </row>
    <row r="596">
      <c r="A596" s="277"/>
    </row>
    <row r="597">
      <c r="A597" s="277"/>
    </row>
    <row r="598">
      <c r="A598" s="277"/>
    </row>
    <row r="599">
      <c r="A599" s="277"/>
    </row>
    <row r="600">
      <c r="A600" s="277"/>
    </row>
    <row r="601">
      <c r="A601" s="277"/>
    </row>
    <row r="602">
      <c r="A602" s="277"/>
    </row>
    <row r="603">
      <c r="A603" s="277"/>
    </row>
    <row r="604">
      <c r="A604" s="277"/>
    </row>
    <row r="605">
      <c r="A605" s="277"/>
    </row>
    <row r="606">
      <c r="A606" s="277"/>
    </row>
    <row r="607">
      <c r="A607" s="277"/>
    </row>
    <row r="608">
      <c r="A608" s="277"/>
    </row>
    <row r="609">
      <c r="A609" s="277"/>
    </row>
    <row r="610">
      <c r="A610" s="277"/>
    </row>
    <row r="611">
      <c r="A611" s="277"/>
    </row>
    <row r="612">
      <c r="A612" s="277"/>
    </row>
    <row r="613">
      <c r="A613" s="277"/>
    </row>
    <row r="614">
      <c r="A614" s="277"/>
    </row>
    <row r="615">
      <c r="A615" s="277"/>
    </row>
    <row r="616">
      <c r="A616" s="277"/>
    </row>
    <row r="617">
      <c r="A617" s="277"/>
    </row>
    <row r="618">
      <c r="A618" s="277"/>
    </row>
    <row r="619">
      <c r="A619" s="277"/>
    </row>
    <row r="620">
      <c r="A620" s="277"/>
    </row>
    <row r="621">
      <c r="A621" s="277"/>
    </row>
    <row r="622">
      <c r="A622" s="277"/>
    </row>
    <row r="623">
      <c r="A623" s="277"/>
    </row>
    <row r="624">
      <c r="A624" s="277"/>
    </row>
    <row r="625">
      <c r="A625" s="277"/>
    </row>
    <row r="626">
      <c r="A626" s="277"/>
    </row>
    <row r="627">
      <c r="A627" s="277"/>
    </row>
    <row r="628">
      <c r="A628" s="277"/>
    </row>
    <row r="629">
      <c r="A629" s="277"/>
    </row>
    <row r="630">
      <c r="A630" s="277"/>
    </row>
    <row r="631">
      <c r="A631" s="277"/>
    </row>
    <row r="632">
      <c r="A632" s="277"/>
    </row>
    <row r="633">
      <c r="A633" s="277"/>
    </row>
    <row r="634">
      <c r="A634" s="277"/>
    </row>
    <row r="635">
      <c r="A635" s="277"/>
    </row>
    <row r="636">
      <c r="A636" s="277"/>
    </row>
    <row r="637">
      <c r="A637" s="277"/>
    </row>
    <row r="638">
      <c r="A638" s="277"/>
    </row>
    <row r="639">
      <c r="A639" s="277"/>
    </row>
    <row r="640">
      <c r="A640" s="277"/>
    </row>
    <row r="641">
      <c r="A641" s="277"/>
    </row>
    <row r="642">
      <c r="A642" s="277"/>
    </row>
    <row r="643">
      <c r="A643" s="277"/>
    </row>
    <row r="644">
      <c r="A644" s="277"/>
    </row>
    <row r="645">
      <c r="A645" s="277"/>
    </row>
    <row r="646">
      <c r="A646" s="277"/>
    </row>
    <row r="647">
      <c r="A647" s="277"/>
    </row>
    <row r="648">
      <c r="A648" s="277"/>
    </row>
    <row r="649">
      <c r="A649" s="277"/>
    </row>
    <row r="650">
      <c r="A650" s="277"/>
    </row>
    <row r="651">
      <c r="A651" s="277"/>
    </row>
    <row r="652">
      <c r="A652" s="277"/>
    </row>
    <row r="653">
      <c r="A653" s="277"/>
    </row>
    <row r="654">
      <c r="A654" s="277"/>
    </row>
    <row r="655">
      <c r="A655" s="277"/>
    </row>
    <row r="656">
      <c r="A656" s="277"/>
    </row>
    <row r="657">
      <c r="A657" s="277"/>
    </row>
    <row r="658">
      <c r="A658" s="277"/>
    </row>
    <row r="659">
      <c r="A659" s="277"/>
    </row>
    <row r="660">
      <c r="A660" s="277"/>
    </row>
    <row r="661">
      <c r="A661" s="277"/>
    </row>
    <row r="662">
      <c r="A662" s="277"/>
    </row>
    <row r="663">
      <c r="A663" s="277"/>
    </row>
    <row r="664">
      <c r="A664" s="277"/>
    </row>
    <row r="665">
      <c r="A665" s="277"/>
    </row>
    <row r="666">
      <c r="A666" s="277"/>
    </row>
    <row r="667">
      <c r="A667" s="277"/>
    </row>
    <row r="668">
      <c r="A668" s="277"/>
    </row>
    <row r="669">
      <c r="A669" s="277"/>
    </row>
    <row r="670">
      <c r="A670" s="277"/>
    </row>
    <row r="671">
      <c r="A671" s="277"/>
    </row>
    <row r="672">
      <c r="A672" s="277"/>
    </row>
    <row r="673">
      <c r="A673" s="277"/>
    </row>
    <row r="674">
      <c r="A674" s="277"/>
    </row>
    <row r="675">
      <c r="A675" s="277"/>
    </row>
    <row r="676">
      <c r="A676" s="277"/>
    </row>
    <row r="677">
      <c r="A677" s="277"/>
    </row>
    <row r="678">
      <c r="A678" s="277"/>
    </row>
    <row r="679">
      <c r="A679" s="277"/>
    </row>
    <row r="680">
      <c r="A680" s="277"/>
    </row>
    <row r="681">
      <c r="A681" s="277"/>
    </row>
    <row r="682">
      <c r="A682" s="277"/>
    </row>
    <row r="683">
      <c r="A683" s="277"/>
    </row>
    <row r="684">
      <c r="A684" s="277"/>
    </row>
    <row r="685">
      <c r="A685" s="277"/>
    </row>
    <row r="686">
      <c r="A686" s="277"/>
    </row>
    <row r="687">
      <c r="A687" s="277"/>
    </row>
    <row r="688">
      <c r="A688" s="277"/>
    </row>
    <row r="689">
      <c r="A689" s="277"/>
    </row>
    <row r="690">
      <c r="A690" s="277"/>
    </row>
    <row r="691">
      <c r="A691" s="277"/>
    </row>
    <row r="692">
      <c r="A692" s="277"/>
    </row>
    <row r="693">
      <c r="A693" s="277"/>
    </row>
    <row r="694">
      <c r="A694" s="277"/>
    </row>
    <row r="695">
      <c r="A695" s="277"/>
    </row>
    <row r="696">
      <c r="A696" s="277"/>
    </row>
    <row r="697">
      <c r="A697" s="277"/>
    </row>
    <row r="698">
      <c r="A698" s="277"/>
    </row>
    <row r="699">
      <c r="A699" s="277"/>
    </row>
    <row r="700">
      <c r="A700" s="277"/>
    </row>
    <row r="701">
      <c r="A701" s="277"/>
    </row>
    <row r="702">
      <c r="A702" s="277"/>
    </row>
    <row r="703">
      <c r="A703" s="277"/>
    </row>
    <row r="704">
      <c r="A704" s="277"/>
    </row>
    <row r="705">
      <c r="A705" s="277"/>
    </row>
    <row r="706">
      <c r="A706" s="277"/>
    </row>
    <row r="707">
      <c r="A707" s="277"/>
    </row>
    <row r="708">
      <c r="A708" s="277"/>
    </row>
    <row r="709">
      <c r="A709" s="277"/>
    </row>
    <row r="710">
      <c r="A710" s="277"/>
    </row>
    <row r="711">
      <c r="A711" s="277"/>
    </row>
    <row r="712">
      <c r="A712" s="277"/>
    </row>
    <row r="713">
      <c r="A713" s="277"/>
    </row>
    <row r="714">
      <c r="A714" s="277"/>
    </row>
    <row r="715">
      <c r="A715" s="277"/>
    </row>
    <row r="716">
      <c r="A716" s="277"/>
    </row>
    <row r="717">
      <c r="A717" s="277"/>
    </row>
    <row r="718">
      <c r="A718" s="277"/>
    </row>
    <row r="719">
      <c r="A719" s="277"/>
    </row>
    <row r="720">
      <c r="A720" s="277"/>
    </row>
    <row r="721">
      <c r="A721" s="277"/>
    </row>
    <row r="722">
      <c r="A722" s="277"/>
    </row>
    <row r="723">
      <c r="A723" s="277"/>
    </row>
    <row r="724">
      <c r="A724" s="277"/>
    </row>
    <row r="725">
      <c r="A725" s="277"/>
    </row>
    <row r="726">
      <c r="A726" s="277"/>
    </row>
    <row r="727">
      <c r="A727" s="277"/>
    </row>
    <row r="728">
      <c r="A728" s="277"/>
    </row>
    <row r="729">
      <c r="A729" s="277"/>
    </row>
    <row r="730">
      <c r="A730" s="277"/>
    </row>
    <row r="731">
      <c r="A731" s="277"/>
    </row>
    <row r="732">
      <c r="A732" s="277"/>
    </row>
    <row r="733">
      <c r="A733" s="277"/>
    </row>
    <row r="734">
      <c r="A734" s="277"/>
    </row>
    <row r="735">
      <c r="A735" s="277"/>
    </row>
    <row r="736">
      <c r="A736" s="277"/>
    </row>
    <row r="737">
      <c r="A737" s="277"/>
    </row>
    <row r="738">
      <c r="A738" s="277"/>
    </row>
    <row r="739">
      <c r="A739" s="277"/>
    </row>
    <row r="740">
      <c r="A740" s="277"/>
    </row>
    <row r="741">
      <c r="A741" s="277"/>
    </row>
    <row r="742">
      <c r="A742" s="277"/>
    </row>
    <row r="743">
      <c r="A743" s="277"/>
    </row>
    <row r="744">
      <c r="A744" s="277"/>
    </row>
    <row r="745">
      <c r="A745" s="277"/>
    </row>
    <row r="746">
      <c r="A746" s="277"/>
    </row>
    <row r="747">
      <c r="A747" s="277"/>
    </row>
    <row r="748">
      <c r="A748" s="277"/>
    </row>
    <row r="749">
      <c r="A749" s="277"/>
    </row>
    <row r="750">
      <c r="A750" s="277"/>
    </row>
    <row r="751">
      <c r="A751" s="277"/>
    </row>
    <row r="752">
      <c r="A752" s="277"/>
    </row>
    <row r="753">
      <c r="A753" s="277"/>
    </row>
    <row r="754">
      <c r="A754" s="277"/>
    </row>
    <row r="755">
      <c r="A755" s="277"/>
    </row>
    <row r="756">
      <c r="A756" s="277"/>
    </row>
    <row r="757">
      <c r="A757" s="277"/>
    </row>
    <row r="758">
      <c r="A758" s="277"/>
    </row>
    <row r="759">
      <c r="A759" s="277"/>
    </row>
    <row r="760">
      <c r="A760" s="277"/>
    </row>
    <row r="761">
      <c r="A761" s="277"/>
    </row>
    <row r="762">
      <c r="A762" s="277"/>
    </row>
    <row r="763">
      <c r="A763" s="277"/>
    </row>
    <row r="764">
      <c r="A764" s="277"/>
    </row>
    <row r="765">
      <c r="A765" s="277"/>
    </row>
    <row r="766">
      <c r="A766" s="277"/>
    </row>
    <row r="767">
      <c r="A767" s="277"/>
    </row>
    <row r="768">
      <c r="A768" s="277"/>
    </row>
    <row r="769">
      <c r="A769" s="277"/>
    </row>
    <row r="770">
      <c r="A770" s="277"/>
    </row>
    <row r="771">
      <c r="A771" s="277"/>
    </row>
    <row r="772">
      <c r="A772" s="277"/>
    </row>
    <row r="773">
      <c r="A773" s="277"/>
    </row>
    <row r="774">
      <c r="A774" s="277"/>
    </row>
    <row r="775">
      <c r="A775" s="277"/>
    </row>
    <row r="776">
      <c r="A776" s="277"/>
    </row>
    <row r="777">
      <c r="A777" s="277"/>
    </row>
    <row r="778">
      <c r="A778" s="277"/>
    </row>
    <row r="779">
      <c r="A779" s="277"/>
    </row>
    <row r="780">
      <c r="A780" s="277"/>
    </row>
    <row r="781">
      <c r="A781" s="277"/>
    </row>
    <row r="782">
      <c r="A782" s="277"/>
    </row>
    <row r="783">
      <c r="A783" s="277"/>
    </row>
    <row r="784">
      <c r="A784" s="277"/>
    </row>
    <row r="785">
      <c r="A785" s="277"/>
    </row>
    <row r="786">
      <c r="A786" s="277"/>
    </row>
    <row r="787">
      <c r="A787" s="277"/>
    </row>
    <row r="788">
      <c r="A788" s="277"/>
    </row>
    <row r="789">
      <c r="A789" s="277"/>
    </row>
    <row r="790">
      <c r="A790" s="277"/>
    </row>
    <row r="791">
      <c r="A791" s="277"/>
    </row>
    <row r="792">
      <c r="A792" s="277"/>
    </row>
    <row r="793">
      <c r="A793" s="277"/>
    </row>
    <row r="794">
      <c r="A794" s="277"/>
    </row>
    <row r="795">
      <c r="A795" s="277"/>
    </row>
    <row r="796">
      <c r="A796" s="277"/>
    </row>
    <row r="797">
      <c r="A797" s="277"/>
    </row>
    <row r="798">
      <c r="A798" s="277"/>
    </row>
    <row r="799">
      <c r="A799" s="277"/>
    </row>
    <row r="800">
      <c r="A800" s="277"/>
    </row>
    <row r="801">
      <c r="A801" s="277"/>
    </row>
    <row r="802">
      <c r="A802" s="277"/>
    </row>
    <row r="803">
      <c r="A803" s="277"/>
    </row>
    <row r="804">
      <c r="A804" s="277"/>
    </row>
    <row r="805">
      <c r="A805" s="277"/>
    </row>
    <row r="806">
      <c r="A806" s="277"/>
    </row>
    <row r="807">
      <c r="A807" s="277"/>
    </row>
    <row r="808">
      <c r="A808" s="277"/>
    </row>
    <row r="809">
      <c r="A809" s="277"/>
    </row>
    <row r="810">
      <c r="A810" s="277"/>
    </row>
    <row r="811">
      <c r="A811" s="277"/>
    </row>
    <row r="812">
      <c r="A812" s="277"/>
    </row>
    <row r="813">
      <c r="A813" s="277"/>
    </row>
    <row r="814">
      <c r="A814" s="277"/>
    </row>
    <row r="815">
      <c r="A815" s="277"/>
    </row>
    <row r="816">
      <c r="A816" s="277"/>
    </row>
    <row r="817">
      <c r="A817" s="277"/>
    </row>
    <row r="818">
      <c r="A818" s="277"/>
    </row>
    <row r="819">
      <c r="A819" s="277"/>
    </row>
    <row r="820">
      <c r="A820" s="277"/>
    </row>
    <row r="821">
      <c r="A821" s="277"/>
    </row>
    <row r="822">
      <c r="A822" s="277"/>
    </row>
    <row r="823">
      <c r="A823" s="277"/>
    </row>
    <row r="824">
      <c r="A824" s="277"/>
    </row>
    <row r="825">
      <c r="A825" s="277"/>
    </row>
    <row r="826">
      <c r="A826" s="277"/>
    </row>
    <row r="827">
      <c r="A827" s="277"/>
    </row>
    <row r="828">
      <c r="A828" s="277"/>
    </row>
    <row r="829">
      <c r="A829" s="277"/>
    </row>
    <row r="830">
      <c r="A830" s="277"/>
    </row>
    <row r="831">
      <c r="A831" s="277"/>
    </row>
    <row r="832">
      <c r="A832" s="277"/>
    </row>
    <row r="833">
      <c r="A833" s="277"/>
    </row>
    <row r="834">
      <c r="A834" s="277"/>
    </row>
    <row r="835">
      <c r="A835" s="277"/>
    </row>
    <row r="836">
      <c r="A836" s="277"/>
    </row>
    <row r="837">
      <c r="A837" s="277"/>
    </row>
    <row r="838">
      <c r="A838" s="277"/>
    </row>
    <row r="839">
      <c r="A839" s="277"/>
    </row>
    <row r="840">
      <c r="A840" s="277"/>
    </row>
    <row r="841">
      <c r="A841" s="277"/>
    </row>
    <row r="842">
      <c r="A842" s="277"/>
    </row>
    <row r="843">
      <c r="A843" s="277"/>
    </row>
    <row r="844">
      <c r="A844" s="277"/>
    </row>
    <row r="845">
      <c r="A845" s="277"/>
    </row>
    <row r="846">
      <c r="A846" s="277"/>
    </row>
    <row r="847">
      <c r="A847" s="277"/>
    </row>
    <row r="848">
      <c r="A848" s="277"/>
    </row>
    <row r="849">
      <c r="A849" s="277"/>
    </row>
    <row r="850">
      <c r="A850" s="277"/>
    </row>
    <row r="851">
      <c r="A851" s="277"/>
    </row>
    <row r="852">
      <c r="A852" s="277"/>
    </row>
    <row r="853">
      <c r="A853" s="277"/>
    </row>
    <row r="854">
      <c r="A854" s="277"/>
    </row>
    <row r="855">
      <c r="A855" s="277"/>
    </row>
    <row r="856">
      <c r="A856" s="277"/>
    </row>
    <row r="857">
      <c r="A857" s="277"/>
    </row>
    <row r="858">
      <c r="A858" s="277"/>
    </row>
    <row r="859">
      <c r="A859" s="277"/>
    </row>
    <row r="860">
      <c r="A860" s="277"/>
    </row>
    <row r="861">
      <c r="A861" s="277"/>
    </row>
    <row r="862">
      <c r="A862" s="277"/>
    </row>
    <row r="863">
      <c r="A863" s="277"/>
    </row>
    <row r="864">
      <c r="A864" s="277"/>
    </row>
    <row r="865">
      <c r="A865" s="277"/>
    </row>
    <row r="866">
      <c r="A866" s="277"/>
    </row>
    <row r="867">
      <c r="A867" s="277"/>
    </row>
    <row r="868">
      <c r="A868" s="277"/>
    </row>
    <row r="869">
      <c r="A869" s="277"/>
    </row>
    <row r="870">
      <c r="A870" s="277"/>
    </row>
    <row r="871">
      <c r="A871" s="277"/>
    </row>
    <row r="872">
      <c r="A872" s="277"/>
    </row>
    <row r="873">
      <c r="A873" s="277"/>
    </row>
    <row r="874">
      <c r="A874" s="277"/>
    </row>
    <row r="875">
      <c r="A875" s="277"/>
    </row>
    <row r="876">
      <c r="A876" s="277"/>
    </row>
    <row r="877">
      <c r="A877" s="277"/>
    </row>
    <row r="878">
      <c r="A878" s="277"/>
    </row>
    <row r="879">
      <c r="A879" s="277"/>
    </row>
    <row r="880">
      <c r="A880" s="277"/>
    </row>
    <row r="881">
      <c r="A881" s="277"/>
    </row>
    <row r="882">
      <c r="A882" s="277"/>
    </row>
    <row r="883">
      <c r="A883" s="277"/>
    </row>
    <row r="884">
      <c r="A884" s="277"/>
    </row>
    <row r="885">
      <c r="A885" s="277"/>
    </row>
    <row r="886">
      <c r="A886" s="277"/>
    </row>
    <row r="887">
      <c r="A887" s="277"/>
    </row>
    <row r="888">
      <c r="A888" s="277"/>
    </row>
    <row r="889">
      <c r="A889" s="277"/>
    </row>
    <row r="890">
      <c r="A890" s="277"/>
    </row>
    <row r="891">
      <c r="A891" s="277"/>
    </row>
    <row r="892">
      <c r="A892" s="277"/>
    </row>
    <row r="893">
      <c r="A893" s="277"/>
    </row>
    <row r="894">
      <c r="A894" s="277"/>
    </row>
    <row r="895">
      <c r="A895" s="277"/>
    </row>
    <row r="896">
      <c r="A896" s="277"/>
    </row>
    <row r="897">
      <c r="A897" s="277"/>
    </row>
    <row r="898">
      <c r="A898" s="277"/>
    </row>
    <row r="899">
      <c r="A899" s="277"/>
    </row>
    <row r="900">
      <c r="A900" s="277"/>
    </row>
    <row r="901">
      <c r="A901" s="277"/>
    </row>
    <row r="902">
      <c r="A902" s="277"/>
    </row>
    <row r="903">
      <c r="A903" s="277"/>
    </row>
    <row r="904">
      <c r="A904" s="277"/>
    </row>
    <row r="905">
      <c r="A905" s="277"/>
    </row>
    <row r="906">
      <c r="A906" s="277"/>
    </row>
    <row r="907">
      <c r="A907" s="277"/>
    </row>
    <row r="908">
      <c r="A908" s="277"/>
    </row>
    <row r="909">
      <c r="A909" s="277"/>
    </row>
    <row r="910">
      <c r="A910" s="277"/>
    </row>
    <row r="911">
      <c r="A911" s="277"/>
    </row>
    <row r="912">
      <c r="A912" s="277"/>
    </row>
    <row r="913">
      <c r="A913" s="277"/>
    </row>
    <row r="914">
      <c r="A914" s="277"/>
    </row>
    <row r="915">
      <c r="A915" s="277"/>
    </row>
    <row r="916">
      <c r="A916" s="277"/>
    </row>
    <row r="917">
      <c r="A917" s="277"/>
    </row>
    <row r="918">
      <c r="A918" s="277"/>
    </row>
    <row r="919">
      <c r="A919" s="277"/>
    </row>
    <row r="920">
      <c r="A920" s="277"/>
    </row>
    <row r="921">
      <c r="A921" s="277"/>
    </row>
    <row r="922">
      <c r="A922" s="277"/>
    </row>
    <row r="923">
      <c r="A923" s="277"/>
    </row>
    <row r="924">
      <c r="A924" s="277"/>
    </row>
    <row r="925">
      <c r="A925" s="277"/>
    </row>
    <row r="926">
      <c r="A926" s="277"/>
    </row>
    <row r="927">
      <c r="A927" s="277"/>
    </row>
    <row r="928">
      <c r="A928" s="277"/>
    </row>
    <row r="929">
      <c r="A929" s="277"/>
    </row>
    <row r="930">
      <c r="A930" s="277"/>
    </row>
    <row r="931">
      <c r="A931" s="277"/>
    </row>
    <row r="932">
      <c r="A932" s="277"/>
    </row>
    <row r="933">
      <c r="A933" s="277"/>
    </row>
    <row r="934">
      <c r="A934" s="277"/>
    </row>
    <row r="935">
      <c r="A935" s="277"/>
    </row>
    <row r="936">
      <c r="A936" s="277"/>
    </row>
    <row r="937">
      <c r="A937" s="277"/>
    </row>
    <row r="938">
      <c r="A938" s="277"/>
    </row>
    <row r="939">
      <c r="A939" s="277"/>
    </row>
    <row r="940">
      <c r="A940" s="277"/>
    </row>
    <row r="941">
      <c r="A941" s="277"/>
    </row>
    <row r="942">
      <c r="A942" s="277"/>
    </row>
    <row r="943">
      <c r="A943" s="277"/>
    </row>
    <row r="944">
      <c r="A944" s="277"/>
    </row>
    <row r="945">
      <c r="A945" s="277"/>
    </row>
    <row r="946">
      <c r="A946" s="277"/>
    </row>
    <row r="947">
      <c r="A947" s="277"/>
    </row>
    <row r="948">
      <c r="A948" s="277"/>
    </row>
    <row r="949">
      <c r="A949" s="277"/>
    </row>
    <row r="950">
      <c r="A950" s="277"/>
    </row>
    <row r="951">
      <c r="A951" s="277"/>
    </row>
    <row r="952">
      <c r="A952" s="277"/>
    </row>
    <row r="953">
      <c r="A953" s="277"/>
    </row>
    <row r="954">
      <c r="A954" s="277"/>
    </row>
    <row r="955">
      <c r="A955" s="277"/>
    </row>
    <row r="956">
      <c r="A956" s="277"/>
    </row>
    <row r="957">
      <c r="A957" s="277"/>
    </row>
    <row r="958">
      <c r="A958" s="277"/>
    </row>
    <row r="959">
      <c r="A959" s="277"/>
    </row>
    <row r="960">
      <c r="A960" s="277"/>
    </row>
    <row r="961">
      <c r="A961" s="277"/>
    </row>
    <row r="962">
      <c r="A962" s="277"/>
    </row>
    <row r="963">
      <c r="A963" s="277"/>
    </row>
    <row r="964">
      <c r="A964" s="277"/>
    </row>
    <row r="965">
      <c r="A965" s="277"/>
    </row>
    <row r="966">
      <c r="A966" s="277"/>
    </row>
    <row r="967">
      <c r="A967" s="277"/>
    </row>
    <row r="968">
      <c r="A968" s="277"/>
    </row>
    <row r="969">
      <c r="A969" s="27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4" t="s">
        <v>130</v>
      </c>
    </row>
    <row r="2">
      <c r="A2" s="27" t="s">
        <v>583</v>
      </c>
    </row>
    <row r="3">
      <c r="A3" s="27" t="s">
        <v>186</v>
      </c>
    </row>
    <row r="4">
      <c r="A4" s="27" t="s">
        <v>151</v>
      </c>
    </row>
    <row r="6">
      <c r="A6" s="54" t="s">
        <v>221</v>
      </c>
    </row>
    <row r="7">
      <c r="A7" s="27" t="s">
        <v>583</v>
      </c>
    </row>
    <row r="8">
      <c r="A8" s="27" t="s">
        <v>584</v>
      </c>
    </row>
    <row r="9">
      <c r="A9" s="27" t="s">
        <v>585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8.71"/>
    <col customWidth="1" min="2" max="2" width="17.29"/>
    <col customWidth="1" min="3" max="3" width="23.29"/>
    <col customWidth="1" min="4" max="4" width="21.14"/>
    <col customWidth="1" min="5" max="5" width="28.29"/>
    <col customWidth="1" min="6" max="6" width="22.29"/>
    <col customWidth="1" min="7" max="7" width="11.43"/>
  </cols>
  <sheetData>
    <row r="1">
      <c r="A1" s="15" t="s">
        <v>15</v>
      </c>
      <c r="B1" s="16"/>
      <c r="C1" s="16"/>
      <c r="D1" s="16"/>
      <c r="E1" s="17"/>
      <c r="F1" s="54" t="s">
        <v>120</v>
      </c>
    </row>
    <row r="2">
      <c r="A2" s="55" t="s">
        <v>126</v>
      </c>
      <c r="B2" s="56" t="s">
        <v>95</v>
      </c>
      <c r="C2" s="22"/>
      <c r="D2" s="22"/>
      <c r="E2" s="25"/>
      <c r="F2" s="27" t="s">
        <v>19</v>
      </c>
    </row>
    <row r="3">
      <c r="A3" s="21" t="s">
        <v>127</v>
      </c>
      <c r="B3" s="57" t="s">
        <v>106</v>
      </c>
      <c r="C3" s="23"/>
      <c r="D3" s="24" t="s">
        <v>128</v>
      </c>
      <c r="E3" s="58" t="s">
        <v>129</v>
      </c>
      <c r="F3" s="27" t="s">
        <v>130</v>
      </c>
    </row>
    <row r="4">
      <c r="A4" s="26" t="s">
        <v>131</v>
      </c>
      <c r="B4" s="59" t="s">
        <v>132</v>
      </c>
      <c r="D4" s="28" t="s">
        <v>133</v>
      </c>
      <c r="E4" s="58" t="s">
        <v>129</v>
      </c>
      <c r="F4" s="27" t="s">
        <v>134</v>
      </c>
    </row>
    <row r="5">
      <c r="A5" s="26" t="s">
        <v>135</v>
      </c>
      <c r="B5" s="60" t="s">
        <v>136</v>
      </c>
      <c r="C5" s="35"/>
      <c r="D5" s="26" t="s">
        <v>137</v>
      </c>
      <c r="E5" s="61" t="s">
        <v>137</v>
      </c>
      <c r="F5" s="27" t="s">
        <v>54</v>
      </c>
    </row>
    <row r="6">
      <c r="A6" s="36"/>
      <c r="B6" s="36"/>
      <c r="C6" s="37"/>
      <c r="D6" s="26" t="s">
        <v>138</v>
      </c>
      <c r="E6" s="61" t="s">
        <v>106</v>
      </c>
    </row>
    <row r="7">
      <c r="A7" s="36"/>
      <c r="B7" s="38"/>
      <c r="C7" s="40"/>
      <c r="E7" s="37"/>
    </row>
    <row r="8">
      <c r="A8" s="26" t="s">
        <v>139</v>
      </c>
      <c r="B8" s="62">
        <v>26500.0</v>
      </c>
      <c r="C8" s="26" t="s">
        <v>116</v>
      </c>
      <c r="D8" s="63" t="s">
        <v>140</v>
      </c>
      <c r="E8" s="29"/>
    </row>
    <row r="9">
      <c r="A9" s="26" t="s">
        <v>141</v>
      </c>
      <c r="B9" s="62">
        <v>300.0</v>
      </c>
      <c r="C9" s="64"/>
      <c r="D9" s="65"/>
      <c r="E9" s="29"/>
    </row>
    <row r="10">
      <c r="A10" s="26" t="s">
        <v>108</v>
      </c>
      <c r="B10" s="34" t="s">
        <v>106</v>
      </c>
      <c r="C10" s="23"/>
      <c r="D10" s="23"/>
      <c r="E10" s="35"/>
    </row>
    <row r="11">
      <c r="A11" s="36"/>
      <c r="B11" s="36"/>
      <c r="E11" s="37"/>
    </row>
    <row r="12">
      <c r="A12" s="36"/>
      <c r="B12" s="38"/>
      <c r="C12" s="39"/>
      <c r="D12" s="39"/>
      <c r="E12" s="40"/>
    </row>
    <row r="13">
      <c r="A13" s="15" t="s">
        <v>142</v>
      </c>
      <c r="B13" s="16"/>
      <c r="C13" s="16"/>
      <c r="D13" s="16"/>
      <c r="E13" s="17"/>
      <c r="F13" s="20" t="s">
        <v>143</v>
      </c>
    </row>
    <row r="14">
      <c r="A14" s="66" t="s">
        <v>130</v>
      </c>
      <c r="B14" s="66" t="s">
        <v>144</v>
      </c>
      <c r="C14" s="66" t="s">
        <v>115</v>
      </c>
      <c r="D14" s="66" t="s">
        <v>116</v>
      </c>
      <c r="E14" s="66" t="s">
        <v>145</v>
      </c>
    </row>
    <row r="15">
      <c r="A15" s="63" t="s">
        <v>146</v>
      </c>
      <c r="B15" s="63" t="s">
        <v>146</v>
      </c>
      <c r="C15" s="63" t="s">
        <v>146</v>
      </c>
      <c r="D15" s="63" t="s">
        <v>146</v>
      </c>
      <c r="E15" s="63" t="s">
        <v>146</v>
      </c>
      <c r="F15" s="67" t="s">
        <v>147</v>
      </c>
    </row>
    <row r="16">
      <c r="A16" s="63" t="s">
        <v>98</v>
      </c>
      <c r="B16" s="63" t="s">
        <v>148</v>
      </c>
      <c r="C16" s="63">
        <v>25000.0</v>
      </c>
      <c r="D16" s="63" t="s">
        <v>149</v>
      </c>
      <c r="E16" s="63">
        <v>250.0</v>
      </c>
    </row>
    <row r="17">
      <c r="A17" s="63" t="s">
        <v>150</v>
      </c>
      <c r="B17" s="63" t="s">
        <v>148</v>
      </c>
      <c r="C17" s="63">
        <v>25000.0</v>
      </c>
      <c r="D17" s="63" t="s">
        <v>149</v>
      </c>
      <c r="E17" s="63">
        <v>250.0</v>
      </c>
    </row>
    <row r="18">
      <c r="A18" s="63" t="s">
        <v>151</v>
      </c>
      <c r="B18" s="63" t="s">
        <v>148</v>
      </c>
      <c r="C18" s="63">
        <v>25000.0</v>
      </c>
      <c r="D18" s="63" t="s">
        <v>149</v>
      </c>
      <c r="E18" s="63">
        <v>250.0</v>
      </c>
    </row>
    <row r="19">
      <c r="A19" s="68"/>
      <c r="B19" s="69"/>
      <c r="C19" s="70"/>
      <c r="D19" s="69"/>
      <c r="E19" s="69"/>
    </row>
    <row r="20">
      <c r="A20" s="68"/>
      <c r="B20" s="69"/>
      <c r="C20" s="69"/>
      <c r="D20" s="70"/>
      <c r="E20" s="69"/>
    </row>
    <row r="21">
      <c r="A21" s="68"/>
      <c r="B21" s="69"/>
      <c r="C21" s="69"/>
      <c r="D21" s="70"/>
      <c r="E21" s="69"/>
    </row>
    <row r="22">
      <c r="A22" s="68"/>
      <c r="B22" s="69"/>
      <c r="C22" s="69"/>
      <c r="D22" s="70"/>
      <c r="E22" s="69"/>
    </row>
    <row r="23">
      <c r="A23" s="68"/>
      <c r="B23" s="69"/>
      <c r="C23" s="69"/>
      <c r="D23" s="70"/>
      <c r="E23" s="69"/>
    </row>
    <row r="24">
      <c r="A24" s="68"/>
      <c r="B24" s="69"/>
      <c r="C24" s="69"/>
      <c r="D24" s="70"/>
      <c r="E24" s="69"/>
    </row>
    <row r="25">
      <c r="A25" s="71" t="s">
        <v>152</v>
      </c>
      <c r="B25" s="39"/>
      <c r="C25" s="39"/>
      <c r="D25" s="41" t="s">
        <v>109</v>
      </c>
      <c r="E25" s="42" t="s">
        <v>110</v>
      </c>
    </row>
    <row r="26">
      <c r="D26" s="72"/>
    </row>
    <row r="27">
      <c r="A27" s="73" t="s">
        <v>153</v>
      </c>
      <c r="B27" s="23"/>
      <c r="C27" s="23"/>
      <c r="D27" s="23"/>
      <c r="E27" s="35"/>
      <c r="F27" s="74"/>
    </row>
    <row r="28">
      <c r="A28" s="55" t="s">
        <v>126</v>
      </c>
      <c r="B28" s="56" t="s">
        <v>95</v>
      </c>
      <c r="C28" s="23"/>
      <c r="D28" s="23"/>
      <c r="E28" s="35"/>
      <c r="F28" s="74"/>
    </row>
    <row r="29">
      <c r="A29" s="36"/>
      <c r="E29" s="75" t="s">
        <v>154</v>
      </c>
    </row>
    <row r="30">
      <c r="A30" s="26" t="s">
        <v>155</v>
      </c>
      <c r="C30" s="28" t="s">
        <v>3</v>
      </c>
      <c r="D30" s="28" t="s">
        <v>156</v>
      </c>
      <c r="E30" s="37"/>
    </row>
    <row r="31">
      <c r="A31" s="76" t="s">
        <v>157</v>
      </c>
      <c r="B31" s="57"/>
      <c r="C31" s="57" t="s">
        <v>106</v>
      </c>
      <c r="D31" s="22" t="s">
        <v>158</v>
      </c>
      <c r="E31" s="35"/>
      <c r="F31" s="77" t="s">
        <v>152</v>
      </c>
    </row>
    <row r="32">
      <c r="A32" s="76" t="s">
        <v>159</v>
      </c>
      <c r="B32" s="57"/>
      <c r="C32" s="57" t="s">
        <v>106</v>
      </c>
      <c r="D32" s="22" t="s">
        <v>160</v>
      </c>
      <c r="E32" s="35"/>
      <c r="F32" s="77" t="s">
        <v>152</v>
      </c>
    </row>
    <row r="33">
      <c r="A33" s="78" t="s">
        <v>161</v>
      </c>
      <c r="B33" s="79"/>
      <c r="C33" s="79" t="s">
        <v>106</v>
      </c>
      <c r="D33" s="27" t="s">
        <v>162</v>
      </c>
      <c r="E33" s="37"/>
      <c r="F33" s="77" t="s">
        <v>152</v>
      </c>
    </row>
    <row r="34">
      <c r="A34" s="78" t="s">
        <v>163</v>
      </c>
      <c r="B34" s="79"/>
      <c r="C34" s="79" t="s">
        <v>106</v>
      </c>
      <c r="D34" s="27" t="s">
        <v>164</v>
      </c>
      <c r="E34" s="37"/>
    </row>
    <row r="35">
      <c r="A35" s="80" t="s">
        <v>165</v>
      </c>
      <c r="B35" s="81"/>
      <c r="C35" s="81"/>
      <c r="D35" s="82"/>
      <c r="E35" s="40"/>
    </row>
    <row r="37">
      <c r="D37" s="72"/>
    </row>
    <row r="38">
      <c r="D38" s="72"/>
    </row>
    <row r="39">
      <c r="D39" s="72"/>
    </row>
    <row r="40">
      <c r="D40" s="72"/>
    </row>
    <row r="41">
      <c r="D41" s="72"/>
    </row>
    <row r="42">
      <c r="D42" s="72"/>
    </row>
    <row r="43">
      <c r="D43" s="72"/>
    </row>
    <row r="44">
      <c r="D44" s="72"/>
    </row>
    <row r="45">
      <c r="D45" s="72"/>
    </row>
    <row r="46">
      <c r="D46" s="72"/>
    </row>
    <row r="47">
      <c r="D47" s="72"/>
    </row>
    <row r="48">
      <c r="D48" s="72"/>
    </row>
    <row r="49">
      <c r="D49" s="72"/>
    </row>
    <row r="50">
      <c r="D50" s="72"/>
    </row>
    <row r="51">
      <c r="D51" s="72"/>
    </row>
    <row r="52">
      <c r="D52" s="72"/>
    </row>
    <row r="53">
      <c r="D53" s="72"/>
    </row>
    <row r="54">
      <c r="D54" s="72"/>
    </row>
    <row r="55">
      <c r="D55" s="72"/>
    </row>
    <row r="56">
      <c r="D56" s="72"/>
    </row>
    <row r="57">
      <c r="D57" s="72"/>
    </row>
    <row r="58">
      <c r="D58" s="72"/>
    </row>
    <row r="59">
      <c r="D59" s="72"/>
    </row>
    <row r="60">
      <c r="D60" s="72"/>
    </row>
    <row r="61">
      <c r="D61" s="72"/>
    </row>
    <row r="62">
      <c r="D62" s="72"/>
    </row>
    <row r="63">
      <c r="D63" s="72"/>
    </row>
    <row r="64">
      <c r="D64" s="72"/>
    </row>
    <row r="65">
      <c r="D65" s="72"/>
    </row>
    <row r="66">
      <c r="D66" s="72"/>
    </row>
    <row r="67">
      <c r="D67" s="72"/>
    </row>
    <row r="68">
      <c r="D68" s="72"/>
    </row>
    <row r="69">
      <c r="D69" s="72"/>
    </row>
    <row r="70">
      <c r="D70" s="72"/>
    </row>
    <row r="71">
      <c r="D71" s="72"/>
    </row>
    <row r="72">
      <c r="D72" s="72"/>
    </row>
    <row r="73">
      <c r="D73" s="72"/>
    </row>
    <row r="74">
      <c r="D74" s="72"/>
    </row>
    <row r="75">
      <c r="D75" s="72"/>
    </row>
    <row r="76">
      <c r="D76" s="72"/>
    </row>
    <row r="77">
      <c r="D77" s="72"/>
    </row>
    <row r="78">
      <c r="D78" s="72"/>
    </row>
    <row r="79">
      <c r="D79" s="72"/>
    </row>
    <row r="80">
      <c r="D80" s="72"/>
    </row>
    <row r="81">
      <c r="D81" s="72"/>
    </row>
    <row r="82">
      <c r="D82" s="72"/>
    </row>
    <row r="83">
      <c r="D83" s="72"/>
    </row>
    <row r="84">
      <c r="D84" s="72"/>
    </row>
    <row r="85">
      <c r="D85" s="72"/>
    </row>
    <row r="86">
      <c r="D86" s="72"/>
    </row>
    <row r="87">
      <c r="D87" s="72"/>
    </row>
    <row r="88">
      <c r="D88" s="72"/>
    </row>
    <row r="89">
      <c r="D89" s="72"/>
    </row>
    <row r="90">
      <c r="D90" s="72"/>
    </row>
    <row r="91">
      <c r="D91" s="72"/>
    </row>
    <row r="92">
      <c r="D92" s="72"/>
    </row>
    <row r="93">
      <c r="D93" s="72"/>
    </row>
    <row r="94">
      <c r="D94" s="72"/>
    </row>
    <row r="95">
      <c r="D95" s="72"/>
    </row>
    <row r="96">
      <c r="D96" s="72"/>
    </row>
    <row r="97">
      <c r="D97" s="72"/>
    </row>
    <row r="98">
      <c r="D98" s="72"/>
    </row>
    <row r="99">
      <c r="D99" s="72"/>
    </row>
    <row r="100">
      <c r="D100" s="72"/>
    </row>
    <row r="101">
      <c r="D101" s="72"/>
    </row>
    <row r="102">
      <c r="D102" s="72"/>
    </row>
    <row r="103">
      <c r="D103" s="72"/>
    </row>
    <row r="104">
      <c r="D104" s="72"/>
    </row>
    <row r="105">
      <c r="D105" s="72"/>
    </row>
    <row r="106">
      <c r="D106" s="72"/>
    </row>
    <row r="107">
      <c r="D107" s="72"/>
    </row>
    <row r="108">
      <c r="D108" s="72"/>
    </row>
    <row r="109">
      <c r="D109" s="72"/>
    </row>
    <row r="110">
      <c r="D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row r="362">
      <c r="D362" s="72"/>
    </row>
    <row r="363">
      <c r="D363" s="72"/>
    </row>
    <row r="364">
      <c r="D364" s="72"/>
    </row>
    <row r="365">
      <c r="D365" s="72"/>
    </row>
    <row r="366">
      <c r="D366" s="72"/>
    </row>
    <row r="367">
      <c r="D367" s="72"/>
    </row>
    <row r="368">
      <c r="D368" s="72"/>
    </row>
    <row r="369">
      <c r="D369" s="72"/>
    </row>
    <row r="370">
      <c r="D370" s="72"/>
    </row>
    <row r="371">
      <c r="D371" s="72"/>
    </row>
    <row r="372">
      <c r="D372" s="72"/>
    </row>
    <row r="373">
      <c r="D373" s="72"/>
    </row>
  </sheetData>
  <mergeCells count="15">
    <mergeCell ref="D30:E30"/>
    <mergeCell ref="F15:F24"/>
    <mergeCell ref="B10:E12"/>
    <mergeCell ref="A13:E13"/>
    <mergeCell ref="B3:C3"/>
    <mergeCell ref="B5:C7"/>
    <mergeCell ref="B4:C4"/>
    <mergeCell ref="A1:E1"/>
    <mergeCell ref="D33:E33"/>
    <mergeCell ref="D35:E35"/>
    <mergeCell ref="D31:E31"/>
    <mergeCell ref="D34:E34"/>
    <mergeCell ref="D32:E32"/>
    <mergeCell ref="A30:B30"/>
    <mergeCell ref="A27:E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6.43"/>
    <col customWidth="1" min="2" max="2" width="22.86"/>
    <col customWidth="1" min="3" max="3" width="23.29"/>
    <col customWidth="1" min="4" max="4" width="18.0"/>
    <col customWidth="1" min="5" max="6" width="14.57"/>
    <col customWidth="1" min="7" max="7" width="14.29"/>
  </cols>
  <sheetData>
    <row r="1">
      <c r="A1" s="15" t="s">
        <v>25</v>
      </c>
      <c r="B1" s="16"/>
      <c r="C1" s="16"/>
      <c r="D1" s="16"/>
      <c r="E1" s="17"/>
    </row>
    <row r="2">
      <c r="A2" s="18" t="s">
        <v>91</v>
      </c>
      <c r="B2" s="19" t="s">
        <v>92</v>
      </c>
      <c r="C2" s="19" t="s">
        <v>93</v>
      </c>
      <c r="D2" s="19" t="s">
        <v>94</v>
      </c>
      <c r="E2" s="19" t="s">
        <v>95</v>
      </c>
      <c r="F2" s="20" t="s">
        <v>96</v>
      </c>
    </row>
    <row r="3">
      <c r="A3" s="21" t="s">
        <v>97</v>
      </c>
      <c r="B3" s="22" t="s">
        <v>98</v>
      </c>
      <c r="C3" s="23"/>
      <c r="D3" s="24" t="s">
        <v>99</v>
      </c>
      <c r="E3" s="25" t="s">
        <v>100</v>
      </c>
    </row>
    <row r="4">
      <c r="A4" s="26" t="s">
        <v>101</v>
      </c>
      <c r="B4" s="27" t="s">
        <v>102</v>
      </c>
      <c r="D4" s="28" t="s">
        <v>103</v>
      </c>
      <c r="E4" s="29" t="s">
        <v>104</v>
      </c>
    </row>
    <row r="5">
      <c r="A5" s="30" t="s">
        <v>105</v>
      </c>
      <c r="B5" s="31" t="s">
        <v>106</v>
      </c>
      <c r="C5" s="31"/>
      <c r="D5" s="32" t="s">
        <v>107</v>
      </c>
      <c r="E5" s="33" t="s">
        <v>106</v>
      </c>
    </row>
    <row r="6">
      <c r="A6" s="26" t="s">
        <v>108</v>
      </c>
      <c r="B6" s="34" t="s">
        <v>106</v>
      </c>
      <c r="C6" s="23"/>
      <c r="D6" s="23"/>
      <c r="E6" s="35"/>
    </row>
    <row r="7">
      <c r="A7" s="36"/>
      <c r="B7" s="36"/>
      <c r="E7" s="37"/>
    </row>
    <row r="8">
      <c r="A8" s="36"/>
      <c r="B8" s="38"/>
      <c r="C8" s="39"/>
      <c r="D8" s="39"/>
      <c r="E8" s="40"/>
    </row>
    <row r="9">
      <c r="A9" s="38"/>
      <c r="B9" s="39"/>
      <c r="C9" s="39"/>
      <c r="D9" s="41" t="s">
        <v>109</v>
      </c>
      <c r="E9" s="42" t="s">
        <v>110</v>
      </c>
    </row>
    <row r="10">
      <c r="A10" s="27"/>
    </row>
    <row r="11">
      <c r="A11" s="27" t="s">
        <v>111</v>
      </c>
    </row>
    <row r="12">
      <c r="A12" s="43" t="s">
        <v>91</v>
      </c>
      <c r="B12" s="44" t="s">
        <v>92</v>
      </c>
      <c r="C12" s="43" t="s">
        <v>93</v>
      </c>
      <c r="D12" s="43" t="s">
        <v>94</v>
      </c>
      <c r="E12" s="43" t="s">
        <v>95</v>
      </c>
      <c r="H12" s="45"/>
    </row>
    <row r="13">
      <c r="A13" s="46" t="s">
        <v>112</v>
      </c>
      <c r="B13" s="47" t="s">
        <v>113</v>
      </c>
      <c r="C13" s="47" t="s">
        <v>114</v>
      </c>
      <c r="D13" s="47" t="s">
        <v>115</v>
      </c>
      <c r="E13" s="47" t="s">
        <v>116</v>
      </c>
      <c r="F13" s="48" t="s">
        <v>117</v>
      </c>
      <c r="G13" s="48" t="s">
        <v>118</v>
      </c>
      <c r="H13" s="49" t="s">
        <v>119</v>
      </c>
    </row>
    <row r="14">
      <c r="A14" s="50" t="s">
        <v>121</v>
      </c>
      <c r="B14" s="51" t="s">
        <v>121</v>
      </c>
      <c r="C14" s="52" t="s">
        <v>122</v>
      </c>
      <c r="D14" s="53" t="s">
        <v>123</v>
      </c>
      <c r="E14" s="51" t="s">
        <v>121</v>
      </c>
      <c r="F14" s="53" t="s">
        <v>123</v>
      </c>
      <c r="G14" s="53" t="s">
        <v>124</v>
      </c>
      <c r="H14" s="37"/>
    </row>
    <row r="15">
      <c r="A15" s="93" t="s">
        <v>125</v>
      </c>
      <c r="B15" s="79" t="s">
        <v>189</v>
      </c>
      <c r="C15" s="95">
        <v>42739.0</v>
      </c>
      <c r="D15" s="79">
        <v>2000.0</v>
      </c>
      <c r="E15" s="79" t="s">
        <v>149</v>
      </c>
      <c r="F15" s="97">
        <f>(D15/12)</f>
        <v>166.6666667</v>
      </c>
      <c r="G15" s="98" t="s">
        <v>197</v>
      </c>
      <c r="H15" s="99" t="s">
        <v>198</v>
      </c>
    </row>
    <row r="16">
      <c r="A16" s="93" t="s">
        <v>201</v>
      </c>
      <c r="B16" s="79" t="s">
        <v>202</v>
      </c>
      <c r="C16" s="95">
        <v>42739.0</v>
      </c>
      <c r="D16" s="79">
        <v>16000.0</v>
      </c>
      <c r="E16" s="79" t="s">
        <v>149</v>
      </c>
      <c r="F16" s="97">
        <f t="shared" ref="F16:F21" si="1">(D16/8)</f>
        <v>2000</v>
      </c>
      <c r="G16" s="98" t="s">
        <v>197</v>
      </c>
      <c r="H16" s="99" t="s">
        <v>198</v>
      </c>
    </row>
    <row r="17">
      <c r="A17" s="93" t="s">
        <v>205</v>
      </c>
      <c r="B17" s="79" t="s">
        <v>206</v>
      </c>
      <c r="C17" s="95">
        <v>42739.0</v>
      </c>
      <c r="D17" s="79">
        <v>10000.0</v>
      </c>
      <c r="E17" s="79" t="s">
        <v>149</v>
      </c>
      <c r="F17" s="97">
        <f t="shared" si="1"/>
        <v>1250</v>
      </c>
      <c r="G17" s="98" t="s">
        <v>197</v>
      </c>
      <c r="H17" s="99" t="s">
        <v>198</v>
      </c>
    </row>
    <row r="18">
      <c r="A18" s="93" t="s">
        <v>207</v>
      </c>
      <c r="B18" s="79" t="s">
        <v>208</v>
      </c>
      <c r="C18" s="95">
        <v>42739.0</v>
      </c>
      <c r="D18" s="79">
        <v>3500.0</v>
      </c>
      <c r="E18" s="79" t="s">
        <v>149</v>
      </c>
      <c r="F18" s="97">
        <f t="shared" si="1"/>
        <v>437.5</v>
      </c>
      <c r="G18" s="98" t="s">
        <v>197</v>
      </c>
      <c r="H18" s="99" t="s">
        <v>198</v>
      </c>
    </row>
    <row r="19">
      <c r="A19" s="93" t="s">
        <v>209</v>
      </c>
      <c r="B19" s="79" t="s">
        <v>210</v>
      </c>
      <c r="C19" s="95">
        <v>42739.0</v>
      </c>
      <c r="D19" s="79">
        <v>14000.0</v>
      </c>
      <c r="E19" s="79" t="s">
        <v>149</v>
      </c>
      <c r="F19" s="97">
        <f t="shared" si="1"/>
        <v>1750</v>
      </c>
      <c r="G19" s="98" t="s">
        <v>197</v>
      </c>
      <c r="H19" s="99" t="s">
        <v>198</v>
      </c>
    </row>
    <row r="20">
      <c r="A20" s="93" t="s">
        <v>211</v>
      </c>
      <c r="B20" s="79" t="s">
        <v>212</v>
      </c>
      <c r="C20" s="95">
        <v>42739.0</v>
      </c>
      <c r="D20" s="79">
        <v>3000.0</v>
      </c>
      <c r="E20" s="79" t="s">
        <v>149</v>
      </c>
      <c r="F20" s="97">
        <f t="shared" si="1"/>
        <v>375</v>
      </c>
      <c r="G20" s="98" t="s">
        <v>197</v>
      </c>
      <c r="H20" s="99" t="s">
        <v>198</v>
      </c>
    </row>
    <row r="21">
      <c r="A21" s="104" t="s">
        <v>213</v>
      </c>
      <c r="B21" s="81" t="s">
        <v>214</v>
      </c>
      <c r="C21" s="105">
        <v>42739.0</v>
      </c>
      <c r="D21" s="81">
        <v>10500.0</v>
      </c>
      <c r="E21" s="81" t="s">
        <v>149</v>
      </c>
      <c r="F21" s="106">
        <f t="shared" si="1"/>
        <v>1312.5</v>
      </c>
      <c r="G21" s="107" t="s">
        <v>197</v>
      </c>
      <c r="H21" s="42" t="s">
        <v>198</v>
      </c>
    </row>
    <row r="22">
      <c r="A22" s="27"/>
      <c r="B22" s="79"/>
      <c r="C22" s="79"/>
      <c r="D22" s="95"/>
      <c r="E22" s="79"/>
      <c r="F22" s="79"/>
      <c r="G22" s="97"/>
      <c r="H22" s="98"/>
    </row>
    <row r="23">
      <c r="A23" s="27" t="s">
        <v>215</v>
      </c>
      <c r="B23" s="79"/>
      <c r="C23" s="79"/>
      <c r="D23" s="95"/>
      <c r="E23" s="79"/>
      <c r="F23" s="79"/>
      <c r="G23" s="97"/>
      <c r="H23" s="98"/>
    </row>
    <row r="24">
      <c r="A24" s="43" t="s">
        <v>91</v>
      </c>
      <c r="B24" s="43" t="s">
        <v>92</v>
      </c>
      <c r="C24" s="44" t="s">
        <v>93</v>
      </c>
      <c r="D24" s="43" t="s">
        <v>94</v>
      </c>
      <c r="E24" s="43" t="s">
        <v>95</v>
      </c>
      <c r="F24" s="79"/>
      <c r="G24" s="97"/>
      <c r="H24" s="98"/>
    </row>
    <row r="25">
      <c r="A25" s="46" t="s">
        <v>112</v>
      </c>
      <c r="B25" s="47" t="s">
        <v>113</v>
      </c>
      <c r="C25" s="47" t="s">
        <v>114</v>
      </c>
      <c r="D25" s="47" t="s">
        <v>115</v>
      </c>
      <c r="E25" s="47" t="s">
        <v>116</v>
      </c>
      <c r="F25" s="48" t="s">
        <v>117</v>
      </c>
      <c r="G25" s="48" t="s">
        <v>118</v>
      </c>
      <c r="H25" s="111" t="s">
        <v>119</v>
      </c>
    </row>
    <row r="26">
      <c r="A26" s="50" t="s">
        <v>121</v>
      </c>
      <c r="B26" s="51" t="s">
        <v>121</v>
      </c>
      <c r="C26" s="52" t="s">
        <v>122</v>
      </c>
      <c r="D26" s="53" t="s">
        <v>123</v>
      </c>
      <c r="E26" s="51" t="s">
        <v>121</v>
      </c>
      <c r="F26" s="53" t="s">
        <v>123</v>
      </c>
      <c r="G26" s="53" t="s">
        <v>124</v>
      </c>
      <c r="H26" s="37"/>
    </row>
    <row r="27">
      <c r="A27" s="93" t="s">
        <v>105</v>
      </c>
      <c r="B27" s="79" t="s">
        <v>217</v>
      </c>
      <c r="C27" s="95">
        <v>42739.0</v>
      </c>
      <c r="D27" s="79">
        <v>30000.0</v>
      </c>
      <c r="E27" s="79" t="s">
        <v>149</v>
      </c>
      <c r="F27" s="97"/>
      <c r="G27" s="98" t="s">
        <v>197</v>
      </c>
      <c r="H27" s="99" t="s">
        <v>198</v>
      </c>
    </row>
    <row r="28">
      <c r="A28" s="93" t="s">
        <v>218</v>
      </c>
      <c r="B28" s="79" t="s">
        <v>219</v>
      </c>
      <c r="C28" s="95">
        <v>42739.0</v>
      </c>
      <c r="D28" s="79">
        <v>65000.0</v>
      </c>
      <c r="E28" s="79" t="s">
        <v>220</v>
      </c>
      <c r="F28" s="97">
        <f t="shared" ref="F28:F33" si="2">(D28/22)</f>
        <v>2954.545455</v>
      </c>
      <c r="G28" s="98" t="s">
        <v>197</v>
      </c>
      <c r="H28" s="99" t="s">
        <v>198</v>
      </c>
    </row>
    <row r="29">
      <c r="A29" s="93" t="s">
        <v>222</v>
      </c>
      <c r="B29" s="79" t="s">
        <v>223</v>
      </c>
      <c r="C29" s="95">
        <v>42739.0</v>
      </c>
      <c r="D29" s="79">
        <v>150000.0</v>
      </c>
      <c r="E29" s="79" t="s">
        <v>220</v>
      </c>
      <c r="F29" s="97">
        <f t="shared" si="2"/>
        <v>6818.181818</v>
      </c>
      <c r="G29" s="98" t="s">
        <v>197</v>
      </c>
      <c r="H29" s="99" t="s">
        <v>198</v>
      </c>
    </row>
    <row r="30">
      <c r="A30" s="93" t="s">
        <v>224</v>
      </c>
      <c r="B30" s="79" t="s">
        <v>225</v>
      </c>
      <c r="C30" s="95">
        <v>42739.0</v>
      </c>
      <c r="D30" s="79">
        <v>425000.0</v>
      </c>
      <c r="E30" s="79" t="s">
        <v>220</v>
      </c>
      <c r="F30" s="97">
        <f t="shared" si="2"/>
        <v>19318.18182</v>
      </c>
      <c r="G30" s="98" t="s">
        <v>197</v>
      </c>
      <c r="H30" s="99" t="s">
        <v>198</v>
      </c>
    </row>
    <row r="31">
      <c r="A31" s="93" t="s">
        <v>227</v>
      </c>
      <c r="B31" s="79" t="s">
        <v>228</v>
      </c>
      <c r="C31" s="95">
        <v>42739.0</v>
      </c>
      <c r="D31" s="79">
        <v>175000.0</v>
      </c>
      <c r="E31" s="79" t="s">
        <v>220</v>
      </c>
      <c r="F31" s="97">
        <f t="shared" si="2"/>
        <v>7954.545455</v>
      </c>
      <c r="G31" s="98" t="s">
        <v>197</v>
      </c>
      <c r="H31" s="99" t="s">
        <v>198</v>
      </c>
    </row>
    <row r="32">
      <c r="A32" s="93" t="s">
        <v>231</v>
      </c>
      <c r="B32" s="79" t="s">
        <v>232</v>
      </c>
      <c r="C32" s="95">
        <v>42739.0</v>
      </c>
      <c r="D32" s="79">
        <v>25000.0</v>
      </c>
      <c r="E32" s="79" t="s">
        <v>220</v>
      </c>
      <c r="F32" s="97">
        <f t="shared" si="2"/>
        <v>1136.363636</v>
      </c>
      <c r="G32" s="98" t="s">
        <v>197</v>
      </c>
      <c r="H32" s="99" t="s">
        <v>198</v>
      </c>
    </row>
    <row r="33">
      <c r="A33" s="104" t="s">
        <v>227</v>
      </c>
      <c r="B33" s="81" t="s">
        <v>233</v>
      </c>
      <c r="C33" s="105">
        <v>42739.0</v>
      </c>
      <c r="D33" s="81">
        <v>35000.0</v>
      </c>
      <c r="E33" s="81" t="s">
        <v>220</v>
      </c>
      <c r="F33" s="106">
        <f t="shared" si="2"/>
        <v>1590.909091</v>
      </c>
      <c r="G33" s="107" t="s">
        <v>197</v>
      </c>
      <c r="H33" s="42" t="s">
        <v>198</v>
      </c>
    </row>
    <row r="34">
      <c r="A34" s="97"/>
      <c r="B34" s="97"/>
      <c r="C34" s="97"/>
      <c r="D34" s="97"/>
      <c r="E34" s="97"/>
      <c r="F34" s="97"/>
      <c r="G34" s="97"/>
      <c r="H34" s="98"/>
    </row>
    <row r="35">
      <c r="A35" s="27" t="s">
        <v>236</v>
      </c>
      <c r="B35" s="79"/>
      <c r="C35" s="79"/>
      <c r="D35" s="95"/>
      <c r="E35" s="79"/>
      <c r="F35" s="79"/>
      <c r="G35" s="97"/>
      <c r="H35" s="98"/>
    </row>
    <row r="36">
      <c r="A36" s="43" t="s">
        <v>91</v>
      </c>
      <c r="B36" s="43" t="s">
        <v>92</v>
      </c>
      <c r="C36" s="43" t="s">
        <v>93</v>
      </c>
      <c r="D36" s="44" t="s">
        <v>94</v>
      </c>
      <c r="E36" s="43" t="s">
        <v>95</v>
      </c>
      <c r="F36" s="79"/>
      <c r="G36" s="97"/>
      <c r="H36" s="98"/>
    </row>
    <row r="37">
      <c r="A37" s="46" t="s">
        <v>112</v>
      </c>
      <c r="B37" s="47" t="s">
        <v>113</v>
      </c>
      <c r="C37" s="47" t="s">
        <v>114</v>
      </c>
      <c r="D37" s="47" t="s">
        <v>115</v>
      </c>
      <c r="E37" s="47" t="s">
        <v>116</v>
      </c>
      <c r="F37" s="48" t="s">
        <v>117</v>
      </c>
      <c r="G37" s="48" t="s">
        <v>118</v>
      </c>
      <c r="H37" s="111" t="s">
        <v>119</v>
      </c>
    </row>
    <row r="38">
      <c r="A38" s="50" t="s">
        <v>121</v>
      </c>
      <c r="B38" s="51" t="s">
        <v>121</v>
      </c>
      <c r="C38" s="52" t="s">
        <v>122</v>
      </c>
      <c r="D38" s="53" t="s">
        <v>123</v>
      </c>
      <c r="E38" s="51" t="s">
        <v>121</v>
      </c>
      <c r="F38" s="53" t="s">
        <v>123</v>
      </c>
      <c r="G38" s="53" t="s">
        <v>124</v>
      </c>
      <c r="H38" s="37"/>
    </row>
    <row r="39">
      <c r="A39" s="93" t="s">
        <v>238</v>
      </c>
      <c r="B39" s="79" t="s">
        <v>239</v>
      </c>
      <c r="C39" s="95">
        <v>42739.0</v>
      </c>
      <c r="D39" s="79">
        <v>71000.0</v>
      </c>
      <c r="E39" s="79" t="s">
        <v>240</v>
      </c>
      <c r="F39" s="79">
        <v>22.0</v>
      </c>
      <c r="G39" s="98" t="s">
        <v>197</v>
      </c>
      <c r="H39" s="99" t="s">
        <v>198</v>
      </c>
    </row>
    <row r="40">
      <c r="A40" s="93" t="s">
        <v>242</v>
      </c>
      <c r="B40" s="79" t="s">
        <v>243</v>
      </c>
      <c r="C40" s="95">
        <v>42739.0</v>
      </c>
      <c r="D40" s="79">
        <v>25000.0</v>
      </c>
      <c r="E40" s="79" t="s">
        <v>240</v>
      </c>
      <c r="F40" s="79">
        <v>28.0</v>
      </c>
      <c r="G40" s="98" t="s">
        <v>197</v>
      </c>
      <c r="H40" s="99" t="s">
        <v>198</v>
      </c>
    </row>
    <row r="41">
      <c r="A41" s="93" t="s">
        <v>244</v>
      </c>
      <c r="B41" s="79" t="s">
        <v>245</v>
      </c>
      <c r="C41" s="95">
        <v>42739.0</v>
      </c>
      <c r="D41" s="79">
        <v>20000.0</v>
      </c>
      <c r="E41" s="79" t="s">
        <v>240</v>
      </c>
      <c r="F41" s="79">
        <v>20.0</v>
      </c>
      <c r="G41" s="98" t="s">
        <v>197</v>
      </c>
      <c r="H41" s="99" t="s">
        <v>198</v>
      </c>
    </row>
    <row r="42">
      <c r="A42" s="93" t="s">
        <v>246</v>
      </c>
      <c r="B42" s="79" t="s">
        <v>247</v>
      </c>
      <c r="C42" s="95">
        <v>42739.0</v>
      </c>
      <c r="D42" s="79">
        <v>16000.0</v>
      </c>
      <c r="E42" s="79" t="s">
        <v>240</v>
      </c>
      <c r="F42" s="124"/>
      <c r="G42" s="98" t="s">
        <v>197</v>
      </c>
      <c r="H42" s="99" t="s">
        <v>198</v>
      </c>
    </row>
    <row r="43">
      <c r="A43" s="93" t="s">
        <v>248</v>
      </c>
      <c r="B43" s="79" t="s">
        <v>228</v>
      </c>
      <c r="C43" s="95">
        <v>42739.0</v>
      </c>
      <c r="D43" s="79">
        <v>10000.0</v>
      </c>
      <c r="E43" s="79" t="s">
        <v>240</v>
      </c>
      <c r="F43" s="124"/>
      <c r="G43" s="98" t="s">
        <v>197</v>
      </c>
      <c r="H43" s="99" t="s">
        <v>198</v>
      </c>
    </row>
    <row r="44">
      <c r="A44" s="93" t="s">
        <v>249</v>
      </c>
      <c r="B44" s="79" t="s">
        <v>250</v>
      </c>
      <c r="C44" s="95">
        <v>42739.0</v>
      </c>
      <c r="D44" s="79">
        <v>15000.0</v>
      </c>
      <c r="E44" s="79" t="s">
        <v>240</v>
      </c>
      <c r="F44" s="124"/>
      <c r="G44" s="98" t="s">
        <v>197</v>
      </c>
      <c r="H44" s="99" t="s">
        <v>198</v>
      </c>
    </row>
    <row r="45">
      <c r="A45" s="93" t="s">
        <v>251</v>
      </c>
      <c r="B45" s="79" t="s">
        <v>250</v>
      </c>
      <c r="C45" s="95">
        <v>42739.0</v>
      </c>
      <c r="D45" s="79">
        <v>10000.0</v>
      </c>
      <c r="E45" s="79" t="s">
        <v>240</v>
      </c>
      <c r="F45" s="124"/>
      <c r="G45" s="98" t="s">
        <v>197</v>
      </c>
      <c r="H45" s="99" t="s">
        <v>198</v>
      </c>
    </row>
    <row r="46">
      <c r="A46" s="104" t="s">
        <v>252</v>
      </c>
      <c r="B46" s="125" t="s">
        <v>253</v>
      </c>
      <c r="C46" s="81"/>
      <c r="D46" s="81"/>
      <c r="E46" s="126"/>
      <c r="F46" s="126"/>
      <c r="G46" s="126"/>
      <c r="H46" s="40"/>
    </row>
    <row r="47">
      <c r="D47" s="72"/>
    </row>
    <row r="48">
      <c r="D48" s="72"/>
    </row>
    <row r="49">
      <c r="A49" s="127" t="s">
        <v>153</v>
      </c>
      <c r="B49" s="23"/>
      <c r="C49" s="23"/>
      <c r="D49" s="23"/>
      <c r="E49" s="23"/>
      <c r="F49" s="35"/>
    </row>
    <row r="50">
      <c r="A50" s="128" t="s">
        <v>95</v>
      </c>
      <c r="F50" s="129"/>
    </row>
    <row r="51">
      <c r="A51" s="36"/>
      <c r="F51" s="75" t="s">
        <v>154</v>
      </c>
    </row>
    <row r="52">
      <c r="A52" s="26" t="s">
        <v>155</v>
      </c>
      <c r="C52" s="28" t="s">
        <v>3</v>
      </c>
      <c r="D52" s="28" t="s">
        <v>156</v>
      </c>
      <c r="F52" s="37"/>
    </row>
    <row r="53">
      <c r="A53" s="78" t="s">
        <v>157</v>
      </c>
      <c r="B53" s="79"/>
      <c r="C53" s="79" t="s">
        <v>106</v>
      </c>
      <c r="D53" s="27" t="s">
        <v>158</v>
      </c>
      <c r="F53" s="77" t="s">
        <v>152</v>
      </c>
    </row>
    <row r="54">
      <c r="A54" s="78"/>
      <c r="B54" s="79"/>
      <c r="C54" s="79"/>
      <c r="D54" s="27"/>
      <c r="F54" s="77" t="s">
        <v>152</v>
      </c>
    </row>
    <row r="55">
      <c r="A55" s="80" t="s">
        <v>165</v>
      </c>
      <c r="B55" s="81"/>
      <c r="C55" s="81"/>
      <c r="D55" s="82"/>
      <c r="E55" s="39"/>
      <c r="F55" s="40"/>
    </row>
    <row r="57">
      <c r="D57" s="72"/>
    </row>
    <row r="58">
      <c r="A58" s="130" t="s">
        <v>254</v>
      </c>
    </row>
    <row r="59">
      <c r="A59" s="131" t="s">
        <v>255</v>
      </c>
      <c r="B59" s="131" t="s">
        <v>3</v>
      </c>
    </row>
    <row r="60">
      <c r="A60" s="131" t="s">
        <v>144</v>
      </c>
      <c r="B60" s="132" t="s">
        <v>256</v>
      </c>
    </row>
    <row r="61">
      <c r="A61" s="131" t="s">
        <v>113</v>
      </c>
      <c r="B61" s="132" t="s">
        <v>257</v>
      </c>
    </row>
    <row r="62">
      <c r="A62" s="131" t="s">
        <v>114</v>
      </c>
      <c r="B62" s="132" t="s">
        <v>258</v>
      </c>
    </row>
    <row r="63">
      <c r="A63" s="131" t="s">
        <v>115</v>
      </c>
      <c r="B63" s="132" t="s">
        <v>259</v>
      </c>
    </row>
    <row r="64">
      <c r="A64" s="131" t="s">
        <v>116</v>
      </c>
      <c r="B64" s="132" t="s">
        <v>260</v>
      </c>
    </row>
    <row r="65">
      <c r="A65" s="131" t="s">
        <v>145</v>
      </c>
      <c r="B65" s="132" t="s">
        <v>260</v>
      </c>
    </row>
    <row r="66">
      <c r="D66" s="72"/>
    </row>
    <row r="67">
      <c r="A67" s="54" t="s">
        <v>120</v>
      </c>
      <c r="D67" s="72"/>
    </row>
    <row r="68">
      <c r="A68" s="27" t="s">
        <v>130</v>
      </c>
      <c r="B68" s="27" t="s">
        <v>261</v>
      </c>
      <c r="D68" s="72"/>
    </row>
    <row r="69">
      <c r="A69" s="27" t="s">
        <v>262</v>
      </c>
      <c r="B69" s="27" t="s">
        <v>261</v>
      </c>
      <c r="D69" s="72"/>
    </row>
    <row r="70">
      <c r="A70" s="27" t="s">
        <v>263</v>
      </c>
      <c r="B70" s="27" t="s">
        <v>264</v>
      </c>
      <c r="D70" s="72"/>
    </row>
    <row r="71">
      <c r="A71" s="27" t="s">
        <v>265</v>
      </c>
      <c r="B71" s="27" t="s">
        <v>264</v>
      </c>
      <c r="D71" s="72"/>
    </row>
    <row r="72">
      <c r="D72" s="72"/>
    </row>
    <row r="73">
      <c r="D73" s="72"/>
    </row>
    <row r="74">
      <c r="D74" s="72"/>
    </row>
    <row r="75">
      <c r="D75" s="72"/>
    </row>
    <row r="76">
      <c r="D76" s="72"/>
    </row>
    <row r="77">
      <c r="D77" s="72"/>
    </row>
    <row r="78">
      <c r="D78" s="72"/>
    </row>
    <row r="79">
      <c r="D79" s="72"/>
    </row>
    <row r="80">
      <c r="D80" s="72"/>
    </row>
    <row r="81">
      <c r="D81" s="72"/>
    </row>
    <row r="82">
      <c r="D82" s="72"/>
    </row>
    <row r="83">
      <c r="D83" s="72"/>
    </row>
    <row r="84">
      <c r="D84" s="72"/>
    </row>
    <row r="85">
      <c r="D85" s="72"/>
    </row>
    <row r="86">
      <c r="D86" s="72"/>
    </row>
    <row r="87">
      <c r="D87" s="72"/>
    </row>
    <row r="88">
      <c r="D88" s="72"/>
    </row>
    <row r="89">
      <c r="D89" s="72"/>
    </row>
    <row r="90">
      <c r="D90" s="72"/>
    </row>
    <row r="91">
      <c r="D91" s="72"/>
    </row>
    <row r="92">
      <c r="D92" s="72"/>
    </row>
    <row r="93">
      <c r="D93" s="72"/>
    </row>
    <row r="94">
      <c r="D94" s="72"/>
    </row>
    <row r="95">
      <c r="D95" s="72"/>
    </row>
    <row r="96">
      <c r="D96" s="72"/>
    </row>
    <row r="97">
      <c r="D97" s="72"/>
    </row>
    <row r="98">
      <c r="D98" s="72"/>
    </row>
    <row r="99">
      <c r="D99" s="72"/>
    </row>
    <row r="100">
      <c r="D100" s="72"/>
    </row>
    <row r="101">
      <c r="D101" s="72"/>
    </row>
    <row r="102">
      <c r="D102" s="72"/>
    </row>
    <row r="103">
      <c r="D103" s="72"/>
    </row>
    <row r="104">
      <c r="D104" s="72"/>
    </row>
    <row r="105">
      <c r="D105" s="72"/>
    </row>
    <row r="106">
      <c r="D106" s="72"/>
    </row>
    <row r="107">
      <c r="D107" s="72"/>
    </row>
    <row r="108">
      <c r="D108" s="72"/>
    </row>
    <row r="109">
      <c r="D109" s="72"/>
    </row>
    <row r="110">
      <c r="D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row r="362">
      <c r="D362" s="72"/>
    </row>
    <row r="363">
      <c r="D363" s="72"/>
    </row>
    <row r="364">
      <c r="D364" s="72"/>
    </row>
    <row r="365">
      <c r="D365" s="72"/>
    </row>
    <row r="366">
      <c r="D366" s="72"/>
    </row>
    <row r="367">
      <c r="D367" s="72"/>
    </row>
    <row r="368">
      <c r="D368" s="72"/>
    </row>
    <row r="369">
      <c r="D369" s="72"/>
    </row>
    <row r="370">
      <c r="D370" s="72"/>
    </row>
    <row r="371">
      <c r="D371" s="72"/>
    </row>
    <row r="372">
      <c r="D372" s="72"/>
    </row>
    <row r="373">
      <c r="D373" s="72"/>
    </row>
    <row r="374">
      <c r="D374" s="72"/>
    </row>
    <row r="375">
      <c r="D375" s="72"/>
    </row>
    <row r="376">
      <c r="D376" s="72"/>
    </row>
    <row r="377">
      <c r="D377" s="72"/>
    </row>
    <row r="378">
      <c r="D378" s="72"/>
    </row>
    <row r="379">
      <c r="D379" s="72"/>
    </row>
    <row r="380">
      <c r="D380" s="72"/>
    </row>
    <row r="381">
      <c r="D381" s="72"/>
    </row>
    <row r="382">
      <c r="D382" s="72"/>
    </row>
    <row r="383">
      <c r="D383" s="72"/>
    </row>
    <row r="384">
      <c r="D384" s="72"/>
    </row>
    <row r="385">
      <c r="D385" s="72"/>
    </row>
    <row r="386">
      <c r="D386" s="72"/>
    </row>
    <row r="387">
      <c r="D387" s="72"/>
    </row>
    <row r="388">
      <c r="D388" s="72"/>
    </row>
    <row r="389">
      <c r="D389" s="72"/>
    </row>
    <row r="390">
      <c r="D390" s="72"/>
    </row>
    <row r="391">
      <c r="D391" s="72"/>
    </row>
    <row r="392">
      <c r="D392" s="72"/>
    </row>
    <row r="393">
      <c r="D393" s="72"/>
    </row>
  </sheetData>
  <mergeCells count="18">
    <mergeCell ref="D53:E53"/>
    <mergeCell ref="D55:E55"/>
    <mergeCell ref="D54:E54"/>
    <mergeCell ref="A49:F49"/>
    <mergeCell ref="A52:B52"/>
    <mergeCell ref="D52:E52"/>
    <mergeCell ref="B3:C3"/>
    <mergeCell ref="B4:C4"/>
    <mergeCell ref="A1:E1"/>
    <mergeCell ref="B6:E8"/>
    <mergeCell ref="B63:D63"/>
    <mergeCell ref="B64:D64"/>
    <mergeCell ref="B65:D65"/>
    <mergeCell ref="B61:D61"/>
    <mergeCell ref="A58:E58"/>
    <mergeCell ref="B59:D59"/>
    <mergeCell ref="B60:D60"/>
    <mergeCell ref="B62:D6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8.71"/>
    <col customWidth="1" min="2" max="2" width="17.29"/>
    <col customWidth="1" min="3" max="3" width="23.29"/>
    <col customWidth="1" min="4" max="4" width="21.14"/>
    <col customWidth="1" min="5" max="5" width="28.29"/>
    <col customWidth="1" min="6" max="6" width="9.14"/>
    <col customWidth="1" min="7" max="7" width="18.29"/>
  </cols>
  <sheetData>
    <row r="1">
      <c r="A1" s="15" t="s">
        <v>29</v>
      </c>
      <c r="B1" s="16"/>
      <c r="C1" s="16"/>
      <c r="D1" s="16"/>
      <c r="E1" s="17"/>
      <c r="F1" s="54" t="s">
        <v>166</v>
      </c>
      <c r="G1" s="27" t="s">
        <v>167</v>
      </c>
    </row>
    <row r="2">
      <c r="A2" s="56" t="s">
        <v>168</v>
      </c>
      <c r="B2" s="83" t="s">
        <v>95</v>
      </c>
      <c r="C2" s="22"/>
      <c r="D2" s="22"/>
      <c r="E2" s="25"/>
      <c r="G2" s="27" t="s">
        <v>130</v>
      </c>
    </row>
    <row r="3">
      <c r="A3" s="21" t="s">
        <v>169</v>
      </c>
      <c r="B3" s="84" t="s">
        <v>170</v>
      </c>
      <c r="C3" s="17"/>
      <c r="D3" s="24" t="s">
        <v>171</v>
      </c>
      <c r="E3" s="25" t="s">
        <v>106</v>
      </c>
      <c r="G3" s="27" t="s">
        <v>172</v>
      </c>
    </row>
    <row r="4">
      <c r="A4" s="26" t="s">
        <v>173</v>
      </c>
      <c r="B4" s="22" t="s">
        <v>106</v>
      </c>
      <c r="C4" s="23"/>
      <c r="D4" s="28" t="s">
        <v>133</v>
      </c>
      <c r="E4" s="85" t="s">
        <v>106</v>
      </c>
      <c r="G4" s="27" t="s">
        <v>54</v>
      </c>
    </row>
    <row r="5">
      <c r="A5" s="26" t="s">
        <v>167</v>
      </c>
      <c r="B5" s="86" t="s">
        <v>174</v>
      </c>
      <c r="D5" s="26" t="s">
        <v>137</v>
      </c>
      <c r="E5" s="85" t="s">
        <v>106</v>
      </c>
      <c r="F5" s="54" t="s">
        <v>167</v>
      </c>
      <c r="G5" s="27" t="s">
        <v>175</v>
      </c>
    </row>
    <row r="6">
      <c r="A6" s="26" t="s">
        <v>135</v>
      </c>
      <c r="B6" s="34" t="s">
        <v>106</v>
      </c>
      <c r="C6" s="35"/>
      <c r="D6" s="26" t="s">
        <v>138</v>
      </c>
      <c r="E6" s="85" t="s">
        <v>106</v>
      </c>
      <c r="G6" s="27" t="s">
        <v>176</v>
      </c>
    </row>
    <row r="7">
      <c r="A7" s="36"/>
      <c r="B7" s="36"/>
      <c r="C7" s="37"/>
      <c r="D7" s="26"/>
      <c r="E7" s="85"/>
      <c r="G7" s="27" t="s">
        <v>177</v>
      </c>
    </row>
    <row r="8">
      <c r="A8" s="36"/>
      <c r="B8" s="38"/>
      <c r="C8" s="40"/>
      <c r="E8" s="37"/>
      <c r="G8" s="27" t="s">
        <v>178</v>
      </c>
    </row>
    <row r="9">
      <c r="A9" s="26" t="s">
        <v>108</v>
      </c>
      <c r="B9" s="34" t="s">
        <v>106</v>
      </c>
      <c r="C9" s="23"/>
      <c r="D9" s="23"/>
      <c r="E9" s="35"/>
      <c r="G9" s="27" t="s">
        <v>179</v>
      </c>
    </row>
    <row r="10">
      <c r="A10" s="36"/>
      <c r="B10" s="36"/>
      <c r="E10" s="37"/>
    </row>
    <row r="11">
      <c r="A11" s="36"/>
      <c r="B11" s="38"/>
      <c r="C11" s="39"/>
      <c r="D11" s="39"/>
      <c r="E11" s="40"/>
    </row>
    <row r="12">
      <c r="A12" s="87" t="s">
        <v>180</v>
      </c>
      <c r="B12" s="16"/>
      <c r="C12" s="16"/>
      <c r="D12" s="16"/>
      <c r="E12" s="17"/>
    </row>
    <row r="13">
      <c r="A13" s="88" t="s">
        <v>130</v>
      </c>
      <c r="B13" s="88" t="s">
        <v>181</v>
      </c>
      <c r="C13" s="88" t="s">
        <v>115</v>
      </c>
      <c r="D13" s="88" t="s">
        <v>182</v>
      </c>
      <c r="E13" s="88" t="s">
        <v>108</v>
      </c>
      <c r="F13" s="54" t="s">
        <v>183</v>
      </c>
      <c r="G13" s="27" t="s">
        <v>184</v>
      </c>
    </row>
    <row r="14">
      <c r="A14" s="63" t="s">
        <v>185</v>
      </c>
      <c r="B14" s="63" t="s">
        <v>185</v>
      </c>
      <c r="C14" s="63" t="s">
        <v>185</v>
      </c>
      <c r="D14" s="63" t="s">
        <v>185</v>
      </c>
      <c r="E14" s="63" t="s">
        <v>185</v>
      </c>
      <c r="G14" s="27"/>
    </row>
    <row r="15">
      <c r="A15" s="89" t="s">
        <v>186</v>
      </c>
      <c r="B15" s="90" t="s">
        <v>187</v>
      </c>
      <c r="C15" s="91">
        <v>1350.0</v>
      </c>
      <c r="D15" s="89" t="s">
        <v>184</v>
      </c>
      <c r="E15" s="92" t="s">
        <v>106</v>
      </c>
      <c r="G15" s="27" t="s">
        <v>188</v>
      </c>
    </row>
    <row r="16">
      <c r="A16" s="89" t="s">
        <v>121</v>
      </c>
      <c r="B16" s="89" t="s">
        <v>121</v>
      </c>
      <c r="C16" s="94" t="s">
        <v>123</v>
      </c>
      <c r="D16" s="89" t="s">
        <v>190</v>
      </c>
      <c r="E16" s="92" t="s">
        <v>106</v>
      </c>
      <c r="G16" s="27" t="s">
        <v>191</v>
      </c>
    </row>
    <row r="17">
      <c r="A17" s="89" t="s">
        <v>121</v>
      </c>
      <c r="B17" s="89" t="s">
        <v>121</v>
      </c>
      <c r="C17" s="94" t="s">
        <v>123</v>
      </c>
      <c r="D17" s="89" t="s">
        <v>190</v>
      </c>
      <c r="E17" s="92" t="s">
        <v>106</v>
      </c>
      <c r="G17" s="27" t="s">
        <v>192</v>
      </c>
    </row>
    <row r="18">
      <c r="A18" s="89" t="s">
        <v>186</v>
      </c>
      <c r="B18" s="89" t="s">
        <v>193</v>
      </c>
      <c r="C18" s="94" t="s">
        <v>123</v>
      </c>
      <c r="D18" s="89" t="s">
        <v>190</v>
      </c>
      <c r="E18" s="92" t="s">
        <v>106</v>
      </c>
    </row>
    <row r="19">
      <c r="A19" s="89" t="s">
        <v>186</v>
      </c>
      <c r="B19" s="89" t="s">
        <v>194</v>
      </c>
      <c r="C19" s="94" t="s">
        <v>123</v>
      </c>
      <c r="D19" s="89" t="s">
        <v>190</v>
      </c>
      <c r="E19" s="92" t="s">
        <v>106</v>
      </c>
    </row>
    <row r="20">
      <c r="A20" s="89" t="s">
        <v>151</v>
      </c>
      <c r="B20" s="89" t="s">
        <v>193</v>
      </c>
      <c r="C20" s="94" t="s">
        <v>123</v>
      </c>
      <c r="D20" s="89" t="s">
        <v>190</v>
      </c>
      <c r="E20" s="92" t="s">
        <v>106</v>
      </c>
    </row>
    <row r="21">
      <c r="A21" s="89" t="s">
        <v>151</v>
      </c>
      <c r="B21" s="89" t="s">
        <v>194</v>
      </c>
      <c r="C21" s="94" t="s">
        <v>123</v>
      </c>
      <c r="D21" s="89" t="s">
        <v>190</v>
      </c>
      <c r="E21" s="92" t="s">
        <v>106</v>
      </c>
    </row>
    <row r="22">
      <c r="A22" s="63" t="s">
        <v>195</v>
      </c>
      <c r="B22" s="89" t="s">
        <v>193</v>
      </c>
      <c r="C22" s="94" t="s">
        <v>123</v>
      </c>
      <c r="D22" s="89" t="s">
        <v>190</v>
      </c>
      <c r="E22" s="92" t="s">
        <v>106</v>
      </c>
    </row>
    <row r="23">
      <c r="A23" s="63" t="s">
        <v>195</v>
      </c>
      <c r="B23" s="89" t="s">
        <v>194</v>
      </c>
      <c r="C23" s="94" t="s">
        <v>123</v>
      </c>
      <c r="D23" s="89" t="s">
        <v>190</v>
      </c>
      <c r="E23" s="92" t="s">
        <v>106</v>
      </c>
    </row>
    <row r="24">
      <c r="A24" s="80" t="s">
        <v>196</v>
      </c>
      <c r="D24" s="72"/>
      <c r="E24" s="37"/>
    </row>
    <row r="25">
      <c r="B25" s="39"/>
      <c r="C25" s="39"/>
      <c r="D25" s="96"/>
      <c r="E25" s="40"/>
    </row>
    <row r="26">
      <c r="A26" s="71" t="s">
        <v>152</v>
      </c>
      <c r="B26" s="39"/>
      <c r="C26" s="39"/>
      <c r="D26" s="41" t="s">
        <v>109</v>
      </c>
      <c r="E26" s="42" t="s">
        <v>110</v>
      </c>
    </row>
    <row r="27">
      <c r="D27" s="72"/>
    </row>
    <row r="28">
      <c r="A28" s="73" t="s">
        <v>153</v>
      </c>
      <c r="B28" s="23"/>
      <c r="C28" s="23"/>
      <c r="D28" s="23"/>
      <c r="E28" s="35"/>
      <c r="F28" s="74"/>
    </row>
    <row r="29">
      <c r="A29" s="55" t="s">
        <v>126</v>
      </c>
      <c r="B29" s="56" t="s">
        <v>95</v>
      </c>
      <c r="C29" s="23"/>
      <c r="D29" s="23"/>
      <c r="E29" s="35"/>
      <c r="F29" s="74"/>
    </row>
    <row r="30">
      <c r="A30" s="36"/>
      <c r="E30" s="75" t="s">
        <v>154</v>
      </c>
    </row>
    <row r="31">
      <c r="A31" s="26" t="s">
        <v>155</v>
      </c>
      <c r="C31" s="28" t="s">
        <v>3</v>
      </c>
      <c r="D31" s="28" t="s">
        <v>156</v>
      </c>
      <c r="E31" s="37"/>
    </row>
    <row r="32">
      <c r="A32" s="78" t="s">
        <v>199</v>
      </c>
      <c r="B32" s="79"/>
      <c r="C32" s="57" t="s">
        <v>106</v>
      </c>
      <c r="D32" s="85" t="s">
        <v>200</v>
      </c>
      <c r="E32" s="85"/>
      <c r="F32" s="77" t="s">
        <v>152</v>
      </c>
    </row>
    <row r="33">
      <c r="A33" s="76" t="s">
        <v>157</v>
      </c>
      <c r="B33" s="57"/>
      <c r="C33" s="57" t="s">
        <v>106</v>
      </c>
      <c r="D33" s="22" t="s">
        <v>158</v>
      </c>
      <c r="E33" s="35"/>
      <c r="F33" s="77" t="s">
        <v>152</v>
      </c>
    </row>
    <row r="34">
      <c r="A34" s="78" t="s">
        <v>203</v>
      </c>
      <c r="B34" s="79"/>
      <c r="C34" s="79" t="s">
        <v>106</v>
      </c>
      <c r="D34" s="27" t="s">
        <v>160</v>
      </c>
      <c r="E34" s="37"/>
      <c r="F34" s="77" t="s">
        <v>152</v>
      </c>
    </row>
    <row r="35">
      <c r="A35" s="80" t="s">
        <v>165</v>
      </c>
      <c r="B35" s="81"/>
      <c r="C35" s="81"/>
      <c r="D35" s="82"/>
      <c r="E35" s="40"/>
    </row>
    <row r="37">
      <c r="A37" s="54"/>
      <c r="D37" s="72"/>
    </row>
    <row r="38">
      <c r="D38" s="72"/>
    </row>
    <row r="39">
      <c r="D39" s="72"/>
    </row>
    <row r="40">
      <c r="D40" s="72"/>
    </row>
    <row r="41">
      <c r="D41" s="72"/>
    </row>
    <row r="42">
      <c r="D42" s="72"/>
    </row>
    <row r="43">
      <c r="D43" s="72"/>
    </row>
    <row r="44">
      <c r="D44" s="72"/>
    </row>
    <row r="45">
      <c r="D45" s="72"/>
    </row>
    <row r="46">
      <c r="D46" s="72"/>
    </row>
    <row r="47">
      <c r="D47" s="72"/>
    </row>
    <row r="48">
      <c r="D48" s="72"/>
    </row>
    <row r="49">
      <c r="D49" s="72"/>
    </row>
    <row r="50">
      <c r="D50" s="72"/>
    </row>
    <row r="51">
      <c r="D51" s="72"/>
    </row>
    <row r="52">
      <c r="D52" s="72"/>
    </row>
    <row r="53">
      <c r="D53" s="72"/>
    </row>
    <row r="54">
      <c r="D54" s="72"/>
    </row>
    <row r="55">
      <c r="D55" s="72"/>
    </row>
    <row r="56">
      <c r="D56" s="72"/>
    </row>
    <row r="57">
      <c r="D57" s="72"/>
    </row>
    <row r="58">
      <c r="D58" s="72"/>
    </row>
    <row r="59">
      <c r="D59" s="72"/>
    </row>
    <row r="60">
      <c r="D60" s="72"/>
    </row>
    <row r="61">
      <c r="D61" s="72"/>
    </row>
    <row r="62">
      <c r="D62" s="72"/>
    </row>
    <row r="63">
      <c r="D63" s="72"/>
    </row>
    <row r="64">
      <c r="D64" s="72"/>
    </row>
    <row r="65">
      <c r="D65" s="72"/>
    </row>
    <row r="66">
      <c r="D66" s="72"/>
    </row>
    <row r="67">
      <c r="D67" s="72"/>
    </row>
    <row r="68">
      <c r="D68" s="72"/>
    </row>
    <row r="69">
      <c r="D69" s="72"/>
    </row>
    <row r="70">
      <c r="D70" s="72"/>
    </row>
    <row r="71">
      <c r="D71" s="72"/>
    </row>
    <row r="72">
      <c r="D72" s="72"/>
    </row>
    <row r="73">
      <c r="D73" s="72"/>
    </row>
    <row r="74">
      <c r="D74" s="72"/>
    </row>
    <row r="75">
      <c r="D75" s="72"/>
    </row>
    <row r="76">
      <c r="D76" s="72"/>
    </row>
    <row r="77">
      <c r="D77" s="72"/>
    </row>
    <row r="78">
      <c r="D78" s="72"/>
    </row>
    <row r="79">
      <c r="D79" s="72"/>
    </row>
    <row r="80">
      <c r="D80" s="72"/>
    </row>
    <row r="81">
      <c r="D81" s="72"/>
    </row>
    <row r="82">
      <c r="D82" s="72"/>
    </row>
    <row r="83">
      <c r="D83" s="72"/>
    </row>
    <row r="84">
      <c r="D84" s="72"/>
    </row>
    <row r="85">
      <c r="D85" s="72"/>
    </row>
    <row r="86">
      <c r="D86" s="72"/>
    </row>
    <row r="87">
      <c r="D87" s="72"/>
    </row>
    <row r="88">
      <c r="D88" s="72"/>
    </row>
    <row r="89">
      <c r="D89" s="72"/>
    </row>
    <row r="90">
      <c r="D90" s="72"/>
    </row>
    <row r="91">
      <c r="D91" s="72"/>
    </row>
    <row r="92">
      <c r="D92" s="72"/>
    </row>
    <row r="93">
      <c r="D93" s="72"/>
    </row>
    <row r="94">
      <c r="D94" s="72"/>
    </row>
    <row r="95">
      <c r="D95" s="72"/>
    </row>
    <row r="96">
      <c r="D96" s="72"/>
    </row>
    <row r="97">
      <c r="D97" s="72"/>
    </row>
    <row r="98">
      <c r="D98" s="72"/>
    </row>
    <row r="99">
      <c r="D99" s="72"/>
    </row>
    <row r="100">
      <c r="D100" s="72"/>
    </row>
    <row r="101">
      <c r="D101" s="72"/>
    </row>
    <row r="102">
      <c r="D102" s="72"/>
    </row>
    <row r="103">
      <c r="D103" s="72"/>
    </row>
    <row r="104">
      <c r="D104" s="72"/>
    </row>
    <row r="105">
      <c r="D105" s="72"/>
    </row>
    <row r="106">
      <c r="D106" s="72"/>
    </row>
    <row r="107">
      <c r="D107" s="72"/>
    </row>
    <row r="108">
      <c r="D108" s="72"/>
    </row>
    <row r="109">
      <c r="D109" s="72"/>
    </row>
    <row r="110">
      <c r="D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row r="362">
      <c r="D362" s="72"/>
    </row>
    <row r="363">
      <c r="D363" s="72"/>
    </row>
    <row r="364">
      <c r="D364" s="72"/>
    </row>
    <row r="365">
      <c r="D365" s="72"/>
    </row>
    <row r="366">
      <c r="D366" s="72"/>
    </row>
    <row r="367">
      <c r="D367" s="72"/>
    </row>
    <row r="368">
      <c r="D368" s="72"/>
    </row>
    <row r="369">
      <c r="D369" s="72"/>
    </row>
    <row r="370">
      <c r="D370" s="72"/>
    </row>
    <row r="371">
      <c r="D371" s="72"/>
    </row>
    <row r="372">
      <c r="D372" s="72"/>
    </row>
    <row r="373">
      <c r="D373" s="72"/>
    </row>
  </sheetData>
  <mergeCells count="13">
    <mergeCell ref="B6:C8"/>
    <mergeCell ref="B5:C5"/>
    <mergeCell ref="B4:C4"/>
    <mergeCell ref="B3:C3"/>
    <mergeCell ref="A1:E1"/>
    <mergeCell ref="D34:E34"/>
    <mergeCell ref="D35:E35"/>
    <mergeCell ref="D31:E31"/>
    <mergeCell ref="A31:B31"/>
    <mergeCell ref="B9:E11"/>
    <mergeCell ref="A12:E12"/>
    <mergeCell ref="D33:E33"/>
    <mergeCell ref="A28:E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0.14"/>
    <col customWidth="1" min="2" max="2" width="35.14"/>
    <col customWidth="1" min="3" max="4" width="17.29"/>
    <col customWidth="1" min="5" max="5" width="22.29"/>
    <col customWidth="1" min="6" max="6" width="17.29"/>
    <col customWidth="1" min="7" max="7" width="11.0"/>
    <col customWidth="1" min="8" max="9" width="17.29"/>
    <col customWidth="1" min="10" max="10" width="14.0"/>
  </cols>
  <sheetData>
    <row r="1">
      <c r="A1" s="100" t="s">
        <v>204</v>
      </c>
      <c r="B1" s="23"/>
      <c r="C1" s="23"/>
      <c r="D1" s="23"/>
      <c r="E1" s="23"/>
      <c r="F1" s="35"/>
      <c r="G1" s="101"/>
      <c r="H1" s="102"/>
      <c r="I1" s="102"/>
      <c r="J1" s="102"/>
      <c r="K1" s="102"/>
      <c r="L1" s="102"/>
      <c r="M1" s="102"/>
      <c r="N1" s="102"/>
      <c r="O1" s="102"/>
      <c r="P1" s="102"/>
      <c r="Q1" s="102"/>
      <c r="R1" s="102"/>
      <c r="S1" s="102"/>
      <c r="T1" s="102"/>
      <c r="U1" s="102"/>
      <c r="V1" s="102"/>
      <c r="W1" s="102"/>
      <c r="X1" s="102"/>
      <c r="Y1" s="102"/>
      <c r="Z1" s="102"/>
      <c r="AA1" s="102"/>
      <c r="AB1" s="102"/>
      <c r="AC1" s="102"/>
    </row>
    <row r="2">
      <c r="A2" s="103" t="s">
        <v>122</v>
      </c>
      <c r="B2" s="108" t="s">
        <v>100</v>
      </c>
      <c r="C2" s="109" t="s">
        <v>130</v>
      </c>
      <c r="D2" s="110" t="s">
        <v>121</v>
      </c>
      <c r="E2" s="109" t="s">
        <v>216</v>
      </c>
      <c r="F2" s="112" t="s">
        <v>129</v>
      </c>
      <c r="G2" s="101"/>
      <c r="H2" s="102"/>
      <c r="I2" s="102"/>
      <c r="J2" s="102"/>
      <c r="K2" s="102"/>
      <c r="L2" s="102"/>
      <c r="M2" s="102"/>
      <c r="N2" s="102"/>
      <c r="O2" s="102"/>
      <c r="P2" s="102"/>
      <c r="Q2" s="102"/>
      <c r="R2" s="102"/>
      <c r="S2" s="102"/>
      <c r="T2" s="102"/>
      <c r="U2" s="102"/>
      <c r="V2" s="102"/>
      <c r="W2" s="102"/>
      <c r="X2" s="102"/>
      <c r="Y2" s="102"/>
      <c r="Z2" s="102"/>
      <c r="AA2" s="102"/>
      <c r="AB2" s="102"/>
      <c r="AC2" s="102"/>
    </row>
    <row r="3">
      <c r="A3" s="113" t="s">
        <v>221</v>
      </c>
      <c r="B3" s="114" t="s">
        <v>121</v>
      </c>
      <c r="C3" s="115" t="s">
        <v>226</v>
      </c>
      <c r="D3" s="116">
        <v>0.4375</v>
      </c>
      <c r="E3" s="115" t="s">
        <v>229</v>
      </c>
      <c r="F3" s="117" t="s">
        <v>230</v>
      </c>
      <c r="G3" s="102"/>
      <c r="H3" s="102"/>
      <c r="I3" s="102"/>
      <c r="J3" s="102"/>
      <c r="K3" s="102"/>
      <c r="L3" s="102"/>
      <c r="M3" s="102"/>
      <c r="N3" s="102"/>
      <c r="O3" s="102"/>
      <c r="P3" s="102"/>
      <c r="Q3" s="102"/>
      <c r="R3" s="102"/>
      <c r="S3" s="102"/>
      <c r="T3" s="102"/>
      <c r="U3" s="102"/>
      <c r="V3" s="102"/>
      <c r="W3" s="102"/>
      <c r="X3" s="102"/>
      <c r="Y3" s="102"/>
      <c r="Z3" s="102"/>
      <c r="AA3" s="102"/>
      <c r="AB3" s="102"/>
      <c r="AC3" s="102"/>
    </row>
    <row r="4">
      <c r="A4" s="36"/>
      <c r="C4" s="115" t="s">
        <v>234</v>
      </c>
      <c r="D4" s="116">
        <v>0.9375</v>
      </c>
      <c r="E4" s="118" t="s">
        <v>235</v>
      </c>
      <c r="F4" s="117" t="s">
        <v>129</v>
      </c>
      <c r="G4" s="102"/>
      <c r="H4" s="102"/>
      <c r="I4" s="102"/>
      <c r="J4" s="102"/>
      <c r="K4" s="102"/>
      <c r="L4" s="102"/>
      <c r="M4" s="102"/>
      <c r="N4" s="102"/>
      <c r="O4" s="102"/>
      <c r="P4" s="102"/>
      <c r="Q4" s="102"/>
      <c r="R4" s="102"/>
      <c r="S4" s="102"/>
      <c r="T4" s="102"/>
      <c r="U4" s="102"/>
      <c r="V4" s="102"/>
      <c r="W4" s="102"/>
      <c r="X4" s="102"/>
      <c r="Y4" s="102"/>
      <c r="Z4" s="102"/>
      <c r="AA4" s="102"/>
      <c r="AB4" s="102"/>
      <c r="AC4" s="102"/>
    </row>
    <row r="5">
      <c r="A5" s="119" t="s">
        <v>237</v>
      </c>
      <c r="B5" s="120" t="s">
        <v>241</v>
      </c>
      <c r="C5" s="121"/>
      <c r="D5" s="121"/>
      <c r="E5" s="23"/>
      <c r="F5" s="35"/>
      <c r="G5" s="102"/>
      <c r="H5" s="102"/>
      <c r="I5" s="102"/>
      <c r="J5" s="102"/>
      <c r="K5" s="102"/>
      <c r="L5" s="102"/>
      <c r="M5" s="102"/>
      <c r="N5" s="102"/>
      <c r="O5" s="102"/>
      <c r="P5" s="102"/>
      <c r="Q5" s="102"/>
      <c r="R5" s="102"/>
      <c r="S5" s="102"/>
      <c r="T5" s="102"/>
      <c r="U5" s="102"/>
      <c r="V5" s="102"/>
      <c r="W5" s="102"/>
      <c r="X5" s="102"/>
      <c r="Y5" s="102"/>
      <c r="Z5" s="102"/>
      <c r="AA5" s="102"/>
      <c r="AB5" s="102"/>
      <c r="AC5" s="102"/>
    </row>
    <row r="6">
      <c r="A6" s="36"/>
      <c r="B6" s="122"/>
      <c r="C6" s="123"/>
      <c r="D6" s="123"/>
      <c r="E6" s="123"/>
      <c r="F6" s="138"/>
      <c r="G6" s="102"/>
      <c r="H6" s="102"/>
      <c r="I6" s="102"/>
      <c r="J6" s="102"/>
      <c r="K6" s="102"/>
      <c r="L6" s="102"/>
      <c r="M6" s="102"/>
      <c r="N6" s="102"/>
      <c r="O6" s="102"/>
      <c r="P6" s="102"/>
      <c r="Q6" s="102"/>
      <c r="R6" s="102"/>
      <c r="S6" s="102"/>
      <c r="T6" s="102"/>
      <c r="U6" s="102"/>
      <c r="V6" s="102"/>
      <c r="W6" s="102"/>
      <c r="X6" s="102"/>
      <c r="Y6" s="102"/>
      <c r="Z6" s="102"/>
      <c r="AA6" s="102"/>
      <c r="AB6" s="102"/>
      <c r="AC6" s="102"/>
    </row>
    <row r="7">
      <c r="A7" s="36"/>
      <c r="B7" s="36"/>
      <c r="C7" s="123"/>
      <c r="D7" s="123"/>
      <c r="E7" s="123"/>
      <c r="F7" s="138"/>
      <c r="G7" s="102"/>
      <c r="H7" s="102"/>
      <c r="I7" s="102"/>
      <c r="J7" s="102"/>
      <c r="K7" s="102"/>
      <c r="L7" s="102"/>
      <c r="M7" s="102"/>
      <c r="N7" s="102"/>
      <c r="O7" s="102"/>
      <c r="P7" s="102"/>
      <c r="Q7" s="102"/>
      <c r="R7" s="102"/>
      <c r="S7" s="102"/>
      <c r="T7" s="102"/>
      <c r="U7" s="102"/>
      <c r="V7" s="102"/>
      <c r="W7" s="102"/>
      <c r="X7" s="102"/>
      <c r="Y7" s="102"/>
      <c r="Z7" s="102"/>
      <c r="AA7" s="102"/>
      <c r="AB7" s="102"/>
      <c r="AC7" s="102"/>
    </row>
    <row r="8">
      <c r="A8" s="154"/>
      <c r="B8" s="160"/>
      <c r="C8" s="161"/>
      <c r="D8" s="161"/>
      <c r="E8" s="161"/>
      <c r="F8" s="163"/>
      <c r="G8" s="102"/>
      <c r="H8" s="102"/>
      <c r="I8" s="102"/>
      <c r="J8" s="102"/>
      <c r="K8" s="102"/>
      <c r="L8" s="102"/>
      <c r="M8" s="102"/>
      <c r="N8" s="102"/>
      <c r="O8" s="102"/>
      <c r="P8" s="102"/>
      <c r="Q8" s="102"/>
      <c r="R8" s="102"/>
      <c r="S8" s="102"/>
      <c r="T8" s="102"/>
      <c r="U8" s="102"/>
      <c r="V8" s="102"/>
      <c r="W8" s="102"/>
      <c r="X8" s="102"/>
      <c r="Y8" s="102"/>
      <c r="Z8" s="102"/>
      <c r="AA8" s="102"/>
      <c r="AB8" s="102"/>
      <c r="AC8" s="102"/>
    </row>
    <row r="9">
      <c r="A9" s="102"/>
      <c r="B9" s="10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c r="AC9" s="102"/>
    </row>
    <row r="10">
      <c r="A10" s="140" t="s">
        <v>268</v>
      </c>
      <c r="B10" s="16"/>
      <c r="C10" s="16"/>
      <c r="D10" s="16"/>
      <c r="E10" s="16"/>
      <c r="F10" s="17"/>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row>
    <row r="11">
      <c r="A11" s="141" t="s">
        <v>269</v>
      </c>
      <c r="B11" s="141" t="s">
        <v>270</v>
      </c>
      <c r="C11" s="141" t="s">
        <v>271</v>
      </c>
      <c r="D11" s="141" t="s">
        <v>272</v>
      </c>
      <c r="E11" s="141" t="s">
        <v>273</v>
      </c>
      <c r="F11" s="66" t="s">
        <v>274</v>
      </c>
      <c r="G11" s="158" t="s">
        <v>276</v>
      </c>
      <c r="H11" s="102"/>
      <c r="I11" s="102"/>
      <c r="J11" s="102"/>
      <c r="K11" s="102"/>
      <c r="L11" s="102"/>
      <c r="M11" s="102"/>
      <c r="N11" s="102"/>
      <c r="O11" s="102"/>
      <c r="P11" s="102"/>
      <c r="Q11" s="102"/>
      <c r="R11" s="102"/>
      <c r="S11" s="102"/>
      <c r="T11" s="102"/>
      <c r="U11" s="102"/>
      <c r="V11" s="102"/>
      <c r="W11" s="102"/>
      <c r="X11" s="102"/>
      <c r="Y11" s="102"/>
      <c r="Z11" s="102"/>
      <c r="AA11" s="102"/>
      <c r="AB11" s="102"/>
      <c r="AC11" s="102"/>
    </row>
    <row r="12">
      <c r="A12" s="143" t="s">
        <v>106</v>
      </c>
      <c r="B12" s="143" t="s">
        <v>106</v>
      </c>
      <c r="C12" s="143" t="s">
        <v>106</v>
      </c>
      <c r="D12" s="143" t="s">
        <v>106</v>
      </c>
      <c r="E12" s="143" t="s">
        <v>106</v>
      </c>
      <c r="F12" s="143" t="s">
        <v>230</v>
      </c>
      <c r="G12" s="144"/>
      <c r="H12" s="102"/>
      <c r="I12" s="102"/>
      <c r="J12" s="102"/>
      <c r="K12" s="102"/>
      <c r="L12" s="102"/>
      <c r="M12" s="102"/>
      <c r="N12" s="102"/>
      <c r="O12" s="102"/>
      <c r="P12" s="102"/>
      <c r="Q12" s="102"/>
      <c r="R12" s="102"/>
      <c r="S12" s="102"/>
      <c r="T12" s="102"/>
      <c r="U12" s="102"/>
      <c r="V12" s="102"/>
      <c r="W12" s="102"/>
      <c r="X12" s="102"/>
      <c r="Y12" s="102"/>
      <c r="Z12" s="102"/>
      <c r="AA12" s="102"/>
      <c r="AB12" s="102"/>
      <c r="AC12" s="102"/>
    </row>
    <row r="13">
      <c r="A13" s="145">
        <v>1.0</v>
      </c>
      <c r="B13" s="146" t="s">
        <v>279</v>
      </c>
      <c r="C13" s="145" t="s">
        <v>280</v>
      </c>
      <c r="D13" s="145" t="s">
        <v>281</v>
      </c>
      <c r="E13" s="145" t="s">
        <v>282</v>
      </c>
      <c r="F13" s="147">
        <v>0.07291666666666667</v>
      </c>
      <c r="G13" s="158" t="s">
        <v>198</v>
      </c>
      <c r="H13" s="102"/>
      <c r="I13" s="102"/>
      <c r="J13" s="102"/>
      <c r="K13" s="102"/>
      <c r="L13" s="102"/>
      <c r="M13" s="102"/>
      <c r="N13" s="102"/>
      <c r="O13" s="102"/>
      <c r="P13" s="102"/>
      <c r="Q13" s="102"/>
      <c r="R13" s="102"/>
      <c r="S13" s="102"/>
      <c r="T13" s="102"/>
      <c r="U13" s="102"/>
      <c r="V13" s="102"/>
      <c r="W13" s="102"/>
      <c r="X13" s="102"/>
      <c r="Y13" s="102"/>
      <c r="Z13" s="102"/>
      <c r="AA13" s="102"/>
      <c r="AB13" s="102"/>
      <c r="AC13" s="102"/>
    </row>
    <row r="14">
      <c r="A14" s="145">
        <v>2.0</v>
      </c>
      <c r="B14" s="148"/>
      <c r="C14" s="145"/>
      <c r="D14" s="145"/>
      <c r="E14" s="145"/>
      <c r="F14" s="147">
        <v>0.0625</v>
      </c>
      <c r="G14" s="158" t="s">
        <v>198</v>
      </c>
      <c r="H14" s="102"/>
      <c r="I14" s="102"/>
      <c r="J14" s="102"/>
      <c r="K14" s="102"/>
      <c r="L14" s="102"/>
      <c r="M14" s="102"/>
      <c r="N14" s="102"/>
      <c r="O14" s="102"/>
      <c r="P14" s="102"/>
      <c r="Q14" s="102"/>
      <c r="R14" s="102"/>
      <c r="S14" s="102"/>
      <c r="T14" s="102"/>
      <c r="U14" s="102"/>
      <c r="V14" s="102"/>
      <c r="W14" s="102"/>
      <c r="X14" s="102"/>
      <c r="Y14" s="102"/>
      <c r="Z14" s="102"/>
      <c r="AA14" s="102"/>
      <c r="AB14" s="102"/>
      <c r="AC14" s="102"/>
    </row>
    <row r="15">
      <c r="A15" s="145">
        <v>3.0</v>
      </c>
      <c r="B15" s="148"/>
      <c r="C15" s="145"/>
      <c r="D15" s="145"/>
      <c r="E15" s="145"/>
      <c r="F15" s="147">
        <v>0.06180555555555556</v>
      </c>
      <c r="G15" s="158" t="s">
        <v>198</v>
      </c>
      <c r="H15" s="102"/>
      <c r="I15" s="102"/>
      <c r="J15" s="102"/>
      <c r="K15" s="102"/>
      <c r="L15" s="102"/>
      <c r="M15" s="102"/>
      <c r="N15" s="102"/>
      <c r="O15" s="102"/>
      <c r="P15" s="102"/>
      <c r="Q15" s="102"/>
      <c r="R15" s="102"/>
      <c r="S15" s="102"/>
      <c r="T15" s="102"/>
      <c r="U15" s="102"/>
      <c r="V15" s="102"/>
      <c r="W15" s="102"/>
      <c r="X15" s="102"/>
      <c r="Y15" s="102"/>
      <c r="Z15" s="102"/>
      <c r="AA15" s="102"/>
      <c r="AB15" s="102"/>
      <c r="AC15" s="102"/>
    </row>
    <row r="16">
      <c r="A16" s="145">
        <v>4.0</v>
      </c>
      <c r="B16" s="148"/>
      <c r="C16" s="145"/>
      <c r="D16" s="145"/>
      <c r="E16" s="145" t="s">
        <v>297</v>
      </c>
      <c r="F16" s="148"/>
      <c r="G16" s="158" t="s">
        <v>198</v>
      </c>
      <c r="H16" s="102"/>
      <c r="I16" s="102"/>
      <c r="J16" s="102"/>
      <c r="K16" s="102"/>
      <c r="L16" s="102"/>
      <c r="M16" s="102"/>
      <c r="N16" s="102"/>
      <c r="O16" s="102"/>
      <c r="P16" s="102"/>
      <c r="Q16" s="102"/>
      <c r="R16" s="102"/>
      <c r="S16" s="102"/>
      <c r="T16" s="102"/>
      <c r="U16" s="102"/>
      <c r="V16" s="102"/>
      <c r="W16" s="102"/>
      <c r="X16" s="102"/>
      <c r="Y16" s="102"/>
      <c r="Z16" s="102"/>
      <c r="AA16" s="102"/>
      <c r="AB16" s="102"/>
      <c r="AC16" s="102"/>
    </row>
    <row r="17">
      <c r="A17" s="145">
        <v>5.0</v>
      </c>
      <c r="B17" s="148"/>
      <c r="C17" s="145"/>
      <c r="D17" s="145"/>
      <c r="E17" s="145"/>
      <c r="F17" s="148"/>
      <c r="G17" s="158" t="s">
        <v>198</v>
      </c>
      <c r="H17" s="102"/>
      <c r="I17" s="102"/>
      <c r="J17" s="102"/>
      <c r="K17" s="102"/>
      <c r="L17" s="102"/>
      <c r="M17" s="102"/>
      <c r="N17" s="102"/>
      <c r="O17" s="102"/>
      <c r="P17" s="102"/>
      <c r="Q17" s="102"/>
      <c r="R17" s="102"/>
      <c r="S17" s="102"/>
      <c r="T17" s="102"/>
      <c r="U17" s="102"/>
      <c r="V17" s="102"/>
      <c r="W17" s="102"/>
      <c r="X17" s="102"/>
      <c r="Y17" s="102"/>
      <c r="Z17" s="102"/>
      <c r="AA17" s="102"/>
      <c r="AB17" s="102"/>
      <c r="AC17" s="102"/>
    </row>
    <row r="18">
      <c r="A18" s="145">
        <v>6.0</v>
      </c>
      <c r="B18" s="148"/>
      <c r="C18" s="145"/>
      <c r="D18" s="145"/>
      <c r="E18" s="145"/>
      <c r="F18" s="148"/>
      <c r="G18" s="158" t="s">
        <v>198</v>
      </c>
      <c r="H18" s="102"/>
      <c r="I18" s="102"/>
      <c r="J18" s="102"/>
      <c r="K18" s="102"/>
      <c r="L18" s="102"/>
      <c r="M18" s="102"/>
      <c r="N18" s="102"/>
      <c r="O18" s="102"/>
      <c r="P18" s="102"/>
      <c r="Q18" s="102"/>
      <c r="R18" s="102"/>
      <c r="S18" s="102"/>
      <c r="T18" s="102"/>
      <c r="U18" s="102"/>
      <c r="V18" s="102"/>
      <c r="W18" s="102"/>
      <c r="X18" s="102"/>
      <c r="Y18" s="102"/>
      <c r="Z18" s="102"/>
      <c r="AA18" s="102"/>
      <c r="AB18" s="102"/>
      <c r="AC18" s="102"/>
    </row>
    <row r="19">
      <c r="A19" s="145">
        <v>7.0</v>
      </c>
      <c r="B19" s="148"/>
      <c r="C19" s="145"/>
      <c r="D19" s="145"/>
      <c r="E19" s="145" t="s">
        <v>299</v>
      </c>
      <c r="F19" s="148"/>
      <c r="G19" s="158" t="s">
        <v>198</v>
      </c>
      <c r="H19" s="102"/>
      <c r="I19" s="102"/>
      <c r="J19" s="102"/>
      <c r="K19" s="102"/>
      <c r="L19" s="102"/>
      <c r="M19" s="102"/>
      <c r="N19" s="102"/>
      <c r="O19" s="102"/>
      <c r="P19" s="102"/>
      <c r="Q19" s="102"/>
      <c r="R19" s="102"/>
      <c r="S19" s="102"/>
      <c r="T19" s="102"/>
      <c r="U19" s="102"/>
      <c r="V19" s="102"/>
      <c r="W19" s="102"/>
      <c r="X19" s="102"/>
      <c r="Y19" s="102"/>
      <c r="Z19" s="102"/>
      <c r="AA19" s="102"/>
      <c r="AB19" s="102"/>
      <c r="AC19" s="102"/>
    </row>
    <row r="20">
      <c r="A20" s="145">
        <v>8.0</v>
      </c>
      <c r="B20" s="148"/>
      <c r="C20" s="145"/>
      <c r="D20" s="145"/>
      <c r="E20" s="145"/>
      <c r="F20" s="148"/>
      <c r="G20" s="158" t="s">
        <v>198</v>
      </c>
      <c r="H20" s="102"/>
      <c r="I20" s="102"/>
      <c r="J20" s="102"/>
      <c r="K20" s="102"/>
      <c r="L20" s="102"/>
      <c r="M20" s="102"/>
      <c r="N20" s="102"/>
      <c r="O20" s="102"/>
      <c r="P20" s="102"/>
      <c r="Q20" s="102"/>
      <c r="R20" s="102"/>
      <c r="S20" s="102"/>
      <c r="T20" s="102"/>
      <c r="U20" s="102"/>
      <c r="V20" s="102"/>
      <c r="W20" s="102"/>
      <c r="X20" s="102"/>
      <c r="Y20" s="102"/>
      <c r="Z20" s="102"/>
      <c r="AA20" s="102"/>
      <c r="AB20" s="102"/>
      <c r="AC20" s="102"/>
    </row>
    <row r="21">
      <c r="A21" s="145">
        <v>9.0</v>
      </c>
      <c r="B21" s="148"/>
      <c r="C21" s="145"/>
      <c r="D21" s="145"/>
      <c r="E21" s="145"/>
      <c r="F21" s="148"/>
      <c r="G21" s="158" t="s">
        <v>198</v>
      </c>
      <c r="H21" s="102"/>
      <c r="I21" s="102"/>
      <c r="J21" s="102"/>
      <c r="K21" s="102"/>
      <c r="L21" s="102"/>
      <c r="M21" s="102"/>
      <c r="N21" s="102"/>
      <c r="O21" s="102"/>
      <c r="P21" s="102"/>
      <c r="Q21" s="102"/>
      <c r="R21" s="102"/>
      <c r="S21" s="102"/>
      <c r="T21" s="102"/>
      <c r="U21" s="102"/>
      <c r="V21" s="102"/>
      <c r="W21" s="102"/>
      <c r="X21" s="102"/>
      <c r="Y21" s="102"/>
      <c r="Z21" s="102"/>
      <c r="AA21" s="102"/>
      <c r="AB21" s="102"/>
      <c r="AC21" s="102"/>
    </row>
    <row r="22">
      <c r="A22" s="145">
        <v>10.0</v>
      </c>
      <c r="B22" s="148"/>
      <c r="C22" s="145"/>
      <c r="D22" s="145"/>
      <c r="E22" s="145"/>
      <c r="F22" s="148"/>
      <c r="G22" s="158" t="s">
        <v>198</v>
      </c>
      <c r="H22" s="102"/>
      <c r="I22" s="102"/>
      <c r="J22" s="102"/>
      <c r="K22" s="102"/>
      <c r="L22" s="102"/>
      <c r="M22" s="102"/>
      <c r="N22" s="102"/>
      <c r="O22" s="102"/>
      <c r="P22" s="102"/>
      <c r="Q22" s="102"/>
      <c r="R22" s="102"/>
      <c r="S22" s="102"/>
      <c r="T22" s="102"/>
      <c r="U22" s="102"/>
      <c r="V22" s="102"/>
      <c r="W22" s="102"/>
      <c r="X22" s="102"/>
      <c r="Y22" s="102"/>
      <c r="Z22" s="102"/>
      <c r="AA22" s="102"/>
      <c r="AB22" s="102"/>
      <c r="AC22" s="102"/>
    </row>
    <row r="23">
      <c r="A23" s="149"/>
      <c r="B23" s="150"/>
      <c r="C23" s="149"/>
      <c r="D23" s="149"/>
      <c r="E23" s="149"/>
      <c r="F23" s="151" t="s">
        <v>283</v>
      </c>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row>
    <row r="24">
      <c r="A24" s="102"/>
      <c r="B24" s="102"/>
      <c r="C24" s="102"/>
      <c r="D24" s="102"/>
      <c r="E24" s="102"/>
      <c r="F24" s="102"/>
      <c r="G24" s="102"/>
      <c r="H24" s="102"/>
      <c r="I24" s="102"/>
      <c r="J24" s="102"/>
      <c r="K24" s="152"/>
      <c r="L24" s="102"/>
      <c r="M24" s="102"/>
      <c r="N24" s="102"/>
      <c r="O24" s="102"/>
      <c r="P24" s="102"/>
      <c r="Q24" s="102"/>
      <c r="R24" s="102"/>
      <c r="S24" s="102"/>
      <c r="T24" s="102"/>
      <c r="U24" s="102"/>
      <c r="V24" s="102"/>
      <c r="W24" s="102"/>
      <c r="X24" s="102"/>
      <c r="Y24" s="102"/>
      <c r="Z24" s="102"/>
      <c r="AA24" s="102"/>
      <c r="AB24" s="102"/>
      <c r="AC24" s="102"/>
    </row>
    <row r="25">
      <c r="A25" s="140" t="s">
        <v>312</v>
      </c>
      <c r="B25" s="16"/>
      <c r="C25" s="16"/>
      <c r="D25" s="16"/>
      <c r="E25" s="16"/>
      <c r="F25" s="17"/>
      <c r="G25" s="102"/>
      <c r="H25" s="102"/>
      <c r="I25" s="102"/>
      <c r="J25" s="102"/>
      <c r="K25" s="152"/>
      <c r="L25" s="102"/>
      <c r="M25" s="102"/>
      <c r="N25" s="102"/>
      <c r="O25" s="102"/>
      <c r="P25" s="102"/>
      <c r="Q25" s="102"/>
      <c r="R25" s="102"/>
      <c r="S25" s="102"/>
      <c r="T25" s="102"/>
      <c r="U25" s="102"/>
      <c r="V25" s="102"/>
      <c r="W25" s="102"/>
      <c r="X25" s="102"/>
      <c r="Y25" s="102"/>
      <c r="Z25" s="102"/>
      <c r="AA25" s="102"/>
      <c r="AB25" s="102"/>
      <c r="AC25" s="102"/>
    </row>
    <row r="26">
      <c r="A26" s="66" t="s">
        <v>19</v>
      </c>
      <c r="B26" s="66" t="s">
        <v>286</v>
      </c>
      <c r="C26" s="66" t="s">
        <v>265</v>
      </c>
      <c r="D26" s="66" t="s">
        <v>287</v>
      </c>
      <c r="E26" s="66" t="s">
        <v>288</v>
      </c>
      <c r="F26" s="66" t="s">
        <v>289</v>
      </c>
      <c r="G26" s="66" t="s">
        <v>108</v>
      </c>
      <c r="H26" s="158" t="s">
        <v>276</v>
      </c>
      <c r="I26" s="102"/>
      <c r="J26" s="102"/>
      <c r="K26" s="152"/>
      <c r="L26" s="102"/>
      <c r="M26" s="102"/>
      <c r="N26" s="102"/>
      <c r="O26" s="102"/>
      <c r="P26" s="102"/>
      <c r="Q26" s="102"/>
      <c r="R26" s="102"/>
      <c r="S26" s="102"/>
      <c r="T26" s="102"/>
      <c r="U26" s="102"/>
      <c r="V26" s="102"/>
      <c r="W26" s="102"/>
      <c r="X26" s="102"/>
      <c r="Y26" s="102"/>
      <c r="Z26" s="102"/>
      <c r="AA26" s="102"/>
      <c r="AB26" s="102"/>
      <c r="AC26" s="102"/>
    </row>
    <row r="27">
      <c r="A27" s="159" t="s">
        <v>121</v>
      </c>
      <c r="B27" s="143" t="s">
        <v>314</v>
      </c>
      <c r="C27" s="143" t="s">
        <v>124</v>
      </c>
      <c r="D27" s="143" t="s">
        <v>185</v>
      </c>
      <c r="E27" s="143" t="s">
        <v>185</v>
      </c>
      <c r="F27" s="159" t="s">
        <v>293</v>
      </c>
      <c r="G27" s="143" t="s">
        <v>185</v>
      </c>
      <c r="H27" s="102"/>
      <c r="I27" s="102"/>
      <c r="J27" s="102"/>
      <c r="K27" s="152"/>
      <c r="L27" s="102"/>
      <c r="M27" s="102"/>
      <c r="N27" s="102"/>
      <c r="O27" s="102"/>
      <c r="P27" s="102"/>
      <c r="Q27" s="102"/>
      <c r="R27" s="102"/>
      <c r="S27" s="102"/>
      <c r="T27" s="102"/>
      <c r="U27" s="102"/>
      <c r="V27" s="102"/>
      <c r="W27" s="102"/>
      <c r="X27" s="102"/>
      <c r="Y27" s="102"/>
      <c r="Z27" s="102"/>
      <c r="AA27" s="102"/>
      <c r="AB27" s="102"/>
      <c r="AC27" s="102"/>
    </row>
    <row r="28">
      <c r="A28" s="89" t="s">
        <v>294</v>
      </c>
      <c r="B28" s="145" t="s">
        <v>125</v>
      </c>
      <c r="C28" s="145" t="s">
        <v>189</v>
      </c>
      <c r="D28" s="162">
        <v>0.3541666666666667</v>
      </c>
      <c r="E28" s="162">
        <v>0.6875</v>
      </c>
      <c r="F28" s="176">
        <f t="shared" ref="F28:F33" si="1">(E28-D28)</f>
        <v>0.3333333333</v>
      </c>
      <c r="G28" s="174" t="s">
        <v>106</v>
      </c>
      <c r="H28" s="158" t="s">
        <v>198</v>
      </c>
      <c r="I28" s="102"/>
      <c r="J28" s="102"/>
      <c r="K28" s="152"/>
      <c r="L28" s="102"/>
      <c r="M28" s="102"/>
      <c r="N28" s="102"/>
      <c r="O28" s="102"/>
      <c r="P28" s="102"/>
      <c r="Q28" s="102"/>
      <c r="R28" s="102"/>
      <c r="S28" s="102"/>
      <c r="T28" s="102"/>
      <c r="U28" s="102"/>
      <c r="V28" s="102"/>
      <c r="W28" s="102"/>
      <c r="X28" s="102"/>
      <c r="Y28" s="102"/>
      <c r="Z28" s="102"/>
      <c r="AA28" s="102"/>
      <c r="AB28" s="102"/>
      <c r="AC28" s="102"/>
    </row>
    <row r="29">
      <c r="A29" s="89" t="s">
        <v>294</v>
      </c>
      <c r="B29" s="145" t="s">
        <v>201</v>
      </c>
      <c r="C29" s="145" t="s">
        <v>202</v>
      </c>
      <c r="D29" s="162">
        <v>0.3541666666666667</v>
      </c>
      <c r="E29" s="162">
        <v>0.7291666666666666</v>
      </c>
      <c r="F29" s="176">
        <f t="shared" si="1"/>
        <v>0.375</v>
      </c>
      <c r="G29" s="174" t="s">
        <v>106</v>
      </c>
      <c r="H29" s="158" t="s">
        <v>198</v>
      </c>
      <c r="I29" s="102"/>
      <c r="J29" s="102"/>
      <c r="K29" s="152"/>
      <c r="L29" s="102"/>
      <c r="M29" s="102"/>
      <c r="N29" s="102"/>
      <c r="O29" s="102"/>
      <c r="P29" s="102"/>
      <c r="Q29" s="102"/>
      <c r="R29" s="102"/>
      <c r="S29" s="102"/>
      <c r="T29" s="102"/>
      <c r="U29" s="102"/>
      <c r="V29" s="102"/>
      <c r="W29" s="102"/>
      <c r="X29" s="102"/>
      <c r="Y29" s="102"/>
      <c r="Z29" s="102"/>
      <c r="AA29" s="102"/>
      <c r="AB29" s="102"/>
      <c r="AC29" s="102"/>
    </row>
    <row r="30">
      <c r="A30" s="89" t="s">
        <v>294</v>
      </c>
      <c r="B30" s="145" t="s">
        <v>205</v>
      </c>
      <c r="C30" s="145" t="s">
        <v>206</v>
      </c>
      <c r="D30" s="162">
        <v>0.375</v>
      </c>
      <c r="E30" s="177">
        <v>0.875</v>
      </c>
      <c r="F30" s="176">
        <f t="shared" si="1"/>
        <v>0.5</v>
      </c>
      <c r="G30" s="174" t="s">
        <v>106</v>
      </c>
      <c r="H30" s="158" t="s">
        <v>198</v>
      </c>
      <c r="I30" s="102"/>
      <c r="J30" s="102"/>
      <c r="K30" s="152"/>
      <c r="L30" s="102"/>
      <c r="M30" s="102"/>
      <c r="N30" s="102"/>
      <c r="O30" s="102"/>
      <c r="P30" s="102"/>
      <c r="Q30" s="102"/>
      <c r="R30" s="102"/>
      <c r="S30" s="102"/>
      <c r="T30" s="102"/>
      <c r="U30" s="102"/>
      <c r="V30" s="102"/>
      <c r="W30" s="102"/>
      <c r="X30" s="102"/>
      <c r="Y30" s="102"/>
      <c r="Z30" s="102"/>
      <c r="AA30" s="102"/>
      <c r="AB30" s="102"/>
      <c r="AC30" s="102"/>
    </row>
    <row r="31">
      <c r="A31" s="89" t="s">
        <v>319</v>
      </c>
      <c r="B31" s="145" t="s">
        <v>320</v>
      </c>
      <c r="C31" s="145" t="s">
        <v>208</v>
      </c>
      <c r="D31" s="162">
        <v>0.3541666666666667</v>
      </c>
      <c r="E31" s="177">
        <v>0.9166666666666666</v>
      </c>
      <c r="F31" s="176">
        <f t="shared" si="1"/>
        <v>0.5625</v>
      </c>
      <c r="G31" s="174" t="s">
        <v>106</v>
      </c>
      <c r="H31" s="158" t="s">
        <v>198</v>
      </c>
      <c r="I31" s="102"/>
      <c r="J31" s="102"/>
      <c r="K31" s="152"/>
      <c r="L31" s="102"/>
      <c r="M31" s="102"/>
      <c r="N31" s="102"/>
      <c r="O31" s="102"/>
      <c r="P31" s="102"/>
      <c r="Q31" s="102"/>
      <c r="R31" s="102"/>
      <c r="S31" s="102"/>
      <c r="T31" s="102"/>
      <c r="U31" s="102"/>
      <c r="V31" s="102"/>
      <c r="W31" s="102"/>
      <c r="X31" s="102"/>
      <c r="Y31" s="102"/>
      <c r="Z31" s="102"/>
      <c r="AA31" s="102"/>
      <c r="AB31" s="102"/>
      <c r="AC31" s="102"/>
    </row>
    <row r="32">
      <c r="A32" s="89" t="s">
        <v>319</v>
      </c>
      <c r="B32" s="145" t="s">
        <v>322</v>
      </c>
      <c r="C32" s="145" t="s">
        <v>210</v>
      </c>
      <c r="D32" s="162">
        <v>0.3541666666666667</v>
      </c>
      <c r="E32" s="177">
        <v>0.9583333333333334</v>
      </c>
      <c r="F32" s="176">
        <f t="shared" si="1"/>
        <v>0.6041666667</v>
      </c>
      <c r="G32" s="174" t="s">
        <v>106</v>
      </c>
      <c r="H32" s="158" t="s">
        <v>198</v>
      </c>
      <c r="I32" s="102"/>
      <c r="J32" s="102"/>
      <c r="K32" s="152"/>
      <c r="L32" s="102"/>
      <c r="M32" s="102"/>
      <c r="N32" s="102"/>
      <c r="O32" s="102"/>
      <c r="P32" s="102"/>
      <c r="Q32" s="102"/>
      <c r="R32" s="102"/>
      <c r="S32" s="102"/>
      <c r="T32" s="102"/>
      <c r="U32" s="102"/>
      <c r="V32" s="102"/>
      <c r="W32" s="102"/>
      <c r="X32" s="102"/>
      <c r="Y32" s="102"/>
      <c r="Z32" s="102"/>
      <c r="AA32" s="102"/>
      <c r="AB32" s="102"/>
      <c r="AC32" s="102"/>
    </row>
    <row r="33">
      <c r="A33" s="89" t="s">
        <v>319</v>
      </c>
      <c r="B33" s="145" t="s">
        <v>326</v>
      </c>
      <c r="C33" s="145" t="s">
        <v>212</v>
      </c>
      <c r="D33" s="162">
        <v>0.3541666666666667</v>
      </c>
      <c r="E33" s="177">
        <v>0.9791666666666666</v>
      </c>
      <c r="F33" s="176">
        <f t="shared" si="1"/>
        <v>0.625</v>
      </c>
      <c r="G33" s="174" t="s">
        <v>106</v>
      </c>
      <c r="H33" s="158" t="s">
        <v>198</v>
      </c>
      <c r="I33" s="102"/>
      <c r="J33" s="102"/>
      <c r="K33" s="152"/>
      <c r="L33" s="102"/>
      <c r="M33" s="102"/>
      <c r="N33" s="102"/>
      <c r="O33" s="102"/>
      <c r="P33" s="102"/>
      <c r="Q33" s="102"/>
      <c r="R33" s="102"/>
      <c r="S33" s="102"/>
      <c r="T33" s="102"/>
      <c r="U33" s="102"/>
      <c r="V33" s="102"/>
      <c r="W33" s="102"/>
      <c r="X33" s="102"/>
      <c r="Y33" s="102"/>
      <c r="Z33" s="102"/>
      <c r="AA33" s="102"/>
      <c r="AB33" s="102"/>
      <c r="AC33" s="102"/>
    </row>
    <row r="34">
      <c r="A34" s="69"/>
      <c r="B34" s="145"/>
      <c r="C34" s="145"/>
      <c r="D34" s="162"/>
      <c r="E34" s="69"/>
      <c r="F34" s="69"/>
      <c r="G34" s="174"/>
      <c r="H34" s="158"/>
      <c r="I34" s="102"/>
      <c r="J34" s="102"/>
      <c r="K34" s="152"/>
      <c r="L34" s="102"/>
      <c r="M34" s="102"/>
      <c r="N34" s="102"/>
      <c r="O34" s="102"/>
      <c r="P34" s="102"/>
      <c r="Q34" s="102"/>
      <c r="R34" s="102"/>
      <c r="S34" s="102"/>
      <c r="T34" s="102"/>
      <c r="U34" s="102"/>
      <c r="V34" s="102"/>
      <c r="W34" s="102"/>
      <c r="X34" s="102"/>
      <c r="Y34" s="102"/>
      <c r="Z34" s="102"/>
      <c r="AA34" s="102"/>
      <c r="AB34" s="102"/>
      <c r="AC34" s="102"/>
    </row>
    <row r="35">
      <c r="A35" s="139"/>
      <c r="B35" s="102"/>
      <c r="C35" s="102"/>
      <c r="D35" s="102"/>
      <c r="E35" s="102"/>
      <c r="F35" s="144"/>
      <c r="G35" s="102"/>
      <c r="H35" s="102"/>
      <c r="I35" s="102"/>
      <c r="J35" s="102"/>
      <c r="K35" s="181"/>
      <c r="L35" s="102"/>
      <c r="M35" s="102"/>
      <c r="N35" s="102"/>
      <c r="O35" s="102"/>
      <c r="P35" s="102"/>
      <c r="Q35" s="102"/>
      <c r="R35" s="102"/>
      <c r="S35" s="102"/>
      <c r="T35" s="102"/>
      <c r="U35" s="102"/>
      <c r="V35" s="102"/>
      <c r="W35" s="102"/>
      <c r="X35" s="102"/>
      <c r="Y35" s="102"/>
      <c r="Z35" s="102"/>
      <c r="AA35" s="102"/>
      <c r="AB35" s="102"/>
      <c r="AC35" s="102"/>
    </row>
    <row r="36">
      <c r="A36" s="140" t="s">
        <v>333</v>
      </c>
      <c r="B36" s="16"/>
      <c r="C36" s="16"/>
      <c r="D36" s="16"/>
      <c r="E36" s="16"/>
      <c r="F36" s="17"/>
      <c r="G36" s="123"/>
      <c r="H36" s="123"/>
      <c r="I36" s="102"/>
      <c r="J36" s="102"/>
      <c r="K36" s="102"/>
      <c r="L36" s="102"/>
      <c r="M36" s="102"/>
      <c r="N36" s="102"/>
      <c r="O36" s="102"/>
      <c r="P36" s="102"/>
      <c r="Q36" s="102"/>
      <c r="R36" s="102"/>
      <c r="S36" s="102"/>
      <c r="T36" s="102"/>
      <c r="U36" s="102"/>
      <c r="V36" s="102"/>
      <c r="W36" s="102"/>
      <c r="X36" s="102"/>
      <c r="Y36" s="102"/>
      <c r="Z36" s="102"/>
      <c r="AA36" s="102"/>
      <c r="AB36" s="102"/>
      <c r="AC36" s="102"/>
    </row>
    <row r="37">
      <c r="A37" s="66" t="s">
        <v>64</v>
      </c>
      <c r="B37" s="66" t="s">
        <v>330</v>
      </c>
      <c r="C37" s="183" t="s">
        <v>332</v>
      </c>
      <c r="D37" s="183" t="s">
        <v>115</v>
      </c>
      <c r="E37" s="183" t="s">
        <v>183</v>
      </c>
      <c r="F37" s="183" t="s">
        <v>123</v>
      </c>
      <c r="G37" s="158" t="s">
        <v>276</v>
      </c>
      <c r="I37" s="102"/>
      <c r="J37" s="102"/>
      <c r="K37" s="102"/>
      <c r="L37" s="102"/>
      <c r="M37" s="102"/>
      <c r="N37" s="102"/>
      <c r="O37" s="102"/>
      <c r="P37" s="102"/>
      <c r="Q37" s="102"/>
      <c r="R37" s="102"/>
      <c r="S37" s="102"/>
      <c r="T37" s="102"/>
      <c r="U37" s="102"/>
      <c r="V37" s="102"/>
      <c r="W37" s="102"/>
      <c r="X37" s="102"/>
      <c r="Y37" s="102"/>
      <c r="Z37" s="102"/>
      <c r="AA37" s="102"/>
      <c r="AB37" s="102"/>
      <c r="AC37" s="102"/>
    </row>
    <row r="38">
      <c r="A38" s="159" t="s">
        <v>336</v>
      </c>
      <c r="B38" s="190" t="s">
        <v>185</v>
      </c>
      <c r="C38" s="190" t="s">
        <v>185</v>
      </c>
      <c r="D38" s="190" t="s">
        <v>185</v>
      </c>
      <c r="E38" s="190" t="s">
        <v>124</v>
      </c>
      <c r="F38" s="190" t="s">
        <v>356</v>
      </c>
      <c r="H38" s="123"/>
      <c r="I38" s="102"/>
      <c r="J38" s="102"/>
      <c r="K38" s="102"/>
      <c r="L38" s="102"/>
      <c r="M38" s="102"/>
      <c r="N38" s="102"/>
      <c r="O38" s="102"/>
      <c r="P38" s="102"/>
      <c r="Q38" s="102"/>
      <c r="R38" s="102"/>
      <c r="S38" s="102"/>
      <c r="T38" s="102"/>
      <c r="U38" s="102"/>
      <c r="V38" s="102"/>
      <c r="W38" s="102"/>
      <c r="X38" s="102"/>
      <c r="Y38" s="102"/>
      <c r="Z38" s="102"/>
      <c r="AA38" s="102"/>
      <c r="AB38" s="102"/>
      <c r="AC38" s="102"/>
    </row>
    <row r="39">
      <c r="A39" s="192" t="s">
        <v>357</v>
      </c>
      <c r="B39" s="69"/>
      <c r="C39" s="197">
        <v>1.0</v>
      </c>
      <c r="D39" s="197">
        <v>11500.0</v>
      </c>
      <c r="E39" s="198" t="s">
        <v>183</v>
      </c>
      <c r="F39" s="204">
        <f t="shared" ref="F39:F45" si="2">(C39*D39)</f>
        <v>11500</v>
      </c>
      <c r="G39" s="158" t="s">
        <v>198</v>
      </c>
      <c r="H39" s="123"/>
      <c r="I39" s="102"/>
      <c r="J39" s="102"/>
      <c r="K39" s="102"/>
      <c r="L39" s="102"/>
      <c r="M39" s="102"/>
      <c r="N39" s="102"/>
      <c r="O39" s="102"/>
      <c r="P39" s="102"/>
      <c r="Q39" s="102"/>
      <c r="R39" s="102"/>
      <c r="S39" s="102"/>
      <c r="T39" s="102"/>
      <c r="U39" s="102"/>
      <c r="V39" s="102"/>
      <c r="W39" s="102"/>
      <c r="X39" s="102"/>
      <c r="Y39" s="102"/>
      <c r="Z39" s="102"/>
      <c r="AA39" s="102"/>
      <c r="AB39" s="102"/>
      <c r="AC39" s="102"/>
    </row>
    <row r="40">
      <c r="A40" s="192" t="s">
        <v>371</v>
      </c>
      <c r="B40" s="69"/>
      <c r="C40" s="206">
        <v>1.0</v>
      </c>
      <c r="D40" s="207">
        <v>20000.0</v>
      </c>
      <c r="E40" s="198" t="s">
        <v>373</v>
      </c>
      <c r="F40" s="204">
        <f t="shared" si="2"/>
        <v>20000</v>
      </c>
      <c r="G40" s="158" t="s">
        <v>198</v>
      </c>
      <c r="H40" s="123"/>
      <c r="I40" s="102"/>
      <c r="J40" s="102"/>
      <c r="K40" s="102"/>
      <c r="L40" s="102"/>
      <c r="M40" s="102"/>
      <c r="N40" s="102"/>
      <c r="O40" s="102"/>
      <c r="P40" s="102"/>
      <c r="Q40" s="102"/>
      <c r="R40" s="102"/>
      <c r="S40" s="102"/>
      <c r="T40" s="102"/>
      <c r="U40" s="102"/>
      <c r="V40" s="102"/>
      <c r="W40" s="102"/>
      <c r="X40" s="102"/>
      <c r="Y40" s="102"/>
      <c r="Z40" s="102"/>
      <c r="AA40" s="102"/>
      <c r="AB40" s="102"/>
      <c r="AC40" s="102"/>
    </row>
    <row r="41">
      <c r="A41" s="192" t="s">
        <v>374</v>
      </c>
      <c r="B41" s="69"/>
      <c r="C41" s="197"/>
      <c r="D41" s="197">
        <f>16500-16500</f>
        <v>0</v>
      </c>
      <c r="E41" s="198" t="s">
        <v>183</v>
      </c>
      <c r="F41" s="204">
        <f t="shared" si="2"/>
        <v>0</v>
      </c>
      <c r="G41" s="158" t="s">
        <v>198</v>
      </c>
      <c r="H41" s="123"/>
      <c r="I41" s="102"/>
      <c r="J41" s="102"/>
      <c r="K41" s="102"/>
      <c r="L41" s="102"/>
      <c r="M41" s="102"/>
      <c r="N41" s="102"/>
      <c r="O41" s="102"/>
      <c r="P41" s="102"/>
      <c r="Q41" s="102"/>
      <c r="R41" s="102"/>
      <c r="S41" s="102"/>
      <c r="T41" s="102"/>
      <c r="U41" s="102"/>
      <c r="V41" s="102"/>
      <c r="W41" s="102"/>
      <c r="X41" s="102"/>
      <c r="Y41" s="102"/>
      <c r="Z41" s="102"/>
      <c r="AA41" s="102"/>
      <c r="AB41" s="102"/>
      <c r="AC41" s="102"/>
    </row>
    <row r="42">
      <c r="A42" s="192" t="s">
        <v>376</v>
      </c>
      <c r="B42" s="69"/>
      <c r="C42" s="197">
        <v>1.0</v>
      </c>
      <c r="D42" s="197">
        <v>80000.0</v>
      </c>
      <c r="E42" s="198" t="s">
        <v>183</v>
      </c>
      <c r="F42" s="204">
        <f t="shared" si="2"/>
        <v>80000</v>
      </c>
      <c r="G42" s="158" t="s">
        <v>198</v>
      </c>
      <c r="H42" s="123"/>
      <c r="I42" s="102"/>
      <c r="J42" s="102"/>
      <c r="K42" s="102"/>
      <c r="L42" s="102"/>
      <c r="M42" s="102"/>
      <c r="N42" s="102"/>
      <c r="O42" s="102"/>
      <c r="P42" s="102"/>
      <c r="Q42" s="102"/>
      <c r="R42" s="102"/>
      <c r="S42" s="102"/>
      <c r="T42" s="102"/>
      <c r="U42" s="102"/>
      <c r="V42" s="102"/>
      <c r="W42" s="102"/>
      <c r="X42" s="102"/>
      <c r="Y42" s="102"/>
      <c r="Z42" s="102"/>
      <c r="AA42" s="102"/>
      <c r="AB42" s="102"/>
      <c r="AC42" s="102"/>
    </row>
    <row r="43">
      <c r="A43" s="192" t="s">
        <v>377</v>
      </c>
      <c r="B43" s="69"/>
      <c r="C43" s="197"/>
      <c r="D43" s="197">
        <v>55000.0</v>
      </c>
      <c r="E43" s="198" t="s">
        <v>183</v>
      </c>
      <c r="F43" s="204">
        <f t="shared" si="2"/>
        <v>0</v>
      </c>
      <c r="G43" s="158" t="s">
        <v>198</v>
      </c>
      <c r="H43" s="123"/>
      <c r="I43" s="102"/>
      <c r="J43" s="102"/>
      <c r="K43" s="102"/>
      <c r="L43" s="102"/>
      <c r="M43" s="102"/>
      <c r="N43" s="102"/>
      <c r="O43" s="102"/>
      <c r="P43" s="102"/>
      <c r="Q43" s="102"/>
      <c r="R43" s="102"/>
      <c r="S43" s="102"/>
      <c r="T43" s="102"/>
      <c r="U43" s="102"/>
      <c r="V43" s="102"/>
      <c r="W43" s="102"/>
      <c r="X43" s="102"/>
      <c r="Y43" s="102"/>
      <c r="Z43" s="102"/>
      <c r="AA43" s="102"/>
      <c r="AB43" s="102"/>
      <c r="AC43" s="102"/>
    </row>
    <row r="44">
      <c r="A44" s="192" t="s">
        <v>378</v>
      </c>
      <c r="B44" s="69"/>
      <c r="C44" s="197">
        <v>6.0</v>
      </c>
      <c r="D44" s="197">
        <v>1350.0</v>
      </c>
      <c r="E44" s="198" t="s">
        <v>183</v>
      </c>
      <c r="F44" s="204">
        <f t="shared" si="2"/>
        <v>8100</v>
      </c>
      <c r="G44" s="158" t="s">
        <v>198</v>
      </c>
      <c r="H44" s="123"/>
      <c r="I44" s="102"/>
      <c r="J44" s="102"/>
      <c r="K44" s="102"/>
      <c r="L44" s="102"/>
      <c r="M44" s="102"/>
      <c r="N44" s="102"/>
      <c r="O44" s="102"/>
      <c r="P44" s="102"/>
      <c r="Q44" s="102"/>
      <c r="R44" s="102"/>
      <c r="S44" s="102"/>
      <c r="T44" s="102"/>
      <c r="U44" s="102"/>
      <c r="V44" s="102"/>
      <c r="W44" s="102"/>
      <c r="X44" s="102"/>
      <c r="Y44" s="102"/>
      <c r="Z44" s="102"/>
      <c r="AA44" s="102"/>
      <c r="AB44" s="102"/>
      <c r="AC44" s="102"/>
    </row>
    <row r="45">
      <c r="A45" s="192" t="s">
        <v>379</v>
      </c>
      <c r="B45" s="69"/>
      <c r="C45" s="197">
        <v>5.0</v>
      </c>
      <c r="D45" s="197">
        <v>1350.0</v>
      </c>
      <c r="E45" s="198" t="s">
        <v>183</v>
      </c>
      <c r="F45" s="204">
        <f t="shared" si="2"/>
        <v>6750</v>
      </c>
      <c r="G45" s="158" t="s">
        <v>198</v>
      </c>
      <c r="H45" s="123"/>
      <c r="I45" s="102"/>
      <c r="J45" s="102"/>
      <c r="K45" s="102"/>
      <c r="L45" s="102"/>
      <c r="M45" s="102"/>
      <c r="N45" s="102"/>
      <c r="O45" s="102"/>
      <c r="P45" s="102"/>
      <c r="Q45" s="102"/>
      <c r="R45" s="102"/>
      <c r="S45" s="102"/>
      <c r="T45" s="102"/>
      <c r="U45" s="102"/>
      <c r="V45" s="102"/>
      <c r="W45" s="102"/>
      <c r="X45" s="102"/>
      <c r="Y45" s="102"/>
      <c r="Z45" s="102"/>
      <c r="AA45" s="102"/>
      <c r="AB45" s="102"/>
      <c r="AC45" s="102"/>
    </row>
    <row r="46">
      <c r="A46" s="139"/>
      <c r="B46" s="123"/>
      <c r="C46" s="123"/>
      <c r="D46" s="123"/>
      <c r="E46" s="213" t="s">
        <v>380</v>
      </c>
      <c r="F46" s="214">
        <f>sum(F39:F45)</f>
        <v>126350</v>
      </c>
      <c r="G46" s="123"/>
      <c r="H46" s="123"/>
      <c r="I46" s="102"/>
      <c r="J46" s="102"/>
      <c r="K46" s="102"/>
      <c r="L46" s="102"/>
      <c r="M46" s="102"/>
      <c r="N46" s="102"/>
      <c r="O46" s="102"/>
      <c r="P46" s="102"/>
      <c r="Q46" s="102"/>
      <c r="R46" s="102"/>
      <c r="S46" s="102"/>
      <c r="T46" s="102"/>
      <c r="U46" s="102"/>
      <c r="V46" s="102"/>
      <c r="W46" s="102"/>
      <c r="X46" s="102"/>
      <c r="Y46" s="102"/>
      <c r="Z46" s="102"/>
      <c r="AA46" s="102"/>
      <c r="AB46" s="102"/>
      <c r="AC46" s="102"/>
    </row>
    <row r="47">
      <c r="A47" s="139"/>
      <c r="B47" s="102"/>
      <c r="C47" s="102"/>
      <c r="D47" s="102"/>
      <c r="E47" s="102"/>
      <c r="F47" s="144"/>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row>
    <row r="48">
      <c r="A48" s="154"/>
      <c r="B48" s="218" t="s">
        <v>385</v>
      </c>
      <c r="C48" s="217"/>
      <c r="D48" s="218" t="s">
        <v>384</v>
      </c>
      <c r="E48" s="218" t="s">
        <v>109</v>
      </c>
      <c r="F48" s="220" t="s">
        <v>110</v>
      </c>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row>
    <row r="49">
      <c r="A49" s="102"/>
      <c r="B49" s="101" t="s">
        <v>393</v>
      </c>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row>
    <row r="50">
      <c r="A50" s="102"/>
      <c r="B50" s="101" t="s">
        <v>394</v>
      </c>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row>
    <row r="51">
      <c r="A51" s="102"/>
      <c r="B51" s="101" t="s">
        <v>395</v>
      </c>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row>
    <row r="52">
      <c r="A52" s="102"/>
      <c r="B52" s="101" t="s">
        <v>397</v>
      </c>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row>
    <row r="53">
      <c r="A53" s="102"/>
      <c r="B53" s="101" t="s">
        <v>399</v>
      </c>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row>
    <row r="54">
      <c r="A54" s="102"/>
      <c r="B54" s="101" t="s">
        <v>400</v>
      </c>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row>
    <row r="55">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row>
    <row r="56">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row>
    <row r="57">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row>
    <row r="58">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row>
    <row r="59">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row>
    <row r="60">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row>
    <row r="6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row>
    <row r="62">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row>
    <row r="63">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row>
    <row r="64">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row>
    <row r="65">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row>
    <row r="66">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row>
    <row r="67">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row>
    <row r="68">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row>
    <row r="69">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row>
    <row r="70">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row>
    <row r="7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row>
    <row r="72">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row>
    <row r="73">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row>
    <row r="74">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row>
    <row r="75">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row>
    <row r="76">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row>
    <row r="77">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row>
    <row r="78">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row>
    <row r="79">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row>
    <row r="80">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row>
    <row r="8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row>
    <row r="82">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row>
    <row r="83">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row>
    <row r="84">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row>
    <row r="85">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row>
    <row r="86">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row>
    <row r="87">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row>
    <row r="88">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row>
    <row r="89">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row>
    <row r="90">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row>
    <row r="9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row>
    <row r="92">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row>
    <row r="93">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row>
    <row r="94">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row>
    <row r="95">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row>
    <row r="96">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row>
    <row r="97">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row>
    <row r="98">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row>
    <row r="99">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row>
    <row r="100">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row>
    <row r="10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row>
    <row r="102">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row>
    <row r="103">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row>
    <row r="104">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row>
    <row r="105">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row>
    <row r="106">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row>
    <row r="107">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row>
    <row r="108">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row>
    <row r="109">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row>
    <row r="110">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row>
    <row r="11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row>
    <row r="112">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row>
    <row r="113">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row>
    <row r="114">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row>
    <row r="11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row>
    <row r="116">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row>
    <row r="117">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row>
    <row r="118">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row>
    <row r="119">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row>
    <row r="120">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row>
    <row r="12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row>
    <row r="122">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row>
    <row r="123">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row>
    <row r="124">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row>
    <row r="125">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row>
    <row r="126">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row>
    <row r="127">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row>
    <row r="128">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row>
    <row r="129">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row>
    <row r="130">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row>
    <row r="13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row>
    <row r="132">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row>
    <row r="133">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row>
    <row r="134">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row>
    <row r="135">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row>
    <row r="136">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row>
    <row r="137">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row>
    <row r="138">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row>
    <row r="139">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row>
    <row r="140">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row>
    <row r="14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row>
    <row r="142">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row>
    <row r="143">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row>
    <row r="144">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row>
    <row r="145">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row>
    <row r="146">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row>
    <row r="147">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row>
    <row r="148">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row>
    <row r="149">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row>
    <row r="150">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row>
    <row r="15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row>
    <row r="152">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row>
    <row r="153">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row>
    <row r="154">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row>
    <row r="155">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row>
    <row r="156">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row>
    <row r="157">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row>
    <row r="158">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row>
    <row r="159">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row>
    <row r="160">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row>
    <row r="16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row>
    <row r="162">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row>
    <row r="163">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row>
    <row r="164">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row>
    <row r="165">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row>
    <row r="166">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row>
    <row r="167">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row>
    <row r="168">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row>
    <row r="169">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row>
    <row r="170">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row>
    <row r="17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row>
    <row r="172">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row>
    <row r="173">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row>
    <row r="174">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row>
    <row r="175">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row>
    <row r="176">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row>
    <row r="177">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row>
    <row r="178">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row>
    <row r="179">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row>
    <row r="180">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row>
    <row r="18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row>
    <row r="182">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row>
    <row r="183">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row>
    <row r="18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row>
    <row r="18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row>
    <row r="186">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row>
    <row r="187">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row>
    <row r="188">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row>
    <row r="189">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row>
    <row r="190">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row>
    <row r="19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row>
    <row r="192">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row>
    <row r="193">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row>
    <row r="19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row>
    <row r="19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row>
    <row r="196">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row>
    <row r="197">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row>
    <row r="198">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row>
    <row r="199">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row>
    <row r="200">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row>
    <row r="20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row>
    <row r="202">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row>
    <row r="203">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row>
    <row r="2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row>
    <row r="20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row>
    <row r="206">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row>
    <row r="207">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row>
    <row r="208">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row>
    <row r="209">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row>
    <row r="210">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row>
    <row r="21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row>
    <row r="212">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row>
    <row r="213">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row>
    <row r="21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row>
    <row r="21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row>
    <row r="216">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row>
    <row r="217">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row>
    <row r="218">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row>
    <row r="219">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row>
    <row r="220">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row>
    <row r="22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row>
    <row r="222">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row>
    <row r="223">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row>
    <row r="22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row>
    <row r="22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row>
    <row r="226">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row>
    <row r="227">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row>
    <row r="228">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row>
    <row r="229">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row>
    <row r="230">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row>
    <row r="23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row>
    <row r="232">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row>
    <row r="233">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row>
    <row r="23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row>
    <row r="2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row>
    <row r="236">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row>
    <row r="237">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row>
    <row r="238">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row>
    <row r="239">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row>
    <row r="240">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row>
    <row r="24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row>
    <row r="242">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row>
    <row r="243">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row>
    <row r="24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row>
    <row r="24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row>
    <row r="246">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row>
    <row r="247">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row>
    <row r="248">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row>
    <row r="249">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row>
    <row r="250">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row>
    <row r="25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row>
    <row r="252">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row>
    <row r="253">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row>
    <row r="25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row>
    <row r="25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row>
    <row r="256">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row>
    <row r="257">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row>
    <row r="258">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row>
    <row r="259">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row>
    <row r="260">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row>
    <row r="26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row>
    <row r="262">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row>
    <row r="263">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row>
    <row r="26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row>
    <row r="26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row>
    <row r="266">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row>
    <row r="267">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row>
    <row r="268">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row>
    <row r="269">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row>
    <row r="270">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row>
    <row r="27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row>
    <row r="272">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row>
    <row r="273">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row>
    <row r="27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row>
    <row r="27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row>
    <row r="276">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row>
    <row r="277">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row>
    <row r="278">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row>
    <row r="279">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row>
    <row r="280">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row>
    <row r="28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row>
    <row r="282">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row>
    <row r="283">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row>
    <row r="28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row>
    <row r="285">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row>
    <row r="286">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row>
    <row r="287">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row>
    <row r="288">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row>
    <row r="289">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row>
    <row r="290">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row>
    <row r="29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row>
    <row r="292">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row>
    <row r="293">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row>
    <row r="294">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row>
    <row r="295">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row>
    <row r="296">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row>
    <row r="297">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row>
    <row r="298">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row>
    <row r="299">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row>
    <row r="300">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row>
    <row r="30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row>
    <row r="302">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row>
    <row r="303">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row>
    <row r="304">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row>
    <row r="305">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row>
    <row r="306">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row>
    <row r="307">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row>
    <row r="308">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row>
    <row r="309">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row>
    <row r="310">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row>
    <row r="31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row>
    <row r="312">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row>
    <row r="313">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2"/>
    </row>
    <row r="314">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c r="AC314" s="102"/>
    </row>
    <row r="315">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c r="AC315" s="102"/>
    </row>
    <row r="316">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2"/>
    </row>
    <row r="317">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2"/>
    </row>
    <row r="318">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row>
    <row r="319">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row>
    <row r="320">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2"/>
    </row>
    <row r="32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row>
    <row r="322">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c r="AC322" s="102"/>
    </row>
    <row r="323">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row>
    <row r="324">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row>
    <row r="325">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row>
    <row r="326">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2"/>
    </row>
    <row r="327">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2"/>
    </row>
    <row r="328">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row>
    <row r="329">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2"/>
    </row>
    <row r="330">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c r="AC330" s="102"/>
    </row>
    <row r="33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row>
    <row r="332">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row>
    <row r="333">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row>
    <row r="334">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c r="AC334" s="102"/>
    </row>
    <row r="335">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row>
    <row r="336">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c r="AC336" s="102"/>
    </row>
    <row r="337">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row>
    <row r="338">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row>
    <row r="339">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c r="AC339" s="102"/>
    </row>
    <row r="340">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2"/>
    </row>
    <row r="34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row>
    <row r="342">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2"/>
    </row>
    <row r="343">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row>
    <row r="344">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2"/>
    </row>
    <row r="345">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row>
    <row r="346">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c r="AC346" s="102"/>
    </row>
    <row r="347">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row>
    <row r="348">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c r="AC348" s="102"/>
    </row>
    <row r="349">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c r="AC349" s="102"/>
    </row>
    <row r="350">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c r="AC350" s="102"/>
    </row>
    <row r="35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row>
    <row r="352">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row>
    <row r="353">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row>
    <row r="354">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c r="AB354" s="102"/>
      <c r="AC354" s="102"/>
    </row>
    <row r="355">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c r="AB355" s="102"/>
      <c r="AC355" s="102"/>
    </row>
    <row r="356">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c r="AB356" s="102"/>
      <c r="AC356" s="102"/>
    </row>
    <row r="357">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c r="AB357" s="102"/>
      <c r="AC357" s="102"/>
    </row>
    <row r="358">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c r="AB358" s="102"/>
      <c r="AC358" s="102"/>
    </row>
    <row r="359">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c r="AB359" s="102"/>
      <c r="AC359" s="102"/>
    </row>
    <row r="360">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c r="AC360" s="102"/>
    </row>
    <row r="36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c r="AB361" s="102"/>
      <c r="AC361" s="102"/>
    </row>
    <row r="362">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c r="AB362" s="102"/>
      <c r="AC362" s="102"/>
    </row>
    <row r="363">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c r="AB363" s="102"/>
      <c r="AC363" s="102"/>
    </row>
    <row r="364">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c r="AB364" s="102"/>
      <c r="AC364" s="102"/>
    </row>
    <row r="365">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c r="AB365" s="102"/>
      <c r="AC365" s="102"/>
    </row>
    <row r="366">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c r="AB366" s="102"/>
      <c r="AC366" s="102"/>
    </row>
    <row r="367">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c r="AB367" s="102"/>
      <c r="AC367" s="102"/>
    </row>
    <row r="368">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c r="AB368" s="102"/>
      <c r="AC368" s="102"/>
    </row>
    <row r="369">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c r="AB369" s="102"/>
      <c r="AC369" s="102"/>
    </row>
    <row r="370">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c r="AB370" s="102"/>
      <c r="AC370" s="102"/>
    </row>
    <row r="37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c r="AB371" s="102"/>
      <c r="AC371" s="102"/>
    </row>
    <row r="372">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c r="AB372" s="102"/>
      <c r="AC372" s="102"/>
    </row>
    <row r="373">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c r="AB373" s="102"/>
      <c r="AC373" s="102"/>
    </row>
    <row r="374">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c r="AB374" s="102"/>
      <c r="AC374" s="102"/>
    </row>
    <row r="375">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c r="AB375" s="102"/>
      <c r="AC375" s="102"/>
    </row>
    <row r="376">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c r="AB376" s="102"/>
      <c r="AC376" s="102"/>
    </row>
    <row r="377">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c r="AB377" s="102"/>
      <c r="AC377" s="102"/>
    </row>
    <row r="378">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c r="AB378" s="102"/>
      <c r="AC378" s="102"/>
    </row>
    <row r="379">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c r="AB379" s="102"/>
      <c r="AC379" s="102"/>
    </row>
    <row r="380">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c r="AB380" s="102"/>
      <c r="AC380" s="102"/>
    </row>
    <row r="38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c r="AB381" s="102"/>
      <c r="AC381" s="102"/>
    </row>
    <row r="382">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c r="AB382" s="102"/>
      <c r="AC382" s="102"/>
    </row>
    <row r="383">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c r="AB383" s="102"/>
      <c r="AC383" s="102"/>
    </row>
    <row r="384">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c r="AB384" s="102"/>
      <c r="AC384" s="102"/>
    </row>
    <row r="385">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c r="AB385" s="102"/>
      <c r="AC385" s="102"/>
    </row>
    <row r="386">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c r="AB386" s="102"/>
      <c r="AC386" s="102"/>
    </row>
    <row r="387">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c r="AB387" s="102"/>
      <c r="AC387" s="102"/>
    </row>
    <row r="388">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c r="AB388" s="102"/>
      <c r="AC388" s="102"/>
    </row>
    <row r="389">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c r="AB389" s="102"/>
      <c r="AC389" s="102"/>
    </row>
    <row r="390">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c r="AB390" s="102"/>
      <c r="AC390" s="102"/>
    </row>
    <row r="39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c r="AB391" s="102"/>
      <c r="AC391" s="102"/>
    </row>
    <row r="392">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c r="AB392" s="102"/>
      <c r="AC392" s="102"/>
    </row>
    <row r="393">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2"/>
    </row>
    <row r="394">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c r="AB394" s="102"/>
      <c r="AC394" s="102"/>
    </row>
    <row r="395">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c r="AB395" s="102"/>
      <c r="AC395" s="102"/>
    </row>
    <row r="396">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c r="AB396" s="102"/>
      <c r="AC396" s="102"/>
    </row>
    <row r="397">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c r="AB397" s="102"/>
      <c r="AC397" s="102"/>
    </row>
    <row r="398">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c r="AB398" s="102"/>
      <c r="AC398" s="102"/>
    </row>
    <row r="399">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c r="AB399" s="102"/>
      <c r="AC399" s="102"/>
    </row>
    <row r="400">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c r="AB400" s="102"/>
      <c r="AC400" s="102"/>
    </row>
    <row r="40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c r="AB401" s="102"/>
      <c r="AC401" s="102"/>
    </row>
    <row r="402">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c r="AB402" s="102"/>
      <c r="AC402" s="102"/>
    </row>
    <row r="403">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c r="AB403" s="102"/>
      <c r="AC403" s="102"/>
    </row>
    <row r="404">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c r="AB404" s="102"/>
      <c r="AC404" s="102"/>
    </row>
    <row r="405">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c r="AB405" s="102"/>
      <c r="AC405" s="102"/>
    </row>
    <row r="406">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c r="AB406" s="102"/>
      <c r="AC406" s="102"/>
    </row>
    <row r="407">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c r="AB407" s="102"/>
      <c r="AC407" s="102"/>
    </row>
    <row r="408">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c r="AB408" s="102"/>
      <c r="AC408" s="102"/>
    </row>
    <row r="409">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c r="AB409" s="102"/>
      <c r="AC409" s="102"/>
    </row>
    <row r="410">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c r="AB410" s="102"/>
      <c r="AC410" s="102"/>
    </row>
    <row r="41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c r="AB411" s="102"/>
      <c r="AC411" s="102"/>
    </row>
    <row r="412">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c r="AB412" s="102"/>
      <c r="AC412" s="102"/>
    </row>
    <row r="413">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c r="AB413" s="102"/>
      <c r="AC413" s="102"/>
    </row>
    <row r="414">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c r="AB414" s="102"/>
      <c r="AC414" s="102"/>
    </row>
    <row r="415">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c r="AB415" s="102"/>
      <c r="AC415" s="102"/>
    </row>
    <row r="416">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c r="AB416" s="102"/>
      <c r="AC416" s="102"/>
    </row>
    <row r="417">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c r="AB417" s="102"/>
      <c r="AC417" s="102"/>
    </row>
    <row r="418">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c r="AB418" s="102"/>
      <c r="AC418" s="102"/>
    </row>
    <row r="419">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c r="AB419" s="102"/>
      <c r="AC419" s="102"/>
    </row>
    <row r="420">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c r="AB420" s="102"/>
      <c r="AC420" s="102"/>
    </row>
    <row r="42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c r="AB421" s="102"/>
      <c r="AC421" s="102"/>
    </row>
    <row r="422">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c r="AB422" s="102"/>
      <c r="AC422" s="102"/>
    </row>
    <row r="423">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c r="AB423" s="102"/>
      <c r="AC423" s="102"/>
    </row>
    <row r="424">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c r="AB424" s="102"/>
      <c r="AC424" s="102"/>
    </row>
    <row r="425">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c r="AB425" s="102"/>
      <c r="AC425" s="102"/>
    </row>
    <row r="426">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c r="AB426" s="102"/>
      <c r="AC426" s="102"/>
    </row>
    <row r="427">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c r="AB427" s="102"/>
      <c r="AC427" s="102"/>
    </row>
    <row r="428">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c r="AB428" s="102"/>
      <c r="AC428" s="102"/>
    </row>
    <row r="429">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c r="AB429" s="102"/>
      <c r="AC429" s="102"/>
    </row>
    <row r="430">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c r="AB430" s="102"/>
      <c r="AC430" s="102"/>
    </row>
    <row r="43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c r="AB431" s="102"/>
      <c r="AC431" s="102"/>
    </row>
    <row r="432">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c r="AB432" s="102"/>
      <c r="AC432" s="102"/>
    </row>
    <row r="433">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c r="AB433" s="102"/>
      <c r="AC433" s="102"/>
    </row>
    <row r="434">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c r="AB434" s="102"/>
      <c r="AC434" s="102"/>
    </row>
    <row r="435">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c r="AB435" s="102"/>
      <c r="AC435" s="102"/>
    </row>
    <row r="436">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c r="AB436" s="102"/>
      <c r="AC436" s="102"/>
    </row>
    <row r="437">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c r="AB437" s="102"/>
      <c r="AC437" s="102"/>
    </row>
    <row r="438">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c r="AB438" s="102"/>
      <c r="AC438" s="102"/>
    </row>
    <row r="439">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c r="AB439" s="102"/>
      <c r="AC439" s="102"/>
    </row>
    <row r="440">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c r="AB440" s="102"/>
      <c r="AC440" s="102"/>
    </row>
    <row r="44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c r="AB441" s="102"/>
      <c r="AC441" s="102"/>
    </row>
    <row r="442">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c r="AB442" s="102"/>
      <c r="AC442" s="102"/>
    </row>
    <row r="443">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c r="AB443" s="102"/>
      <c r="AC443" s="102"/>
    </row>
    <row r="444">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c r="AB444" s="102"/>
      <c r="AC444" s="102"/>
    </row>
    <row r="445">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c r="AB445" s="102"/>
      <c r="AC445" s="102"/>
    </row>
    <row r="446">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c r="AB446" s="102"/>
      <c r="AC446" s="102"/>
    </row>
    <row r="447">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c r="AB447" s="102"/>
      <c r="AC447" s="102"/>
    </row>
    <row r="448">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c r="AB448" s="102"/>
      <c r="AC448" s="102"/>
    </row>
    <row r="449">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c r="AB449" s="102"/>
      <c r="AC449" s="102"/>
    </row>
    <row r="450">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c r="AB450" s="102"/>
      <c r="AC450" s="102"/>
    </row>
    <row r="45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c r="AB451" s="102"/>
      <c r="AC451" s="102"/>
    </row>
    <row r="452">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c r="AB452" s="102"/>
      <c r="AC452" s="102"/>
    </row>
    <row r="453">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c r="AB453" s="102"/>
      <c r="AC453" s="102"/>
    </row>
    <row r="454">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c r="AB454" s="102"/>
      <c r="AC454" s="102"/>
    </row>
    <row r="455">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c r="AB455" s="102"/>
      <c r="AC455" s="102"/>
    </row>
    <row r="456">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c r="AB456" s="102"/>
      <c r="AC456" s="102"/>
    </row>
    <row r="457">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c r="AB457" s="102"/>
      <c r="AC457" s="102"/>
    </row>
    <row r="458">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c r="AB458" s="102"/>
      <c r="AC458" s="102"/>
    </row>
    <row r="459">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c r="AB459" s="102"/>
      <c r="AC459" s="102"/>
    </row>
    <row r="460">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c r="AB460" s="102"/>
      <c r="AC460" s="102"/>
    </row>
    <row r="46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c r="AB461" s="102"/>
      <c r="AC461" s="102"/>
    </row>
    <row r="462">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c r="AB462" s="102"/>
      <c r="AC462" s="102"/>
    </row>
    <row r="463">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c r="AB463" s="102"/>
      <c r="AC463" s="102"/>
    </row>
    <row r="464">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c r="AB464" s="102"/>
      <c r="AC464" s="102"/>
    </row>
    <row r="465">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c r="AB465" s="102"/>
      <c r="AC465" s="102"/>
    </row>
    <row r="466">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c r="AB466" s="102"/>
      <c r="AC466" s="102"/>
    </row>
    <row r="467">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c r="AB467" s="102"/>
      <c r="AC467" s="102"/>
    </row>
    <row r="468">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c r="AB468" s="102"/>
      <c r="AC468" s="102"/>
    </row>
    <row r="469">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c r="AB469" s="102"/>
      <c r="AC469" s="102"/>
    </row>
    <row r="470">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c r="AB470" s="102"/>
      <c r="AC470" s="102"/>
    </row>
    <row r="47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c r="AB471" s="102"/>
      <c r="AC471" s="102"/>
    </row>
    <row r="472">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c r="AB472" s="102"/>
      <c r="AC472" s="102"/>
    </row>
    <row r="473">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c r="AB473" s="102"/>
      <c r="AC473" s="102"/>
    </row>
    <row r="474">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c r="AB474" s="102"/>
      <c r="AC474" s="102"/>
    </row>
    <row r="475">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c r="AB475" s="102"/>
      <c r="AC475" s="102"/>
    </row>
    <row r="476">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c r="AB476" s="102"/>
      <c r="AC476" s="102"/>
    </row>
    <row r="477">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c r="AB477" s="102"/>
      <c r="AC477" s="102"/>
    </row>
    <row r="478">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c r="AB478" s="102"/>
      <c r="AC478" s="102"/>
    </row>
    <row r="479">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c r="AB479" s="102"/>
      <c r="AC479" s="102"/>
    </row>
    <row r="480">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c r="AB480" s="102"/>
      <c r="AC480" s="102"/>
    </row>
    <row r="48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c r="AB481" s="102"/>
      <c r="AC481" s="102"/>
    </row>
    <row r="482">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c r="AB482" s="102"/>
      <c r="AC482" s="102"/>
    </row>
    <row r="483">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c r="AB483" s="102"/>
      <c r="AC483" s="102"/>
    </row>
    <row r="484">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c r="AB484" s="102"/>
      <c r="AC484" s="102"/>
    </row>
    <row r="485">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c r="AB485" s="102"/>
      <c r="AC485" s="102"/>
    </row>
    <row r="486">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c r="AB486" s="102"/>
      <c r="AC486" s="102"/>
    </row>
    <row r="487">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c r="AB487" s="102"/>
      <c r="AC487" s="102"/>
    </row>
    <row r="488">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c r="AB488" s="102"/>
      <c r="AC488" s="102"/>
    </row>
    <row r="489">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c r="AB489" s="102"/>
      <c r="AC489" s="102"/>
    </row>
    <row r="490">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c r="AB490" s="102"/>
      <c r="AC490" s="102"/>
    </row>
    <row r="49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c r="AB491" s="102"/>
      <c r="AC491" s="102"/>
    </row>
    <row r="492">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c r="AB492" s="102"/>
      <c r="AC492" s="102"/>
    </row>
    <row r="493">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c r="AB493" s="102"/>
      <c r="AC493" s="102"/>
    </row>
    <row r="494">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c r="AB494" s="102"/>
      <c r="AC494" s="102"/>
    </row>
    <row r="495">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c r="AB495" s="102"/>
      <c r="AC495" s="102"/>
    </row>
    <row r="496">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c r="AB496" s="102"/>
      <c r="AC496" s="102"/>
    </row>
    <row r="497">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c r="AB497" s="102"/>
      <c r="AC497" s="102"/>
    </row>
    <row r="498">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c r="AB498" s="102"/>
      <c r="AC498" s="102"/>
    </row>
    <row r="499">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c r="AB499" s="102"/>
      <c r="AC499" s="102"/>
    </row>
    <row r="500">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c r="AB500" s="102"/>
      <c r="AC500" s="102"/>
    </row>
    <row r="50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c r="AB501" s="102"/>
      <c r="AC501" s="102"/>
    </row>
    <row r="502">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c r="AB502" s="102"/>
      <c r="AC502" s="102"/>
    </row>
    <row r="503">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c r="AB503" s="102"/>
      <c r="AC503" s="102"/>
    </row>
    <row r="504">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c r="AB504" s="102"/>
      <c r="AC504" s="102"/>
    </row>
    <row r="505">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c r="AB505" s="102"/>
      <c r="AC505" s="102"/>
    </row>
    <row r="506">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c r="AB506" s="102"/>
      <c r="AC506" s="102"/>
    </row>
    <row r="507">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c r="AB507" s="102"/>
      <c r="AC507" s="102"/>
    </row>
    <row r="508">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c r="AB508" s="102"/>
      <c r="AC508" s="102"/>
    </row>
    <row r="509">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c r="AB509" s="102"/>
      <c r="AC509" s="102"/>
    </row>
    <row r="510">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c r="AB510" s="102"/>
      <c r="AC510" s="102"/>
    </row>
    <row r="51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c r="AB511" s="102"/>
      <c r="AC511" s="102"/>
    </row>
    <row r="512">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c r="AB512" s="102"/>
      <c r="AC512" s="102"/>
    </row>
    <row r="513">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c r="AB513" s="102"/>
      <c r="AC513" s="102"/>
    </row>
    <row r="514">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c r="AB514" s="102"/>
      <c r="AC514" s="102"/>
    </row>
    <row r="515">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c r="AB515" s="102"/>
      <c r="AC515" s="102"/>
    </row>
    <row r="516">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c r="AB516" s="102"/>
      <c r="AC516" s="102"/>
    </row>
    <row r="517">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c r="AB517" s="102"/>
      <c r="AC517" s="102"/>
    </row>
    <row r="518">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c r="AB518" s="102"/>
      <c r="AC518" s="102"/>
    </row>
    <row r="519">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c r="AB519" s="102"/>
      <c r="AC519" s="102"/>
    </row>
    <row r="520">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c r="AB520" s="102"/>
      <c r="AC520" s="102"/>
    </row>
    <row r="52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c r="AB521" s="102"/>
      <c r="AC521" s="102"/>
    </row>
    <row r="522">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c r="AB522" s="102"/>
      <c r="AC522" s="102"/>
    </row>
    <row r="523">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c r="AB523" s="102"/>
      <c r="AC523" s="102"/>
    </row>
    <row r="524">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c r="AB524" s="102"/>
      <c r="AC524" s="102"/>
    </row>
    <row r="525">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c r="AB525" s="102"/>
      <c r="AC525" s="102"/>
    </row>
    <row r="526">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c r="AB526" s="102"/>
      <c r="AC526" s="102"/>
    </row>
    <row r="527">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c r="AB527" s="102"/>
      <c r="AC527" s="102"/>
    </row>
    <row r="528">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c r="AB528" s="102"/>
      <c r="AC528" s="102"/>
    </row>
    <row r="529">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c r="AB529" s="102"/>
      <c r="AC529" s="102"/>
    </row>
    <row r="530">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c r="AB530" s="102"/>
      <c r="AC530" s="102"/>
    </row>
    <row r="53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c r="AB531" s="102"/>
      <c r="AC531" s="102"/>
    </row>
    <row r="532">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c r="AB532" s="102"/>
      <c r="AC532" s="102"/>
    </row>
    <row r="533">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c r="AB533" s="102"/>
      <c r="AC533" s="102"/>
    </row>
    <row r="534">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c r="AB534" s="102"/>
      <c r="AC534" s="102"/>
    </row>
    <row r="535">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c r="AB535" s="102"/>
      <c r="AC535" s="102"/>
    </row>
    <row r="536">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c r="AB536" s="102"/>
      <c r="AC536" s="102"/>
    </row>
    <row r="537">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c r="AB537" s="102"/>
      <c r="AC537" s="102"/>
    </row>
    <row r="538">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c r="AB538" s="102"/>
      <c r="AC538" s="102"/>
    </row>
    <row r="539">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c r="AB539" s="102"/>
      <c r="AC539" s="102"/>
    </row>
    <row r="540">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c r="AB540" s="102"/>
      <c r="AC540" s="102"/>
    </row>
    <row r="54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c r="AB541" s="102"/>
      <c r="AC541" s="102"/>
    </row>
    <row r="542">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c r="AB542" s="102"/>
      <c r="AC542" s="102"/>
    </row>
    <row r="543">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c r="AB543" s="102"/>
      <c r="AC543" s="102"/>
    </row>
    <row r="544">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c r="AB544" s="102"/>
      <c r="AC544" s="102"/>
    </row>
    <row r="545">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c r="AB545" s="102"/>
      <c r="AC545" s="102"/>
    </row>
    <row r="546">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c r="AB546" s="102"/>
      <c r="AC546" s="102"/>
    </row>
    <row r="547">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c r="AB547" s="102"/>
      <c r="AC547" s="102"/>
    </row>
    <row r="548">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c r="AB548" s="102"/>
      <c r="AC548" s="102"/>
    </row>
    <row r="549">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c r="AB549" s="102"/>
      <c r="AC549" s="102"/>
    </row>
    <row r="550">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c r="AB550" s="102"/>
      <c r="AC550" s="102"/>
    </row>
    <row r="55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c r="AB551" s="102"/>
      <c r="AC551" s="102"/>
    </row>
    <row r="552">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c r="AB552" s="102"/>
      <c r="AC552" s="102"/>
    </row>
    <row r="553">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c r="AB553" s="102"/>
      <c r="AC553" s="102"/>
    </row>
    <row r="554">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c r="AB554" s="102"/>
      <c r="AC554" s="102"/>
    </row>
    <row r="555">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c r="AB555" s="102"/>
      <c r="AC555" s="102"/>
    </row>
    <row r="556">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c r="AB556" s="102"/>
      <c r="AC556" s="102"/>
    </row>
    <row r="557">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c r="AB557" s="102"/>
      <c r="AC557" s="102"/>
    </row>
    <row r="558">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c r="AB558" s="102"/>
      <c r="AC558" s="102"/>
    </row>
    <row r="559">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c r="AB559" s="102"/>
      <c r="AC559" s="102"/>
    </row>
    <row r="560">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c r="AB560" s="102"/>
      <c r="AC560" s="102"/>
    </row>
    <row r="56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c r="AB561" s="102"/>
      <c r="AC561" s="102"/>
    </row>
    <row r="562">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c r="AB562" s="102"/>
      <c r="AC562" s="102"/>
    </row>
    <row r="563">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c r="AB563" s="102"/>
      <c r="AC563" s="102"/>
    </row>
    <row r="564">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c r="AB564" s="102"/>
      <c r="AC564" s="102"/>
    </row>
    <row r="565">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c r="AB565" s="102"/>
      <c r="AC565" s="102"/>
    </row>
    <row r="566">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c r="AB566" s="102"/>
      <c r="AC566" s="102"/>
    </row>
    <row r="567">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c r="AB567" s="102"/>
      <c r="AC567" s="102"/>
    </row>
    <row r="568">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c r="AB568" s="102"/>
      <c r="AC568" s="102"/>
    </row>
    <row r="569">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c r="AB569" s="102"/>
      <c r="AC569" s="102"/>
    </row>
    <row r="570">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c r="AB570" s="102"/>
      <c r="AC570" s="102"/>
    </row>
    <row r="57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c r="AB571" s="102"/>
      <c r="AC571" s="102"/>
    </row>
    <row r="572">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c r="AB572" s="102"/>
      <c r="AC572" s="102"/>
    </row>
    <row r="573">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c r="AB573" s="102"/>
      <c r="AC573" s="102"/>
    </row>
    <row r="574">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c r="AB574" s="102"/>
      <c r="AC574" s="102"/>
    </row>
    <row r="575">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c r="AC575" s="102"/>
    </row>
    <row r="576">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c r="AB576" s="102"/>
      <c r="AC576" s="102"/>
    </row>
    <row r="577">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c r="AB577" s="102"/>
      <c r="AC577" s="102"/>
    </row>
    <row r="578">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c r="AB578" s="102"/>
      <c r="AC578" s="102"/>
    </row>
    <row r="579">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c r="AB579" s="102"/>
      <c r="AC579" s="102"/>
    </row>
    <row r="580">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c r="AB580" s="102"/>
      <c r="AC580" s="102"/>
    </row>
    <row r="58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c r="AB581" s="102"/>
      <c r="AC581" s="102"/>
    </row>
    <row r="582">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c r="AB582" s="102"/>
      <c r="AC582" s="102"/>
    </row>
    <row r="583">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c r="AB583" s="102"/>
      <c r="AC583" s="102"/>
    </row>
    <row r="584">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c r="AB584" s="102"/>
      <c r="AC584" s="102"/>
    </row>
    <row r="585">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c r="AB585" s="102"/>
      <c r="AC585" s="102"/>
    </row>
    <row r="586">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c r="AB586" s="102"/>
      <c r="AC586" s="102"/>
    </row>
    <row r="587">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c r="AB587" s="102"/>
      <c r="AC587" s="102"/>
    </row>
    <row r="588">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c r="AB588" s="102"/>
      <c r="AC588" s="102"/>
    </row>
    <row r="589">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c r="AB589" s="102"/>
      <c r="AC589" s="102"/>
    </row>
    <row r="590">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c r="AB590" s="102"/>
      <c r="AC590" s="102"/>
    </row>
    <row r="59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c r="AB591" s="102"/>
      <c r="AC591" s="102"/>
    </row>
    <row r="592">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c r="AB592" s="102"/>
      <c r="AC592" s="102"/>
    </row>
    <row r="593">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c r="AB593" s="102"/>
      <c r="AC593" s="102"/>
    </row>
    <row r="594">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c r="AB594" s="102"/>
      <c r="AC594" s="102"/>
    </row>
    <row r="595">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c r="AB595" s="102"/>
      <c r="AC595" s="102"/>
    </row>
    <row r="596">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c r="AB596" s="102"/>
      <c r="AC596" s="102"/>
    </row>
    <row r="597">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c r="AB597" s="102"/>
      <c r="AC597" s="102"/>
    </row>
    <row r="598">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c r="AB598" s="102"/>
      <c r="AC598" s="102"/>
    </row>
    <row r="599">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c r="AB599" s="102"/>
      <c r="AC599" s="102"/>
    </row>
    <row r="600">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c r="AB600" s="102"/>
      <c r="AC600" s="102"/>
    </row>
    <row r="60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c r="AB601" s="102"/>
      <c r="AC601" s="102"/>
    </row>
    <row r="602">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c r="AB602" s="102"/>
      <c r="AC602" s="102"/>
    </row>
    <row r="603">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c r="AB603" s="102"/>
      <c r="AC603" s="102"/>
    </row>
    <row r="604">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c r="AB604" s="102"/>
      <c r="AC604" s="102"/>
    </row>
    <row r="605">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c r="AB605" s="102"/>
      <c r="AC605" s="102"/>
    </row>
    <row r="606">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c r="AB606" s="102"/>
      <c r="AC606" s="102"/>
    </row>
    <row r="607">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c r="AB607" s="102"/>
      <c r="AC607" s="102"/>
    </row>
    <row r="608">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c r="AB608" s="102"/>
      <c r="AC608" s="102"/>
    </row>
    <row r="609">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c r="AB609" s="102"/>
      <c r="AC609" s="102"/>
    </row>
    <row r="610">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c r="AB610" s="102"/>
      <c r="AC610" s="102"/>
    </row>
    <row r="61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c r="AB611" s="102"/>
      <c r="AC611" s="102"/>
    </row>
    <row r="612">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c r="AB612" s="102"/>
      <c r="AC612" s="102"/>
    </row>
    <row r="613">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c r="AB613" s="102"/>
      <c r="AC613" s="102"/>
    </row>
    <row r="614">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c r="AB614" s="102"/>
      <c r="AC614" s="102"/>
    </row>
    <row r="615">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c r="AB615" s="102"/>
      <c r="AC615" s="102"/>
    </row>
    <row r="616">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c r="AB616" s="102"/>
      <c r="AC616" s="102"/>
    </row>
    <row r="617">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c r="AB617" s="102"/>
      <c r="AC617" s="102"/>
    </row>
    <row r="618">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c r="AB618" s="102"/>
      <c r="AC618" s="102"/>
    </row>
    <row r="619">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c r="AB619" s="102"/>
      <c r="AC619" s="102"/>
    </row>
    <row r="620">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c r="AB620" s="102"/>
      <c r="AC620" s="102"/>
    </row>
    <row r="62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c r="AB621" s="102"/>
      <c r="AC621" s="102"/>
    </row>
    <row r="622">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c r="AB622" s="102"/>
      <c r="AC622" s="102"/>
    </row>
    <row r="623">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c r="AB623" s="102"/>
      <c r="AC623" s="102"/>
    </row>
    <row r="624">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c r="AB624" s="102"/>
      <c r="AC624" s="102"/>
    </row>
    <row r="625">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c r="AB625" s="102"/>
      <c r="AC625" s="102"/>
    </row>
    <row r="626">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c r="AB626" s="102"/>
      <c r="AC626" s="102"/>
    </row>
    <row r="627">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c r="AB627" s="102"/>
      <c r="AC627" s="102"/>
    </row>
    <row r="628">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c r="AB628" s="102"/>
      <c r="AC628" s="102"/>
    </row>
    <row r="629">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c r="AB629" s="102"/>
      <c r="AC629" s="102"/>
    </row>
    <row r="630">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c r="AB630" s="102"/>
      <c r="AC630" s="102"/>
    </row>
    <row r="63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c r="AB631" s="102"/>
      <c r="AC631" s="102"/>
    </row>
    <row r="632">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c r="AB632" s="102"/>
      <c r="AC632" s="102"/>
    </row>
    <row r="633">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c r="AB633" s="102"/>
      <c r="AC633" s="102"/>
    </row>
    <row r="634">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c r="AB634" s="102"/>
      <c r="AC634" s="102"/>
    </row>
    <row r="635">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c r="AB635" s="102"/>
      <c r="AC635" s="102"/>
    </row>
    <row r="636">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c r="AB636" s="102"/>
      <c r="AC636" s="102"/>
    </row>
    <row r="637">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c r="AB637" s="102"/>
      <c r="AC637" s="102"/>
    </row>
    <row r="638">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c r="AB638" s="102"/>
      <c r="AC638" s="102"/>
    </row>
    <row r="639">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c r="AB639" s="102"/>
      <c r="AC639" s="102"/>
    </row>
    <row r="640">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c r="AB640" s="102"/>
      <c r="AC640" s="102"/>
    </row>
    <row r="64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c r="AB641" s="102"/>
      <c r="AC641" s="102"/>
    </row>
    <row r="642">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c r="AB642" s="102"/>
      <c r="AC642" s="102"/>
    </row>
    <row r="643">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c r="AB643" s="102"/>
      <c r="AC643" s="102"/>
    </row>
    <row r="644">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c r="AB644" s="102"/>
      <c r="AC644" s="102"/>
    </row>
    <row r="645">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c r="AB645" s="102"/>
      <c r="AC645" s="102"/>
    </row>
    <row r="646">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c r="AB646" s="102"/>
      <c r="AC646" s="102"/>
    </row>
    <row r="647">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c r="AB647" s="102"/>
      <c r="AC647" s="102"/>
    </row>
    <row r="648">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c r="AB648" s="102"/>
      <c r="AC648" s="102"/>
    </row>
    <row r="649">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c r="AB649" s="102"/>
      <c r="AC649" s="102"/>
    </row>
    <row r="650">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c r="AB650" s="102"/>
      <c r="AC650" s="102"/>
    </row>
    <row r="65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c r="AB651" s="102"/>
      <c r="AC651" s="102"/>
    </row>
    <row r="652">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c r="AB652" s="102"/>
      <c r="AC652" s="102"/>
    </row>
    <row r="653">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c r="AB653" s="102"/>
      <c r="AC653" s="102"/>
    </row>
    <row r="654">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c r="AB654" s="102"/>
      <c r="AC654" s="102"/>
    </row>
    <row r="655">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c r="AB655" s="102"/>
      <c r="AC655" s="102"/>
    </row>
    <row r="656">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c r="AB656" s="102"/>
      <c r="AC656" s="102"/>
    </row>
    <row r="657">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c r="AB657" s="102"/>
      <c r="AC657" s="102"/>
    </row>
    <row r="658">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c r="AB658" s="102"/>
      <c r="AC658" s="102"/>
    </row>
    <row r="659">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c r="AB659" s="102"/>
      <c r="AC659" s="102"/>
    </row>
    <row r="660">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c r="AB660" s="102"/>
      <c r="AC660" s="102"/>
    </row>
    <row r="66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c r="AB661" s="102"/>
      <c r="AC661" s="102"/>
    </row>
    <row r="662">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c r="AB662" s="102"/>
      <c r="AC662" s="102"/>
    </row>
    <row r="663">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c r="AB663" s="102"/>
      <c r="AC663" s="102"/>
    </row>
    <row r="664">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c r="AB664" s="102"/>
      <c r="AC664" s="102"/>
    </row>
    <row r="665">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c r="AB665" s="102"/>
      <c r="AC665" s="102"/>
    </row>
    <row r="666">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c r="AB666" s="102"/>
      <c r="AC666" s="102"/>
    </row>
    <row r="667">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c r="AB667" s="102"/>
      <c r="AC667" s="102"/>
    </row>
    <row r="668">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c r="AB668" s="102"/>
      <c r="AC668" s="102"/>
    </row>
    <row r="669">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c r="AB669" s="102"/>
      <c r="AC669" s="102"/>
    </row>
    <row r="670">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c r="AB670" s="102"/>
      <c r="AC670" s="102"/>
    </row>
    <row r="67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c r="AB671" s="102"/>
      <c r="AC671" s="102"/>
    </row>
    <row r="672">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c r="AB672" s="102"/>
      <c r="AC672" s="102"/>
    </row>
    <row r="673">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c r="AB673" s="102"/>
      <c r="AC673" s="102"/>
    </row>
    <row r="674">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c r="AB674" s="102"/>
      <c r="AC674" s="102"/>
    </row>
    <row r="675">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c r="AB675" s="102"/>
      <c r="AC675" s="102"/>
    </row>
    <row r="676">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c r="AB676" s="102"/>
      <c r="AC676" s="102"/>
    </row>
    <row r="677">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c r="AB677" s="102"/>
      <c r="AC677" s="102"/>
    </row>
    <row r="678">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c r="AB678" s="102"/>
      <c r="AC678" s="102"/>
    </row>
    <row r="679">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c r="AB679" s="102"/>
      <c r="AC679" s="102"/>
    </row>
    <row r="680">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c r="AB680" s="102"/>
      <c r="AC680" s="102"/>
    </row>
    <row r="68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c r="AB681" s="102"/>
      <c r="AC681" s="102"/>
    </row>
    <row r="682">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c r="AB682" s="102"/>
      <c r="AC682" s="102"/>
    </row>
    <row r="683">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c r="AB683" s="102"/>
      <c r="AC683" s="102"/>
    </row>
    <row r="684">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c r="AB684" s="102"/>
      <c r="AC684" s="102"/>
    </row>
    <row r="685">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c r="AB685" s="102"/>
      <c r="AC685" s="102"/>
    </row>
    <row r="686">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c r="AB686" s="102"/>
      <c r="AC686" s="102"/>
    </row>
    <row r="687">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c r="AB687" s="102"/>
      <c r="AC687" s="102"/>
    </row>
    <row r="688">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c r="AB688" s="102"/>
      <c r="AC688" s="102"/>
    </row>
    <row r="689">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c r="AB689" s="102"/>
      <c r="AC689" s="102"/>
    </row>
    <row r="690">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c r="AB690" s="102"/>
      <c r="AC690" s="102"/>
    </row>
    <row r="69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c r="AB691" s="102"/>
      <c r="AC691" s="102"/>
    </row>
    <row r="692">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c r="AB692" s="102"/>
      <c r="AC692" s="102"/>
    </row>
    <row r="693">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c r="AB693" s="102"/>
      <c r="AC693" s="102"/>
    </row>
    <row r="694">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c r="AA694" s="102"/>
      <c r="AB694" s="102"/>
      <c r="AC694" s="102"/>
    </row>
    <row r="695">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c r="AA695" s="102"/>
      <c r="AB695" s="102"/>
      <c r="AC695" s="102"/>
    </row>
    <row r="696">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c r="AA696" s="102"/>
      <c r="AB696" s="102"/>
      <c r="AC696" s="102"/>
    </row>
    <row r="697">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c r="AA697" s="102"/>
      <c r="AB697" s="102"/>
      <c r="AC697" s="102"/>
    </row>
    <row r="698">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c r="AA698" s="102"/>
      <c r="AB698" s="102"/>
      <c r="AC698" s="102"/>
    </row>
    <row r="699">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c r="AA699" s="102"/>
      <c r="AB699" s="102"/>
      <c r="AC699" s="102"/>
    </row>
    <row r="700">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c r="AA700" s="102"/>
      <c r="AB700" s="102"/>
      <c r="AC700" s="102"/>
    </row>
    <row r="70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c r="AA701" s="102"/>
      <c r="AB701" s="102"/>
      <c r="AC701" s="102"/>
    </row>
    <row r="702">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c r="AA702" s="102"/>
      <c r="AB702" s="102"/>
      <c r="AC702" s="102"/>
    </row>
    <row r="703">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c r="AA703" s="102"/>
      <c r="AB703" s="102"/>
      <c r="AC703" s="102"/>
    </row>
    <row r="704">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c r="AA704" s="102"/>
      <c r="AB704" s="102"/>
      <c r="AC704" s="102"/>
    </row>
    <row r="705">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c r="AA705" s="102"/>
      <c r="AB705" s="102"/>
      <c r="AC705" s="102"/>
    </row>
    <row r="706">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c r="AA706" s="102"/>
      <c r="AB706" s="102"/>
      <c r="AC706" s="102"/>
    </row>
    <row r="707">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c r="AA707" s="102"/>
      <c r="AB707" s="102"/>
      <c r="AC707" s="102"/>
    </row>
    <row r="708">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c r="AA708" s="102"/>
      <c r="AB708" s="102"/>
      <c r="AC708" s="102"/>
    </row>
    <row r="709">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c r="AA709" s="102"/>
      <c r="AB709" s="102"/>
      <c r="AC709" s="102"/>
    </row>
    <row r="710">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c r="AA710" s="102"/>
      <c r="AB710" s="102"/>
      <c r="AC710" s="102"/>
    </row>
    <row r="71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c r="AA711" s="102"/>
      <c r="AB711" s="102"/>
      <c r="AC711" s="102"/>
    </row>
    <row r="712">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c r="AA712" s="102"/>
      <c r="AB712" s="102"/>
      <c r="AC712" s="102"/>
    </row>
    <row r="713">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c r="AA713" s="102"/>
      <c r="AB713" s="102"/>
      <c r="AC713" s="102"/>
    </row>
    <row r="714">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c r="AA714" s="102"/>
      <c r="AB714" s="102"/>
      <c r="AC714" s="102"/>
    </row>
    <row r="715">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c r="AA715" s="102"/>
      <c r="AB715" s="102"/>
      <c r="AC715" s="102"/>
    </row>
    <row r="716">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c r="AA716" s="102"/>
      <c r="AB716" s="102"/>
      <c r="AC716" s="102"/>
    </row>
    <row r="717">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c r="AA717" s="102"/>
      <c r="AB717" s="102"/>
      <c r="AC717" s="102"/>
    </row>
    <row r="718">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c r="AA718" s="102"/>
      <c r="AB718" s="102"/>
      <c r="AC718" s="102"/>
    </row>
    <row r="719">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c r="AA719" s="102"/>
      <c r="AB719" s="102"/>
      <c r="AC719" s="102"/>
    </row>
    <row r="720">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c r="AA720" s="102"/>
      <c r="AB720" s="102"/>
      <c r="AC720" s="102"/>
    </row>
    <row r="72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c r="AA721" s="102"/>
      <c r="AB721" s="102"/>
      <c r="AC721" s="102"/>
    </row>
    <row r="722">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c r="AA722" s="102"/>
      <c r="AB722" s="102"/>
      <c r="AC722" s="102"/>
    </row>
    <row r="723">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c r="AA723" s="102"/>
      <c r="AB723" s="102"/>
      <c r="AC723" s="102"/>
    </row>
    <row r="724">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c r="AA724" s="102"/>
      <c r="AB724" s="102"/>
      <c r="AC724" s="102"/>
    </row>
    <row r="725">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c r="AA725" s="102"/>
      <c r="AB725" s="102"/>
      <c r="AC725" s="102"/>
    </row>
    <row r="726">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c r="AA726" s="102"/>
      <c r="AB726" s="102"/>
      <c r="AC726" s="102"/>
    </row>
    <row r="727">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c r="AA727" s="102"/>
      <c r="AB727" s="102"/>
      <c r="AC727" s="102"/>
    </row>
    <row r="728">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c r="AA728" s="102"/>
      <c r="AB728" s="102"/>
      <c r="AC728" s="102"/>
    </row>
    <row r="729">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c r="AA729" s="102"/>
      <c r="AB729" s="102"/>
      <c r="AC729" s="102"/>
    </row>
    <row r="730">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c r="AA730" s="102"/>
      <c r="AB730" s="102"/>
      <c r="AC730" s="102"/>
    </row>
    <row r="73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c r="AA731" s="102"/>
      <c r="AB731" s="102"/>
      <c r="AC731" s="102"/>
    </row>
    <row r="732">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c r="AA732" s="102"/>
      <c r="AB732" s="102"/>
      <c r="AC732" s="102"/>
    </row>
    <row r="733">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c r="AA733" s="102"/>
      <c r="AB733" s="102"/>
      <c r="AC733" s="102"/>
    </row>
    <row r="734">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c r="AA734" s="102"/>
      <c r="AB734" s="102"/>
      <c r="AC734" s="102"/>
    </row>
    <row r="735">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c r="AA735" s="102"/>
      <c r="AB735" s="102"/>
      <c r="AC735" s="102"/>
    </row>
    <row r="736">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c r="AA736" s="102"/>
      <c r="AB736" s="102"/>
      <c r="AC736" s="102"/>
    </row>
    <row r="737">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c r="AA737" s="102"/>
      <c r="AB737" s="102"/>
      <c r="AC737" s="102"/>
    </row>
    <row r="738">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c r="AA738" s="102"/>
      <c r="AB738" s="102"/>
      <c r="AC738" s="102"/>
    </row>
    <row r="739">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c r="AA739" s="102"/>
      <c r="AB739" s="102"/>
      <c r="AC739" s="102"/>
    </row>
    <row r="740">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c r="AA740" s="102"/>
      <c r="AB740" s="102"/>
      <c r="AC740" s="102"/>
    </row>
    <row r="74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c r="AA741" s="102"/>
      <c r="AB741" s="102"/>
      <c r="AC741" s="102"/>
    </row>
    <row r="742">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c r="AA742" s="102"/>
      <c r="AB742" s="102"/>
      <c r="AC742" s="102"/>
    </row>
    <row r="743">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c r="AA743" s="102"/>
      <c r="AB743" s="102"/>
      <c r="AC743" s="102"/>
    </row>
    <row r="744">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c r="AA744" s="102"/>
      <c r="AB744" s="102"/>
      <c r="AC744" s="102"/>
    </row>
    <row r="745">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c r="AA745" s="102"/>
      <c r="AB745" s="102"/>
      <c r="AC745" s="102"/>
    </row>
    <row r="746">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c r="AA746" s="102"/>
      <c r="AB746" s="102"/>
      <c r="AC746" s="102"/>
    </row>
    <row r="747">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c r="AA747" s="102"/>
      <c r="AB747" s="102"/>
      <c r="AC747" s="102"/>
    </row>
    <row r="748">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c r="AA748" s="102"/>
      <c r="AB748" s="102"/>
      <c r="AC748" s="102"/>
    </row>
    <row r="749">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c r="AA749" s="102"/>
      <c r="AB749" s="102"/>
      <c r="AC749" s="102"/>
    </row>
    <row r="750">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c r="AA750" s="102"/>
      <c r="AB750" s="102"/>
      <c r="AC750" s="102"/>
    </row>
    <row r="75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c r="AA751" s="102"/>
      <c r="AB751" s="102"/>
      <c r="AC751" s="102"/>
    </row>
    <row r="752">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c r="AA752" s="102"/>
      <c r="AB752" s="102"/>
      <c r="AC752" s="102"/>
    </row>
    <row r="753">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c r="AA753" s="102"/>
      <c r="AB753" s="102"/>
      <c r="AC753" s="102"/>
    </row>
    <row r="754">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c r="AA754" s="102"/>
      <c r="AB754" s="102"/>
      <c r="AC754" s="102"/>
    </row>
    <row r="755">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c r="AA755" s="102"/>
      <c r="AB755" s="102"/>
      <c r="AC755" s="102"/>
    </row>
    <row r="756">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c r="AA756" s="102"/>
      <c r="AB756" s="102"/>
      <c r="AC756" s="102"/>
    </row>
    <row r="757">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c r="AA757" s="102"/>
      <c r="AB757" s="102"/>
      <c r="AC757" s="102"/>
    </row>
    <row r="758">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c r="AA758" s="102"/>
      <c r="AB758" s="102"/>
      <c r="AC758" s="102"/>
    </row>
    <row r="759">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c r="AA759" s="102"/>
      <c r="AB759" s="102"/>
      <c r="AC759" s="102"/>
    </row>
    <row r="760">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c r="AA760" s="102"/>
      <c r="AB760" s="102"/>
      <c r="AC760" s="102"/>
    </row>
    <row r="76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c r="AA761" s="102"/>
      <c r="AB761" s="102"/>
      <c r="AC761" s="102"/>
    </row>
    <row r="762">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c r="AA762" s="102"/>
      <c r="AB762" s="102"/>
      <c r="AC762" s="102"/>
    </row>
    <row r="763">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c r="AA763" s="102"/>
      <c r="AB763" s="102"/>
      <c r="AC763" s="102"/>
    </row>
    <row r="764">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c r="AA764" s="102"/>
      <c r="AB764" s="102"/>
      <c r="AC764" s="102"/>
    </row>
    <row r="765">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c r="AA765" s="102"/>
      <c r="AB765" s="102"/>
      <c r="AC765" s="102"/>
    </row>
    <row r="766">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c r="AA766" s="102"/>
      <c r="AB766" s="102"/>
      <c r="AC766" s="102"/>
    </row>
    <row r="767">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c r="AA767" s="102"/>
      <c r="AB767" s="102"/>
      <c r="AC767" s="102"/>
    </row>
    <row r="768">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c r="AA768" s="102"/>
      <c r="AB768" s="102"/>
      <c r="AC768" s="102"/>
    </row>
    <row r="769">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c r="AA769" s="102"/>
      <c r="AB769" s="102"/>
      <c r="AC769" s="102"/>
    </row>
    <row r="770">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c r="AA770" s="102"/>
      <c r="AB770" s="102"/>
      <c r="AC770" s="102"/>
    </row>
    <row r="77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c r="AA771" s="102"/>
      <c r="AB771" s="102"/>
      <c r="AC771" s="102"/>
    </row>
    <row r="772">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c r="AA772" s="102"/>
      <c r="AB772" s="102"/>
      <c r="AC772" s="102"/>
    </row>
    <row r="773">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c r="AA773" s="102"/>
      <c r="AB773" s="102"/>
      <c r="AC773" s="102"/>
    </row>
    <row r="774">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c r="AA774" s="102"/>
      <c r="AB774" s="102"/>
      <c r="AC774" s="102"/>
    </row>
    <row r="775">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c r="AA775" s="102"/>
      <c r="AB775" s="102"/>
      <c r="AC775" s="102"/>
    </row>
    <row r="776">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c r="AA776" s="102"/>
      <c r="AB776" s="102"/>
      <c r="AC776" s="102"/>
    </row>
    <row r="777">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c r="AA777" s="102"/>
      <c r="AB777" s="102"/>
      <c r="AC777" s="102"/>
    </row>
    <row r="778">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c r="AA778" s="102"/>
      <c r="AB778" s="102"/>
      <c r="AC778" s="102"/>
    </row>
    <row r="779">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c r="AA779" s="102"/>
      <c r="AB779" s="102"/>
      <c r="AC779" s="102"/>
    </row>
    <row r="780">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c r="AA780" s="102"/>
      <c r="AB780" s="102"/>
      <c r="AC780" s="102"/>
    </row>
    <row r="78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c r="AA781" s="102"/>
      <c r="AB781" s="102"/>
      <c r="AC781" s="102"/>
    </row>
    <row r="782">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c r="AA782" s="102"/>
      <c r="AB782" s="102"/>
      <c r="AC782" s="102"/>
    </row>
    <row r="783">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c r="AA783" s="102"/>
      <c r="AB783" s="102"/>
      <c r="AC783" s="102"/>
    </row>
    <row r="784">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c r="AA784" s="102"/>
      <c r="AB784" s="102"/>
      <c r="AC784" s="102"/>
    </row>
    <row r="785">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c r="AA785" s="102"/>
      <c r="AB785" s="102"/>
      <c r="AC785" s="102"/>
    </row>
    <row r="786">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c r="AA786" s="102"/>
      <c r="AB786" s="102"/>
      <c r="AC786" s="102"/>
    </row>
    <row r="787">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c r="AA787" s="102"/>
      <c r="AB787" s="102"/>
      <c r="AC787" s="102"/>
    </row>
    <row r="788">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c r="AA788" s="102"/>
      <c r="AB788" s="102"/>
      <c r="AC788" s="102"/>
    </row>
    <row r="789">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c r="AA789" s="102"/>
      <c r="AB789" s="102"/>
      <c r="AC789" s="102"/>
    </row>
    <row r="790">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c r="AA790" s="102"/>
      <c r="AB790" s="102"/>
      <c r="AC790" s="102"/>
    </row>
    <row r="79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c r="AA791" s="102"/>
      <c r="AB791" s="102"/>
      <c r="AC791" s="102"/>
    </row>
    <row r="792">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c r="AA792" s="102"/>
      <c r="AB792" s="102"/>
      <c r="AC792" s="102"/>
    </row>
    <row r="793">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c r="AA793" s="102"/>
      <c r="AB793" s="102"/>
      <c r="AC793" s="102"/>
    </row>
    <row r="794">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c r="AA794" s="102"/>
      <c r="AB794" s="102"/>
      <c r="AC794" s="102"/>
    </row>
    <row r="795">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c r="AA795" s="102"/>
      <c r="AB795" s="102"/>
      <c r="AC795" s="102"/>
    </row>
    <row r="796">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c r="AA796" s="102"/>
      <c r="AB796" s="102"/>
      <c r="AC796" s="102"/>
    </row>
    <row r="797">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c r="AA797" s="102"/>
      <c r="AB797" s="102"/>
      <c r="AC797" s="102"/>
    </row>
    <row r="798">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c r="AA798" s="102"/>
      <c r="AB798" s="102"/>
      <c r="AC798" s="102"/>
    </row>
    <row r="799">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c r="AA799" s="102"/>
      <c r="AB799" s="102"/>
      <c r="AC799" s="102"/>
    </row>
    <row r="800">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c r="AA800" s="102"/>
      <c r="AB800" s="102"/>
      <c r="AC800" s="102"/>
    </row>
    <row r="80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c r="AA801" s="102"/>
      <c r="AB801" s="102"/>
      <c r="AC801" s="102"/>
    </row>
    <row r="802">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c r="AA802" s="102"/>
      <c r="AB802" s="102"/>
      <c r="AC802" s="102"/>
    </row>
    <row r="803">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c r="AA803" s="102"/>
      <c r="AB803" s="102"/>
      <c r="AC803" s="102"/>
    </row>
    <row r="804">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c r="AA804" s="102"/>
      <c r="AB804" s="102"/>
      <c r="AC804" s="102"/>
    </row>
    <row r="805">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c r="AA805" s="102"/>
      <c r="AB805" s="102"/>
      <c r="AC805" s="102"/>
    </row>
    <row r="806">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c r="AA806" s="102"/>
      <c r="AB806" s="102"/>
      <c r="AC806" s="102"/>
    </row>
    <row r="807">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c r="AA807" s="102"/>
      <c r="AB807" s="102"/>
      <c r="AC807" s="102"/>
    </row>
    <row r="808">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c r="AA808" s="102"/>
      <c r="AB808" s="102"/>
      <c r="AC808" s="102"/>
    </row>
    <row r="809">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c r="AA809" s="102"/>
      <c r="AB809" s="102"/>
      <c r="AC809" s="102"/>
    </row>
    <row r="810">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c r="AA810" s="102"/>
      <c r="AB810" s="102"/>
      <c r="AC810" s="102"/>
    </row>
    <row r="81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c r="AA811" s="102"/>
      <c r="AB811" s="102"/>
      <c r="AC811" s="102"/>
    </row>
    <row r="812">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c r="AA812" s="102"/>
      <c r="AB812" s="102"/>
      <c r="AC812" s="102"/>
    </row>
    <row r="813">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c r="AA813" s="102"/>
      <c r="AB813" s="102"/>
      <c r="AC813" s="102"/>
    </row>
    <row r="814">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c r="AA814" s="102"/>
      <c r="AB814" s="102"/>
      <c r="AC814" s="102"/>
    </row>
    <row r="815">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c r="AA815" s="102"/>
      <c r="AB815" s="102"/>
      <c r="AC815" s="102"/>
    </row>
    <row r="816">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c r="AA816" s="102"/>
      <c r="AB816" s="102"/>
      <c r="AC816" s="102"/>
    </row>
    <row r="817">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c r="AA817" s="102"/>
      <c r="AB817" s="102"/>
      <c r="AC817" s="102"/>
    </row>
    <row r="818">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c r="AA818" s="102"/>
      <c r="AB818" s="102"/>
      <c r="AC818" s="102"/>
    </row>
    <row r="819">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c r="AA819" s="102"/>
      <c r="AB819" s="102"/>
      <c r="AC819" s="102"/>
    </row>
    <row r="820">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c r="AA820" s="102"/>
      <c r="AB820" s="102"/>
      <c r="AC820" s="102"/>
    </row>
    <row r="82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c r="AA821" s="102"/>
      <c r="AB821" s="102"/>
      <c r="AC821" s="102"/>
    </row>
    <row r="822">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c r="AA822" s="102"/>
      <c r="AB822" s="102"/>
      <c r="AC822" s="102"/>
    </row>
    <row r="823">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c r="AA823" s="102"/>
      <c r="AB823" s="102"/>
      <c r="AC823" s="102"/>
    </row>
    <row r="824">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c r="AA824" s="102"/>
      <c r="AB824" s="102"/>
      <c r="AC824" s="102"/>
    </row>
    <row r="825">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c r="AA825" s="102"/>
      <c r="AB825" s="102"/>
      <c r="AC825" s="102"/>
    </row>
    <row r="826">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c r="AA826" s="102"/>
      <c r="AB826" s="102"/>
      <c r="AC826" s="102"/>
    </row>
    <row r="827">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c r="AA827" s="102"/>
      <c r="AB827" s="102"/>
      <c r="AC827" s="102"/>
    </row>
    <row r="828">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c r="AA828" s="102"/>
      <c r="AB828" s="102"/>
      <c r="AC828" s="102"/>
    </row>
    <row r="829">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c r="AA829" s="102"/>
      <c r="AB829" s="102"/>
      <c r="AC829" s="102"/>
    </row>
    <row r="830">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c r="AA830" s="102"/>
      <c r="AB830" s="102"/>
      <c r="AC830" s="102"/>
    </row>
    <row r="83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c r="AA831" s="102"/>
      <c r="AB831" s="102"/>
      <c r="AC831" s="102"/>
    </row>
    <row r="832">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c r="AA832" s="102"/>
      <c r="AB832" s="102"/>
      <c r="AC832" s="102"/>
    </row>
    <row r="833">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c r="AA833" s="102"/>
      <c r="AB833" s="102"/>
      <c r="AC833" s="102"/>
    </row>
    <row r="834">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c r="AA834" s="102"/>
      <c r="AB834" s="102"/>
      <c r="AC834" s="102"/>
    </row>
    <row r="835">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c r="AA835" s="102"/>
      <c r="AB835" s="102"/>
      <c r="AC835" s="102"/>
    </row>
    <row r="836">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c r="AA836" s="102"/>
      <c r="AB836" s="102"/>
      <c r="AC836" s="102"/>
    </row>
    <row r="837">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c r="AA837" s="102"/>
      <c r="AB837" s="102"/>
      <c r="AC837" s="102"/>
    </row>
    <row r="838">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c r="AA838" s="102"/>
      <c r="AB838" s="102"/>
      <c r="AC838" s="102"/>
    </row>
    <row r="839">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c r="AA839" s="102"/>
      <c r="AB839" s="102"/>
      <c r="AC839" s="102"/>
    </row>
    <row r="840">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c r="AA840" s="102"/>
      <c r="AB840" s="102"/>
      <c r="AC840" s="102"/>
    </row>
    <row r="84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c r="AA841" s="102"/>
      <c r="AB841" s="102"/>
      <c r="AC841" s="102"/>
    </row>
    <row r="842">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c r="AA842" s="102"/>
      <c r="AB842" s="102"/>
      <c r="AC842" s="102"/>
    </row>
    <row r="843">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c r="AA843" s="102"/>
      <c r="AB843" s="102"/>
      <c r="AC843" s="102"/>
    </row>
    <row r="844">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c r="AA844" s="102"/>
      <c r="AB844" s="102"/>
      <c r="AC844" s="102"/>
    </row>
    <row r="845">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c r="AA845" s="102"/>
      <c r="AB845" s="102"/>
      <c r="AC845" s="102"/>
    </row>
    <row r="846">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c r="AA846" s="102"/>
      <c r="AB846" s="102"/>
      <c r="AC846" s="102"/>
    </row>
    <row r="847">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c r="AA847" s="102"/>
      <c r="AB847" s="102"/>
      <c r="AC847" s="102"/>
    </row>
    <row r="848">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c r="AA848" s="102"/>
      <c r="AB848" s="102"/>
      <c r="AC848" s="102"/>
    </row>
    <row r="849">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c r="AA849" s="102"/>
      <c r="AB849" s="102"/>
      <c r="AC849" s="102"/>
    </row>
    <row r="850">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c r="AA850" s="102"/>
      <c r="AB850" s="102"/>
      <c r="AC850" s="102"/>
    </row>
    <row r="85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c r="AA851" s="102"/>
      <c r="AB851" s="102"/>
      <c r="AC851" s="102"/>
    </row>
    <row r="852">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c r="AA852" s="102"/>
      <c r="AB852" s="102"/>
      <c r="AC852" s="102"/>
    </row>
    <row r="853">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c r="AA853" s="102"/>
      <c r="AB853" s="102"/>
      <c r="AC853" s="102"/>
    </row>
    <row r="854">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c r="AA854" s="102"/>
      <c r="AB854" s="102"/>
      <c r="AC854" s="102"/>
    </row>
    <row r="855">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c r="AA855" s="102"/>
      <c r="AB855" s="102"/>
      <c r="AC855" s="102"/>
    </row>
    <row r="856">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c r="AA856" s="102"/>
      <c r="AB856" s="102"/>
      <c r="AC856" s="102"/>
    </row>
    <row r="857">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c r="AA857" s="102"/>
      <c r="AB857" s="102"/>
      <c r="AC857" s="102"/>
    </row>
    <row r="858">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c r="AA858" s="102"/>
      <c r="AB858" s="102"/>
      <c r="AC858" s="102"/>
    </row>
    <row r="859">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c r="AA859" s="102"/>
      <c r="AB859" s="102"/>
      <c r="AC859" s="102"/>
    </row>
    <row r="860">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c r="AA860" s="102"/>
      <c r="AB860" s="102"/>
      <c r="AC860" s="102"/>
    </row>
    <row r="86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c r="AA861" s="102"/>
      <c r="AB861" s="102"/>
      <c r="AC861" s="102"/>
    </row>
    <row r="862">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c r="AA862" s="102"/>
      <c r="AB862" s="102"/>
      <c r="AC862" s="102"/>
    </row>
    <row r="863">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c r="AA863" s="102"/>
      <c r="AB863" s="102"/>
      <c r="AC863" s="102"/>
    </row>
    <row r="864">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c r="AA864" s="102"/>
      <c r="AB864" s="102"/>
      <c r="AC864" s="102"/>
    </row>
    <row r="865">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c r="AA865" s="102"/>
      <c r="AB865" s="102"/>
      <c r="AC865" s="102"/>
    </row>
    <row r="866">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c r="AA866" s="102"/>
      <c r="AB866" s="102"/>
      <c r="AC866" s="102"/>
    </row>
    <row r="867">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c r="AA867" s="102"/>
      <c r="AB867" s="102"/>
      <c r="AC867" s="102"/>
    </row>
    <row r="868">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c r="AA868" s="102"/>
      <c r="AB868" s="102"/>
      <c r="AC868" s="102"/>
    </row>
    <row r="869">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c r="AA869" s="102"/>
      <c r="AB869" s="102"/>
      <c r="AC869" s="102"/>
    </row>
    <row r="870">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c r="AA870" s="102"/>
      <c r="AB870" s="102"/>
      <c r="AC870" s="102"/>
    </row>
    <row r="87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c r="AA871" s="102"/>
      <c r="AB871" s="102"/>
      <c r="AC871" s="102"/>
    </row>
    <row r="872">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c r="AA872" s="102"/>
      <c r="AB872" s="102"/>
      <c r="AC872" s="102"/>
    </row>
    <row r="873">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c r="AA873" s="102"/>
      <c r="AB873" s="102"/>
      <c r="AC873" s="102"/>
    </row>
    <row r="874">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c r="AA874" s="102"/>
      <c r="AB874" s="102"/>
      <c r="AC874" s="102"/>
    </row>
    <row r="875">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c r="AA875" s="102"/>
      <c r="AB875" s="102"/>
      <c r="AC875" s="102"/>
    </row>
    <row r="876">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c r="AA876" s="102"/>
      <c r="AB876" s="102"/>
      <c r="AC876" s="102"/>
    </row>
    <row r="877">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c r="AA877" s="102"/>
      <c r="AB877" s="102"/>
      <c r="AC877" s="102"/>
    </row>
    <row r="878">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c r="AA878" s="102"/>
      <c r="AB878" s="102"/>
      <c r="AC878" s="102"/>
    </row>
    <row r="879">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c r="AA879" s="102"/>
      <c r="AB879" s="102"/>
      <c r="AC879" s="102"/>
    </row>
    <row r="880">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c r="AA880" s="102"/>
      <c r="AB880" s="102"/>
      <c r="AC880" s="102"/>
    </row>
    <row r="88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c r="AA881" s="102"/>
      <c r="AB881" s="102"/>
      <c r="AC881" s="102"/>
    </row>
    <row r="882">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c r="AA882" s="102"/>
      <c r="AB882" s="102"/>
      <c r="AC882" s="102"/>
    </row>
    <row r="883">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c r="AA883" s="102"/>
      <c r="AB883" s="102"/>
      <c r="AC883" s="102"/>
    </row>
    <row r="884">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c r="AA884" s="102"/>
      <c r="AB884" s="102"/>
      <c r="AC884" s="102"/>
    </row>
    <row r="885">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c r="AA885" s="102"/>
      <c r="AB885" s="102"/>
      <c r="AC885" s="102"/>
    </row>
    <row r="886">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c r="AA886" s="102"/>
      <c r="AB886" s="102"/>
      <c r="AC886" s="102"/>
    </row>
    <row r="887">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c r="AA887" s="102"/>
      <c r="AB887" s="102"/>
      <c r="AC887" s="102"/>
    </row>
    <row r="888">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c r="AA888" s="102"/>
      <c r="AB888" s="102"/>
      <c r="AC888" s="102"/>
    </row>
    <row r="889">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c r="AA889" s="102"/>
      <c r="AB889" s="102"/>
      <c r="AC889" s="102"/>
    </row>
    <row r="890">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c r="AA890" s="102"/>
      <c r="AB890" s="102"/>
      <c r="AC890" s="102"/>
    </row>
    <row r="89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c r="AA891" s="102"/>
      <c r="AB891" s="102"/>
      <c r="AC891" s="102"/>
    </row>
    <row r="892">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c r="AA892" s="102"/>
      <c r="AB892" s="102"/>
      <c r="AC892" s="102"/>
    </row>
    <row r="893">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c r="AA893" s="102"/>
      <c r="AB893" s="102"/>
      <c r="AC893" s="102"/>
    </row>
    <row r="894">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c r="AA894" s="102"/>
      <c r="AB894" s="102"/>
      <c r="AC894" s="102"/>
    </row>
    <row r="895">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c r="AA895" s="102"/>
      <c r="AB895" s="102"/>
      <c r="AC895" s="102"/>
    </row>
    <row r="896">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c r="AA896" s="102"/>
      <c r="AB896" s="102"/>
      <c r="AC896" s="102"/>
    </row>
    <row r="897">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c r="AA897" s="102"/>
      <c r="AB897" s="102"/>
      <c r="AC897" s="102"/>
    </row>
    <row r="898">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c r="AA898" s="102"/>
      <c r="AB898" s="102"/>
      <c r="AC898" s="102"/>
    </row>
    <row r="899">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c r="AA899" s="102"/>
      <c r="AB899" s="102"/>
      <c r="AC899" s="102"/>
    </row>
    <row r="900">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c r="AA900" s="102"/>
      <c r="AB900" s="102"/>
      <c r="AC900" s="102"/>
    </row>
    <row r="90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c r="AA901" s="102"/>
      <c r="AB901" s="102"/>
      <c r="AC901" s="102"/>
    </row>
    <row r="902">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c r="AA902" s="102"/>
      <c r="AB902" s="102"/>
      <c r="AC902" s="102"/>
    </row>
    <row r="903">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c r="AA903" s="102"/>
      <c r="AB903" s="102"/>
      <c r="AC903" s="102"/>
    </row>
    <row r="904">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c r="AA904" s="102"/>
      <c r="AB904" s="102"/>
      <c r="AC904" s="102"/>
    </row>
    <row r="905">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c r="AA905" s="102"/>
      <c r="AB905" s="102"/>
      <c r="AC905" s="102"/>
    </row>
    <row r="906">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c r="AA906" s="102"/>
      <c r="AB906" s="102"/>
      <c r="AC906" s="102"/>
    </row>
    <row r="907">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c r="AA907" s="102"/>
      <c r="AB907" s="102"/>
      <c r="AC907" s="102"/>
    </row>
    <row r="908">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c r="AA908" s="102"/>
      <c r="AB908" s="102"/>
      <c r="AC908" s="102"/>
    </row>
    <row r="909">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c r="AA909" s="102"/>
      <c r="AB909" s="102"/>
      <c r="AC909" s="102"/>
    </row>
    <row r="910">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c r="AA910" s="102"/>
      <c r="AB910" s="102"/>
      <c r="AC910" s="102"/>
    </row>
    <row r="91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c r="AA911" s="102"/>
      <c r="AB911" s="102"/>
      <c r="AC911" s="102"/>
    </row>
    <row r="912">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c r="AA912" s="102"/>
      <c r="AB912" s="102"/>
      <c r="AC912" s="102"/>
    </row>
    <row r="913">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c r="AA913" s="102"/>
      <c r="AB913" s="102"/>
      <c r="AC913" s="102"/>
    </row>
    <row r="914">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c r="AA914" s="102"/>
      <c r="AB914" s="102"/>
      <c r="AC914" s="102"/>
    </row>
    <row r="915">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c r="AA915" s="102"/>
      <c r="AB915" s="102"/>
      <c r="AC915" s="102"/>
    </row>
    <row r="916">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c r="AA916" s="102"/>
      <c r="AB916" s="102"/>
      <c r="AC916" s="102"/>
    </row>
    <row r="917">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c r="AA917" s="102"/>
      <c r="AB917" s="102"/>
      <c r="AC917" s="102"/>
    </row>
    <row r="918">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c r="AA918" s="102"/>
      <c r="AB918" s="102"/>
      <c r="AC918" s="102"/>
    </row>
    <row r="919">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c r="AA919" s="102"/>
      <c r="AB919" s="102"/>
      <c r="AC919" s="102"/>
    </row>
    <row r="920">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c r="AA920" s="102"/>
      <c r="AB920" s="102"/>
      <c r="AC920" s="102"/>
    </row>
    <row r="92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c r="AA921" s="102"/>
      <c r="AB921" s="102"/>
      <c r="AC921" s="102"/>
    </row>
    <row r="922">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c r="AA922" s="102"/>
      <c r="AB922" s="102"/>
      <c r="AC922" s="102"/>
    </row>
    <row r="923">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c r="AA923" s="102"/>
      <c r="AB923" s="102"/>
      <c r="AC923" s="102"/>
    </row>
    <row r="924">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c r="AA924" s="102"/>
      <c r="AB924" s="102"/>
      <c r="AC924" s="102"/>
    </row>
    <row r="925">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c r="AA925" s="102"/>
      <c r="AB925" s="102"/>
      <c r="AC925" s="102"/>
    </row>
    <row r="926">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c r="AA926" s="102"/>
      <c r="AB926" s="102"/>
      <c r="AC926" s="102"/>
    </row>
    <row r="927">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c r="AA927" s="102"/>
      <c r="AB927" s="102"/>
      <c r="AC927" s="102"/>
    </row>
    <row r="928">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c r="AA928" s="102"/>
      <c r="AB928" s="102"/>
      <c r="AC928" s="102"/>
    </row>
    <row r="929">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c r="AA929" s="102"/>
      <c r="AB929" s="102"/>
      <c r="AC929" s="102"/>
    </row>
    <row r="930">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c r="AA930" s="102"/>
      <c r="AB930" s="102"/>
      <c r="AC930" s="102"/>
    </row>
    <row r="93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c r="AA931" s="102"/>
      <c r="AB931" s="102"/>
      <c r="AC931" s="102"/>
    </row>
    <row r="932">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c r="AA932" s="102"/>
      <c r="AB932" s="102"/>
      <c r="AC932" s="102"/>
    </row>
    <row r="933">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c r="AA933" s="102"/>
      <c r="AB933" s="102"/>
      <c r="AC933" s="102"/>
    </row>
    <row r="934">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c r="AA934" s="102"/>
      <c r="AB934" s="102"/>
      <c r="AC934" s="102"/>
    </row>
    <row r="935">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c r="AA935" s="102"/>
      <c r="AB935" s="102"/>
      <c r="AC935" s="102"/>
    </row>
    <row r="936">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c r="AA936" s="102"/>
      <c r="AB936" s="102"/>
      <c r="AC936" s="102"/>
    </row>
    <row r="937">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c r="AA937" s="102"/>
      <c r="AB937" s="102"/>
      <c r="AC937" s="102"/>
    </row>
    <row r="938">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c r="AA938" s="102"/>
      <c r="AB938" s="102"/>
      <c r="AC938" s="102"/>
    </row>
    <row r="939">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c r="AA939" s="102"/>
      <c r="AB939" s="102"/>
      <c r="AC939" s="102"/>
    </row>
    <row r="940">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c r="AA940" s="102"/>
      <c r="AB940" s="102"/>
      <c r="AC940" s="102"/>
    </row>
    <row r="94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c r="AA941" s="102"/>
      <c r="AB941" s="102"/>
      <c r="AC941" s="102"/>
    </row>
    <row r="942">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c r="AA942" s="102"/>
      <c r="AB942" s="102"/>
      <c r="AC942" s="102"/>
    </row>
    <row r="943">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c r="AA943" s="102"/>
      <c r="AB943" s="102"/>
      <c r="AC943" s="102"/>
    </row>
    <row r="944">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c r="AA944" s="102"/>
      <c r="AB944" s="102"/>
      <c r="AC944" s="102"/>
    </row>
    <row r="945">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c r="AA945" s="102"/>
      <c r="AB945" s="102"/>
      <c r="AC945" s="102"/>
    </row>
    <row r="946">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c r="AA946" s="102"/>
      <c r="AB946" s="102"/>
      <c r="AC946" s="102"/>
    </row>
    <row r="947">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c r="AA947" s="102"/>
      <c r="AB947" s="102"/>
      <c r="AC947" s="102"/>
    </row>
    <row r="948">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c r="AA948" s="102"/>
      <c r="AB948" s="102"/>
      <c r="AC948" s="102"/>
    </row>
    <row r="949">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c r="AA949" s="102"/>
      <c r="AB949" s="102"/>
      <c r="AC949" s="102"/>
    </row>
    <row r="950">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c r="AA950" s="102"/>
      <c r="AB950" s="102"/>
      <c r="AC950" s="102"/>
    </row>
    <row r="95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c r="AA951" s="102"/>
      <c r="AB951" s="102"/>
      <c r="AC951" s="102"/>
    </row>
    <row r="952">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c r="AA952" s="102"/>
      <c r="AB952" s="102"/>
      <c r="AC952" s="102"/>
    </row>
    <row r="953">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c r="AA953" s="102"/>
      <c r="AB953" s="102"/>
      <c r="AC953" s="102"/>
    </row>
    <row r="954">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c r="AA954" s="102"/>
      <c r="AB954" s="102"/>
      <c r="AC954" s="102"/>
    </row>
    <row r="955">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c r="AA955" s="102"/>
      <c r="AB955" s="102"/>
      <c r="AC955" s="102"/>
    </row>
    <row r="956">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c r="AA956" s="102"/>
      <c r="AB956" s="102"/>
      <c r="AC956" s="102"/>
    </row>
    <row r="957">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c r="AA957" s="102"/>
      <c r="AB957" s="102"/>
      <c r="AC957" s="102"/>
    </row>
    <row r="958">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c r="AA958" s="102"/>
      <c r="AB958" s="102"/>
      <c r="AC958" s="102"/>
    </row>
    <row r="959">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c r="AA959" s="102"/>
      <c r="AB959" s="102"/>
      <c r="AC959" s="102"/>
    </row>
    <row r="960">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c r="AA960" s="102"/>
      <c r="AB960" s="102"/>
      <c r="AC960" s="102"/>
    </row>
    <row r="96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c r="AA961" s="102"/>
      <c r="AB961" s="102"/>
      <c r="AC961" s="102"/>
    </row>
    <row r="962">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c r="AA962" s="102"/>
      <c r="AB962" s="102"/>
      <c r="AC962" s="102"/>
    </row>
    <row r="963">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c r="AA963" s="102"/>
      <c r="AB963" s="102"/>
      <c r="AC963" s="102"/>
    </row>
    <row r="964">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c r="AA964" s="102"/>
      <c r="AB964" s="102"/>
      <c r="AC964" s="102"/>
    </row>
    <row r="965">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c r="AA965" s="102"/>
      <c r="AB965" s="102"/>
      <c r="AC965" s="102"/>
    </row>
    <row r="966">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c r="AA966" s="102"/>
      <c r="AB966" s="102"/>
      <c r="AC966" s="102"/>
    </row>
    <row r="967">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c r="AA967" s="102"/>
      <c r="AB967" s="102"/>
      <c r="AC967" s="102"/>
    </row>
    <row r="968">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c r="AA968" s="102"/>
      <c r="AB968" s="102"/>
      <c r="AC968" s="102"/>
    </row>
    <row r="969">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c r="AA969" s="102"/>
      <c r="AB969" s="102"/>
      <c r="AC969" s="102"/>
    </row>
    <row r="970">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c r="AA970" s="102"/>
      <c r="AB970" s="102"/>
      <c r="AC970" s="102"/>
    </row>
    <row r="97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c r="AA971" s="102"/>
      <c r="AB971" s="102"/>
      <c r="AC971" s="102"/>
    </row>
    <row r="972">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c r="AA972" s="102"/>
      <c r="AB972" s="102"/>
      <c r="AC972" s="102"/>
    </row>
    <row r="973">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c r="AA973" s="102"/>
      <c r="AB973" s="102"/>
      <c r="AC973" s="102"/>
    </row>
    <row r="974">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c r="AA974" s="102"/>
      <c r="AB974" s="102"/>
      <c r="AC974" s="102"/>
    </row>
    <row r="975">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c r="AA975" s="102"/>
      <c r="AB975" s="102"/>
      <c r="AC975" s="102"/>
    </row>
    <row r="976">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c r="AA976" s="102"/>
      <c r="AB976" s="102"/>
      <c r="AC976" s="102"/>
    </row>
    <row r="977">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c r="AA977" s="102"/>
      <c r="AB977" s="102"/>
      <c r="AC977" s="102"/>
    </row>
    <row r="978">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c r="AA978" s="102"/>
      <c r="AB978" s="102"/>
      <c r="AC978" s="102"/>
    </row>
    <row r="979">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c r="AA979" s="102"/>
      <c r="AB979" s="102"/>
      <c r="AC979" s="102"/>
    </row>
    <row r="980">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c r="AA980" s="102"/>
      <c r="AB980" s="102"/>
      <c r="AC980" s="102"/>
    </row>
    <row r="98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c r="AA981" s="102"/>
      <c r="AB981" s="102"/>
      <c r="AC981" s="102"/>
    </row>
    <row r="982">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c r="AA982" s="102"/>
      <c r="AB982" s="102"/>
      <c r="AC982" s="102"/>
    </row>
    <row r="983">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c r="AA983" s="102"/>
      <c r="AB983" s="102"/>
      <c r="AC983" s="102"/>
    </row>
    <row r="984">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c r="AA984" s="102"/>
      <c r="AB984" s="102"/>
      <c r="AC984" s="102"/>
    </row>
    <row r="985">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c r="AA985" s="102"/>
      <c r="AB985" s="102"/>
      <c r="AC985" s="102"/>
    </row>
    <row r="986">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c r="AA986" s="102"/>
      <c r="AB986" s="102"/>
      <c r="AC986" s="102"/>
    </row>
    <row r="987">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c r="AA987" s="102"/>
      <c r="AB987" s="102"/>
      <c r="AC987" s="102"/>
    </row>
    <row r="988">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c r="AA988" s="102"/>
      <c r="AB988" s="102"/>
      <c r="AC988" s="102"/>
    </row>
    <row r="989">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c r="AA989" s="102"/>
      <c r="AB989" s="102"/>
      <c r="AC989" s="102"/>
    </row>
    <row r="990">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c r="AA990" s="102"/>
      <c r="AB990" s="102"/>
      <c r="AC990" s="102"/>
    </row>
    <row r="99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c r="AA991" s="102"/>
      <c r="AB991" s="102"/>
      <c r="AC991" s="102"/>
    </row>
    <row r="992">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c r="AA992" s="102"/>
      <c r="AB992" s="102"/>
      <c r="AC992" s="102"/>
    </row>
    <row r="993">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c r="AA993" s="102"/>
      <c r="AB993" s="102"/>
      <c r="AC993" s="102"/>
    </row>
    <row r="994">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c r="AA994" s="102"/>
      <c r="AB994" s="102"/>
      <c r="AC994" s="102"/>
    </row>
    <row r="995">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c r="AA995" s="102"/>
      <c r="AB995" s="102"/>
      <c r="AC995" s="102"/>
    </row>
    <row r="996">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c r="AA996" s="102"/>
      <c r="AB996" s="102"/>
      <c r="AC996" s="102"/>
    </row>
    <row r="997">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c r="AA997" s="102"/>
      <c r="AB997" s="102"/>
      <c r="AC997" s="102"/>
    </row>
    <row r="998">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c r="AA998" s="102"/>
      <c r="AB998" s="102"/>
      <c r="AC998" s="102"/>
    </row>
    <row r="999">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c r="AA999" s="102"/>
      <c r="AB999" s="102"/>
      <c r="AC999" s="102"/>
    </row>
    <row r="1000">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c r="AA1000" s="102"/>
      <c r="AB1000" s="102"/>
      <c r="AC1000" s="102"/>
    </row>
    <row r="1001">
      <c r="A1001" s="102"/>
      <c r="B1001" s="102"/>
      <c r="C1001" s="102"/>
      <c r="D1001" s="102"/>
      <c r="E1001" s="102"/>
      <c r="F1001" s="102"/>
      <c r="G1001" s="102"/>
      <c r="H1001" s="102"/>
      <c r="I1001" s="102"/>
      <c r="J1001" s="102"/>
      <c r="K1001" s="102"/>
      <c r="L1001" s="102"/>
      <c r="M1001" s="102"/>
      <c r="N1001" s="102"/>
      <c r="O1001" s="102"/>
      <c r="P1001" s="102"/>
      <c r="Q1001" s="102"/>
      <c r="R1001" s="102"/>
      <c r="S1001" s="102"/>
      <c r="T1001" s="102"/>
      <c r="U1001" s="102"/>
      <c r="V1001" s="102"/>
      <c r="W1001" s="102"/>
      <c r="X1001" s="102"/>
      <c r="Y1001" s="102"/>
      <c r="Z1001" s="102"/>
      <c r="AA1001" s="102"/>
      <c r="AB1001" s="102"/>
      <c r="AC1001" s="102"/>
    </row>
    <row r="1002">
      <c r="A1002" s="102"/>
      <c r="B1002" s="102"/>
      <c r="C1002" s="102"/>
      <c r="D1002" s="102"/>
      <c r="E1002" s="102"/>
      <c r="F1002" s="102"/>
      <c r="G1002" s="102"/>
      <c r="H1002" s="102"/>
      <c r="I1002" s="102"/>
      <c r="J1002" s="102"/>
      <c r="K1002" s="102"/>
      <c r="L1002" s="102"/>
      <c r="M1002" s="102"/>
      <c r="N1002" s="102"/>
      <c r="O1002" s="102"/>
      <c r="P1002" s="102"/>
      <c r="Q1002" s="102"/>
      <c r="R1002" s="102"/>
      <c r="S1002" s="102"/>
      <c r="T1002" s="102"/>
      <c r="U1002" s="102"/>
      <c r="V1002" s="102"/>
      <c r="W1002" s="102"/>
      <c r="X1002" s="102"/>
      <c r="Y1002" s="102"/>
      <c r="Z1002" s="102"/>
      <c r="AA1002" s="102"/>
      <c r="AB1002" s="102"/>
      <c r="AC1002" s="102"/>
    </row>
    <row r="1003">
      <c r="A1003" s="102"/>
      <c r="B1003" s="102"/>
      <c r="C1003" s="102"/>
      <c r="D1003" s="102"/>
      <c r="E1003" s="102"/>
      <c r="F1003" s="102"/>
      <c r="G1003" s="102"/>
      <c r="H1003" s="102"/>
      <c r="I1003" s="102"/>
      <c r="J1003" s="102"/>
      <c r="K1003" s="102"/>
      <c r="L1003" s="102"/>
      <c r="M1003" s="102"/>
      <c r="N1003" s="102"/>
      <c r="O1003" s="102"/>
      <c r="P1003" s="102"/>
      <c r="Q1003" s="102"/>
      <c r="R1003" s="102"/>
      <c r="S1003" s="102"/>
      <c r="T1003" s="102"/>
      <c r="U1003" s="102"/>
      <c r="V1003" s="102"/>
      <c r="W1003" s="102"/>
      <c r="X1003" s="102"/>
      <c r="Y1003" s="102"/>
      <c r="Z1003" s="102"/>
      <c r="AA1003" s="102"/>
      <c r="AB1003" s="102"/>
      <c r="AC1003" s="102"/>
    </row>
    <row r="1004">
      <c r="A1004" s="102"/>
      <c r="B1004" s="102"/>
      <c r="C1004" s="102"/>
      <c r="D1004" s="102"/>
      <c r="E1004" s="102"/>
      <c r="F1004" s="102"/>
      <c r="G1004" s="102"/>
      <c r="H1004" s="102"/>
      <c r="I1004" s="102"/>
      <c r="J1004" s="102"/>
      <c r="K1004" s="102"/>
      <c r="L1004" s="102"/>
      <c r="M1004" s="102"/>
      <c r="N1004" s="102"/>
      <c r="O1004" s="102"/>
      <c r="P1004" s="102"/>
      <c r="Q1004" s="102"/>
      <c r="R1004" s="102"/>
      <c r="S1004" s="102"/>
      <c r="T1004" s="102"/>
      <c r="U1004" s="102"/>
      <c r="V1004" s="102"/>
      <c r="W1004" s="102"/>
      <c r="X1004" s="102"/>
      <c r="Y1004" s="102"/>
      <c r="Z1004" s="102"/>
      <c r="AA1004" s="102"/>
      <c r="AB1004" s="102"/>
      <c r="AC1004" s="102"/>
    </row>
    <row r="1005">
      <c r="A1005" s="102"/>
      <c r="B1005" s="102"/>
      <c r="C1005" s="102"/>
      <c r="D1005" s="102"/>
      <c r="E1005" s="102"/>
      <c r="F1005" s="102"/>
      <c r="G1005" s="102"/>
      <c r="H1005" s="102"/>
      <c r="I1005" s="102"/>
      <c r="J1005" s="102"/>
      <c r="K1005" s="102"/>
      <c r="L1005" s="102"/>
      <c r="M1005" s="102"/>
      <c r="N1005" s="102"/>
      <c r="O1005" s="102"/>
      <c r="P1005" s="102"/>
      <c r="Q1005" s="102"/>
      <c r="R1005" s="102"/>
      <c r="S1005" s="102"/>
      <c r="T1005" s="102"/>
      <c r="U1005" s="102"/>
      <c r="V1005" s="102"/>
      <c r="W1005" s="102"/>
      <c r="X1005" s="102"/>
      <c r="Y1005" s="102"/>
      <c r="Z1005" s="102"/>
      <c r="AA1005" s="102"/>
      <c r="AB1005" s="102"/>
      <c r="AC1005" s="102"/>
    </row>
    <row r="1006">
      <c r="A1006" s="102"/>
      <c r="B1006" s="102"/>
      <c r="C1006" s="102"/>
      <c r="D1006" s="102"/>
      <c r="E1006" s="102"/>
      <c r="F1006" s="102"/>
      <c r="G1006" s="102"/>
      <c r="H1006" s="102"/>
      <c r="I1006" s="102"/>
      <c r="J1006" s="102"/>
      <c r="K1006" s="102"/>
      <c r="L1006" s="102"/>
      <c r="M1006" s="102"/>
      <c r="N1006" s="102"/>
      <c r="O1006" s="102"/>
      <c r="P1006" s="102"/>
      <c r="Q1006" s="102"/>
      <c r="R1006" s="102"/>
      <c r="S1006" s="102"/>
      <c r="T1006" s="102"/>
      <c r="U1006" s="102"/>
      <c r="V1006" s="102"/>
      <c r="W1006" s="102"/>
      <c r="X1006" s="102"/>
      <c r="Y1006" s="102"/>
      <c r="Z1006" s="102"/>
      <c r="AA1006" s="102"/>
      <c r="AB1006" s="102"/>
      <c r="AC1006" s="102"/>
    </row>
    <row r="1007">
      <c r="A1007" s="102"/>
      <c r="B1007" s="102"/>
      <c r="C1007" s="102"/>
      <c r="D1007" s="102"/>
      <c r="E1007" s="102"/>
      <c r="F1007" s="102"/>
      <c r="G1007" s="102"/>
      <c r="H1007" s="102"/>
      <c r="I1007" s="102"/>
      <c r="J1007" s="102"/>
      <c r="K1007" s="102"/>
      <c r="L1007" s="102"/>
      <c r="M1007" s="102"/>
      <c r="N1007" s="102"/>
      <c r="O1007" s="102"/>
      <c r="P1007" s="102"/>
      <c r="Q1007" s="102"/>
      <c r="R1007" s="102"/>
      <c r="S1007" s="102"/>
      <c r="T1007" s="102"/>
      <c r="U1007" s="102"/>
      <c r="V1007" s="102"/>
      <c r="W1007" s="102"/>
      <c r="X1007" s="102"/>
      <c r="Y1007" s="102"/>
      <c r="Z1007" s="102"/>
      <c r="AA1007" s="102"/>
      <c r="AB1007" s="102"/>
      <c r="AC1007" s="102"/>
    </row>
    <row r="1008">
      <c r="A1008" s="102"/>
      <c r="B1008" s="102"/>
      <c r="C1008" s="102"/>
      <c r="D1008" s="102"/>
      <c r="E1008" s="102"/>
      <c r="F1008" s="102"/>
      <c r="G1008" s="102"/>
      <c r="H1008" s="102"/>
      <c r="I1008" s="102"/>
      <c r="J1008" s="102"/>
      <c r="K1008" s="102"/>
      <c r="L1008" s="102"/>
      <c r="M1008" s="102"/>
      <c r="N1008" s="102"/>
      <c r="O1008" s="102"/>
      <c r="P1008" s="102"/>
      <c r="Q1008" s="102"/>
      <c r="R1008" s="102"/>
      <c r="S1008" s="102"/>
      <c r="T1008" s="102"/>
      <c r="U1008" s="102"/>
      <c r="V1008" s="102"/>
      <c r="W1008" s="102"/>
      <c r="X1008" s="102"/>
      <c r="Y1008" s="102"/>
      <c r="Z1008" s="102"/>
      <c r="AA1008" s="102"/>
      <c r="AB1008" s="102"/>
      <c r="AC1008" s="102"/>
    </row>
    <row r="1009">
      <c r="A1009" s="102"/>
      <c r="B1009" s="102"/>
      <c r="C1009" s="102"/>
      <c r="D1009" s="102"/>
      <c r="E1009" s="102"/>
      <c r="F1009" s="102"/>
      <c r="G1009" s="102"/>
      <c r="H1009" s="102"/>
      <c r="I1009" s="102"/>
      <c r="J1009" s="102"/>
      <c r="K1009" s="102"/>
      <c r="L1009" s="102"/>
      <c r="M1009" s="102"/>
      <c r="N1009" s="102"/>
      <c r="O1009" s="102"/>
      <c r="P1009" s="102"/>
      <c r="Q1009" s="102"/>
      <c r="R1009" s="102"/>
      <c r="S1009" s="102"/>
      <c r="T1009" s="102"/>
      <c r="U1009" s="102"/>
      <c r="V1009" s="102"/>
      <c r="W1009" s="102"/>
      <c r="X1009" s="102"/>
      <c r="Y1009" s="102"/>
      <c r="Z1009" s="102"/>
      <c r="AA1009" s="102"/>
      <c r="AB1009" s="102"/>
      <c r="AC1009" s="102"/>
    </row>
    <row r="1010">
      <c r="A1010" s="102"/>
      <c r="B1010" s="102"/>
      <c r="C1010" s="102"/>
      <c r="D1010" s="102"/>
      <c r="E1010" s="102"/>
      <c r="F1010" s="102"/>
      <c r="G1010" s="102"/>
      <c r="H1010" s="102"/>
      <c r="I1010" s="102"/>
      <c r="J1010" s="102"/>
      <c r="K1010" s="102"/>
      <c r="L1010" s="102"/>
      <c r="M1010" s="102"/>
      <c r="N1010" s="102"/>
      <c r="O1010" s="102"/>
      <c r="P1010" s="102"/>
      <c r="Q1010" s="102"/>
      <c r="R1010" s="102"/>
      <c r="S1010" s="102"/>
      <c r="T1010" s="102"/>
      <c r="U1010" s="102"/>
      <c r="V1010" s="102"/>
      <c r="W1010" s="102"/>
      <c r="X1010" s="102"/>
      <c r="Y1010" s="102"/>
      <c r="Z1010" s="102"/>
      <c r="AA1010" s="102"/>
      <c r="AB1010" s="102"/>
      <c r="AC1010" s="102"/>
    </row>
    <row r="1011">
      <c r="A1011" s="102"/>
      <c r="B1011" s="102"/>
      <c r="C1011" s="102"/>
      <c r="D1011" s="102"/>
      <c r="E1011" s="102"/>
      <c r="F1011" s="102"/>
      <c r="G1011" s="102"/>
      <c r="H1011" s="102"/>
      <c r="I1011" s="102"/>
      <c r="J1011" s="102"/>
      <c r="K1011" s="102"/>
      <c r="L1011" s="102"/>
      <c r="M1011" s="102"/>
      <c r="N1011" s="102"/>
      <c r="O1011" s="102"/>
      <c r="P1011" s="102"/>
      <c r="Q1011" s="102"/>
      <c r="R1011" s="102"/>
      <c r="S1011" s="102"/>
      <c r="T1011" s="102"/>
      <c r="U1011" s="102"/>
      <c r="V1011" s="102"/>
      <c r="W1011" s="102"/>
      <c r="X1011" s="102"/>
      <c r="Y1011" s="102"/>
      <c r="Z1011" s="102"/>
      <c r="AA1011" s="102"/>
      <c r="AB1011" s="102"/>
      <c r="AC1011" s="102"/>
    </row>
    <row r="1012">
      <c r="A1012" s="102"/>
      <c r="B1012" s="102"/>
      <c r="C1012" s="102"/>
      <c r="D1012" s="102"/>
      <c r="E1012" s="102"/>
      <c r="F1012" s="102"/>
      <c r="G1012" s="102"/>
      <c r="H1012" s="102"/>
      <c r="I1012" s="102"/>
      <c r="J1012" s="102"/>
      <c r="K1012" s="102"/>
      <c r="L1012" s="102"/>
      <c r="M1012" s="102"/>
      <c r="N1012" s="102"/>
      <c r="O1012" s="102"/>
      <c r="P1012" s="102"/>
      <c r="Q1012" s="102"/>
      <c r="R1012" s="102"/>
      <c r="S1012" s="102"/>
      <c r="T1012" s="102"/>
      <c r="U1012" s="102"/>
      <c r="V1012" s="102"/>
      <c r="W1012" s="102"/>
      <c r="X1012" s="102"/>
      <c r="Y1012" s="102"/>
      <c r="Z1012" s="102"/>
      <c r="AA1012" s="102"/>
      <c r="AB1012" s="102"/>
      <c r="AC1012" s="102"/>
    </row>
    <row r="1013">
      <c r="A1013" s="102"/>
      <c r="B1013" s="102"/>
      <c r="C1013" s="102"/>
      <c r="D1013" s="102"/>
      <c r="E1013" s="102"/>
      <c r="F1013" s="102"/>
      <c r="G1013" s="102"/>
      <c r="H1013" s="102"/>
      <c r="I1013" s="102"/>
      <c r="J1013" s="102"/>
      <c r="K1013" s="102"/>
      <c r="L1013" s="102"/>
      <c r="M1013" s="102"/>
      <c r="N1013" s="102"/>
      <c r="O1013" s="102"/>
      <c r="P1013" s="102"/>
      <c r="Q1013" s="102"/>
      <c r="R1013" s="102"/>
      <c r="S1013" s="102"/>
      <c r="T1013" s="102"/>
      <c r="U1013" s="102"/>
      <c r="V1013" s="102"/>
      <c r="W1013" s="102"/>
      <c r="X1013" s="102"/>
      <c r="Y1013" s="102"/>
      <c r="Z1013" s="102"/>
      <c r="AA1013" s="102"/>
      <c r="AB1013" s="102"/>
      <c r="AC1013" s="102"/>
    </row>
    <row r="1014">
      <c r="A1014" s="102"/>
      <c r="B1014" s="102"/>
      <c r="C1014" s="102"/>
      <c r="D1014" s="102"/>
      <c r="E1014" s="102"/>
      <c r="F1014" s="102"/>
      <c r="G1014" s="102"/>
      <c r="H1014" s="102"/>
      <c r="I1014" s="102"/>
      <c r="J1014" s="102"/>
      <c r="K1014" s="102"/>
      <c r="L1014" s="102"/>
      <c r="M1014" s="102"/>
      <c r="N1014" s="102"/>
      <c r="O1014" s="102"/>
      <c r="P1014" s="102"/>
      <c r="Q1014" s="102"/>
      <c r="R1014" s="102"/>
      <c r="S1014" s="102"/>
      <c r="T1014" s="102"/>
      <c r="U1014" s="102"/>
      <c r="V1014" s="102"/>
      <c r="W1014" s="102"/>
      <c r="X1014" s="102"/>
      <c r="Y1014" s="102"/>
      <c r="Z1014" s="102"/>
      <c r="AA1014" s="102"/>
      <c r="AB1014" s="102"/>
      <c r="AC1014" s="102"/>
    </row>
    <row r="1015">
      <c r="A1015" s="102"/>
      <c r="B1015" s="102"/>
      <c r="C1015" s="102"/>
      <c r="D1015" s="102"/>
      <c r="E1015" s="102"/>
      <c r="F1015" s="102"/>
      <c r="G1015" s="102"/>
      <c r="H1015" s="102"/>
      <c r="I1015" s="102"/>
      <c r="J1015" s="102"/>
      <c r="K1015" s="102"/>
      <c r="L1015" s="102"/>
      <c r="M1015" s="102"/>
      <c r="N1015" s="102"/>
      <c r="O1015" s="102"/>
      <c r="P1015" s="102"/>
      <c r="Q1015" s="102"/>
      <c r="R1015" s="102"/>
      <c r="S1015" s="102"/>
      <c r="T1015" s="102"/>
      <c r="U1015" s="102"/>
      <c r="V1015" s="102"/>
      <c r="W1015" s="102"/>
      <c r="X1015" s="102"/>
      <c r="Y1015" s="102"/>
      <c r="Z1015" s="102"/>
      <c r="AA1015" s="102"/>
      <c r="AB1015" s="102"/>
      <c r="AC1015" s="102"/>
    </row>
    <row r="1016">
      <c r="A1016" s="102"/>
      <c r="B1016" s="102"/>
      <c r="C1016" s="102"/>
      <c r="D1016" s="102"/>
      <c r="E1016" s="102"/>
      <c r="F1016" s="102"/>
      <c r="G1016" s="102"/>
      <c r="H1016" s="102"/>
      <c r="I1016" s="102"/>
      <c r="J1016" s="102"/>
      <c r="K1016" s="102"/>
      <c r="L1016" s="102"/>
      <c r="M1016" s="102"/>
      <c r="N1016" s="102"/>
      <c r="O1016" s="102"/>
      <c r="P1016" s="102"/>
      <c r="Q1016" s="102"/>
      <c r="R1016" s="102"/>
      <c r="S1016" s="102"/>
      <c r="T1016" s="102"/>
      <c r="U1016" s="102"/>
      <c r="V1016" s="102"/>
      <c r="W1016" s="102"/>
      <c r="X1016" s="102"/>
      <c r="Y1016" s="102"/>
      <c r="Z1016" s="102"/>
      <c r="AA1016" s="102"/>
      <c r="AB1016" s="102"/>
      <c r="AC1016" s="102"/>
    </row>
    <row r="1017">
      <c r="A1017" s="102"/>
      <c r="B1017" s="102"/>
      <c r="C1017" s="102"/>
      <c r="D1017" s="102"/>
      <c r="E1017" s="102"/>
      <c r="F1017" s="102"/>
      <c r="G1017" s="102"/>
      <c r="H1017" s="102"/>
      <c r="I1017" s="102"/>
      <c r="J1017" s="102"/>
      <c r="K1017" s="102"/>
      <c r="L1017" s="102"/>
      <c r="M1017" s="102"/>
      <c r="N1017" s="102"/>
      <c r="O1017" s="102"/>
      <c r="P1017" s="102"/>
      <c r="Q1017" s="102"/>
      <c r="R1017" s="102"/>
      <c r="S1017" s="102"/>
      <c r="T1017" s="102"/>
      <c r="U1017" s="102"/>
      <c r="V1017" s="102"/>
      <c r="W1017" s="102"/>
      <c r="X1017" s="102"/>
      <c r="Y1017" s="102"/>
      <c r="Z1017" s="102"/>
      <c r="AA1017" s="102"/>
      <c r="AB1017" s="102"/>
      <c r="AC1017" s="102"/>
    </row>
    <row r="1018">
      <c r="A1018" s="102"/>
      <c r="B1018" s="102"/>
      <c r="C1018" s="102"/>
      <c r="D1018" s="102"/>
      <c r="E1018" s="102"/>
      <c r="F1018" s="102"/>
      <c r="G1018" s="102"/>
      <c r="H1018" s="102"/>
      <c r="I1018" s="102"/>
      <c r="J1018" s="102"/>
      <c r="K1018" s="102"/>
      <c r="L1018" s="102"/>
      <c r="M1018" s="102"/>
      <c r="N1018" s="102"/>
      <c r="O1018" s="102"/>
      <c r="P1018" s="102"/>
      <c r="Q1018" s="102"/>
      <c r="R1018" s="102"/>
      <c r="S1018" s="102"/>
      <c r="T1018" s="102"/>
      <c r="U1018" s="102"/>
      <c r="V1018" s="102"/>
      <c r="W1018" s="102"/>
      <c r="X1018" s="102"/>
      <c r="Y1018" s="102"/>
      <c r="Z1018" s="102"/>
      <c r="AA1018" s="102"/>
      <c r="AB1018" s="102"/>
      <c r="AC1018" s="102"/>
    </row>
    <row r="1019">
      <c r="A1019" s="102"/>
      <c r="B1019" s="102"/>
      <c r="C1019" s="102"/>
      <c r="D1019" s="102"/>
      <c r="E1019" s="102"/>
      <c r="F1019" s="102"/>
      <c r="G1019" s="102"/>
      <c r="H1019" s="102"/>
      <c r="I1019" s="102"/>
      <c r="J1019" s="102"/>
      <c r="K1019" s="102"/>
      <c r="L1019" s="102"/>
      <c r="M1019" s="102"/>
      <c r="N1019" s="102"/>
      <c r="O1019" s="102"/>
      <c r="P1019" s="102"/>
      <c r="Q1019" s="102"/>
      <c r="R1019" s="102"/>
      <c r="S1019" s="102"/>
      <c r="T1019" s="102"/>
      <c r="U1019" s="102"/>
      <c r="V1019" s="102"/>
      <c r="W1019" s="102"/>
      <c r="X1019" s="102"/>
      <c r="Y1019" s="102"/>
      <c r="Z1019" s="102"/>
      <c r="AA1019" s="102"/>
      <c r="AB1019" s="102"/>
      <c r="AC1019" s="102"/>
    </row>
    <row r="1020">
      <c r="A1020" s="102"/>
      <c r="B1020" s="102"/>
      <c r="C1020" s="102"/>
      <c r="D1020" s="102"/>
      <c r="E1020" s="102"/>
      <c r="F1020" s="102"/>
      <c r="G1020" s="102"/>
      <c r="H1020" s="102"/>
      <c r="I1020" s="102"/>
      <c r="J1020" s="102"/>
      <c r="K1020" s="102"/>
      <c r="L1020" s="102"/>
      <c r="M1020" s="102"/>
      <c r="N1020" s="102"/>
      <c r="O1020" s="102"/>
      <c r="P1020" s="102"/>
      <c r="Q1020" s="102"/>
      <c r="R1020" s="102"/>
      <c r="S1020" s="102"/>
      <c r="T1020" s="102"/>
      <c r="U1020" s="102"/>
      <c r="V1020" s="102"/>
      <c r="W1020" s="102"/>
      <c r="X1020" s="102"/>
      <c r="Y1020" s="102"/>
      <c r="Z1020" s="102"/>
      <c r="AA1020" s="102"/>
      <c r="AB1020" s="102"/>
      <c r="AC1020" s="102"/>
    </row>
    <row r="1021">
      <c r="A1021" s="102"/>
      <c r="B1021" s="102"/>
      <c r="C1021" s="102"/>
      <c r="D1021" s="102"/>
      <c r="E1021" s="102"/>
      <c r="F1021" s="102"/>
      <c r="G1021" s="102"/>
      <c r="H1021" s="102"/>
      <c r="I1021" s="102"/>
      <c r="J1021" s="102"/>
      <c r="K1021" s="102"/>
      <c r="L1021" s="102"/>
      <c r="M1021" s="102"/>
      <c r="N1021" s="102"/>
      <c r="O1021" s="102"/>
      <c r="P1021" s="102"/>
      <c r="Q1021" s="102"/>
      <c r="R1021" s="102"/>
      <c r="S1021" s="102"/>
      <c r="T1021" s="102"/>
      <c r="U1021" s="102"/>
      <c r="V1021" s="102"/>
      <c r="W1021" s="102"/>
      <c r="X1021" s="102"/>
      <c r="Y1021" s="102"/>
      <c r="Z1021" s="102"/>
      <c r="AA1021" s="102"/>
      <c r="AB1021" s="102"/>
      <c r="AC1021" s="102"/>
    </row>
    <row r="1022">
      <c r="A1022" s="102"/>
      <c r="B1022" s="102"/>
      <c r="C1022" s="102"/>
      <c r="D1022" s="102"/>
      <c r="E1022" s="102"/>
      <c r="F1022" s="102"/>
      <c r="G1022" s="102"/>
      <c r="H1022" s="102"/>
      <c r="I1022" s="102"/>
      <c r="J1022" s="102"/>
      <c r="K1022" s="102"/>
      <c r="L1022" s="102"/>
      <c r="M1022" s="102"/>
      <c r="N1022" s="102"/>
      <c r="O1022" s="102"/>
      <c r="P1022" s="102"/>
      <c r="Q1022" s="102"/>
      <c r="R1022" s="102"/>
      <c r="S1022" s="102"/>
      <c r="T1022" s="102"/>
      <c r="U1022" s="102"/>
      <c r="V1022" s="102"/>
      <c r="W1022" s="102"/>
      <c r="X1022" s="102"/>
      <c r="Y1022" s="102"/>
      <c r="Z1022" s="102"/>
      <c r="AA1022" s="102"/>
      <c r="AB1022" s="102"/>
      <c r="AC1022" s="102"/>
    </row>
    <row r="1023">
      <c r="A1023" s="102"/>
      <c r="B1023" s="102"/>
      <c r="C1023" s="102"/>
      <c r="D1023" s="102"/>
      <c r="E1023" s="102"/>
      <c r="F1023" s="102"/>
      <c r="G1023" s="102"/>
      <c r="H1023" s="102"/>
      <c r="I1023" s="102"/>
      <c r="J1023" s="102"/>
      <c r="K1023" s="102"/>
      <c r="L1023" s="102"/>
      <c r="M1023" s="102"/>
      <c r="N1023" s="102"/>
      <c r="O1023" s="102"/>
      <c r="P1023" s="102"/>
      <c r="Q1023" s="102"/>
      <c r="R1023" s="102"/>
      <c r="S1023" s="102"/>
      <c r="T1023" s="102"/>
      <c r="U1023" s="102"/>
      <c r="V1023" s="102"/>
      <c r="W1023" s="102"/>
      <c r="X1023" s="102"/>
      <c r="Y1023" s="102"/>
      <c r="Z1023" s="102"/>
      <c r="AA1023" s="102"/>
      <c r="AB1023" s="102"/>
      <c r="AC1023" s="102"/>
    </row>
    <row r="1024">
      <c r="A1024" s="102"/>
      <c r="B1024" s="102"/>
      <c r="C1024" s="102"/>
      <c r="D1024" s="102"/>
      <c r="E1024" s="102"/>
      <c r="F1024" s="102"/>
      <c r="G1024" s="102"/>
      <c r="H1024" s="102"/>
      <c r="I1024" s="102"/>
      <c r="J1024" s="102"/>
      <c r="K1024" s="102"/>
      <c r="L1024" s="102"/>
      <c r="M1024" s="102"/>
      <c r="N1024" s="102"/>
      <c r="O1024" s="102"/>
      <c r="P1024" s="102"/>
      <c r="Q1024" s="102"/>
      <c r="R1024" s="102"/>
      <c r="S1024" s="102"/>
      <c r="T1024" s="102"/>
      <c r="U1024" s="102"/>
      <c r="V1024" s="102"/>
      <c r="W1024" s="102"/>
      <c r="X1024" s="102"/>
      <c r="Y1024" s="102"/>
      <c r="Z1024" s="102"/>
      <c r="AA1024" s="102"/>
      <c r="AB1024" s="102"/>
      <c r="AC1024" s="102"/>
    </row>
    <row r="1025">
      <c r="A1025" s="102"/>
      <c r="B1025" s="102"/>
      <c r="C1025" s="102"/>
      <c r="D1025" s="102"/>
      <c r="E1025" s="102"/>
      <c r="F1025" s="102"/>
      <c r="G1025" s="102"/>
      <c r="H1025" s="102"/>
      <c r="I1025" s="102"/>
      <c r="J1025" s="102"/>
      <c r="K1025" s="102"/>
      <c r="L1025" s="102"/>
      <c r="M1025" s="102"/>
      <c r="N1025" s="102"/>
      <c r="O1025" s="102"/>
      <c r="P1025" s="102"/>
      <c r="Q1025" s="102"/>
      <c r="R1025" s="102"/>
      <c r="S1025" s="102"/>
      <c r="T1025" s="102"/>
      <c r="U1025" s="102"/>
      <c r="V1025" s="102"/>
      <c r="W1025" s="102"/>
      <c r="X1025" s="102"/>
      <c r="Y1025" s="102"/>
      <c r="Z1025" s="102"/>
      <c r="AA1025" s="102"/>
      <c r="AB1025" s="102"/>
      <c r="AC1025" s="102"/>
    </row>
  </sheetData>
  <mergeCells count="4">
    <mergeCell ref="A10:F10"/>
    <mergeCell ref="A25:F25"/>
    <mergeCell ref="A1:F1"/>
    <mergeCell ref="A36:F36"/>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0.14"/>
    <col customWidth="1" min="2" max="2" width="35.14"/>
    <col customWidth="1" min="3" max="4" width="17.29"/>
    <col customWidth="1" min="5" max="5" width="22.29"/>
    <col customWidth="1" min="6" max="6" width="17.29"/>
    <col customWidth="1" min="7" max="7" width="19.29"/>
    <col customWidth="1" min="8" max="8" width="21.29"/>
    <col customWidth="1" min="9" max="9" width="17.29"/>
    <col customWidth="1" min="10" max="10" width="14.0"/>
  </cols>
  <sheetData>
    <row r="1">
      <c r="A1" s="133" t="s">
        <v>266</v>
      </c>
      <c r="G1" s="101"/>
      <c r="H1" s="102"/>
      <c r="I1" s="102"/>
      <c r="J1" s="102"/>
      <c r="K1" s="102"/>
      <c r="L1" s="102"/>
      <c r="M1" s="102"/>
      <c r="N1" s="102"/>
      <c r="O1" s="102"/>
      <c r="P1" s="102"/>
      <c r="Q1" s="102"/>
      <c r="R1" s="102"/>
      <c r="S1" s="102"/>
      <c r="T1" s="102"/>
      <c r="U1" s="102"/>
      <c r="V1" s="102"/>
      <c r="W1" s="102"/>
      <c r="X1" s="102"/>
      <c r="Y1" s="102"/>
      <c r="Z1" s="102"/>
      <c r="AA1" s="102"/>
      <c r="AB1" s="102"/>
      <c r="AC1" s="102"/>
    </row>
    <row r="2">
      <c r="A2" s="103" t="s">
        <v>122</v>
      </c>
      <c r="B2" s="108" t="s">
        <v>100</v>
      </c>
      <c r="C2" s="109" t="s">
        <v>130</v>
      </c>
      <c r="D2" s="110" t="s">
        <v>121</v>
      </c>
      <c r="E2" s="109" t="s">
        <v>216</v>
      </c>
      <c r="F2" s="112" t="s">
        <v>129</v>
      </c>
      <c r="G2" s="134" t="s">
        <v>267</v>
      </c>
      <c r="I2" s="102"/>
      <c r="J2" s="102"/>
      <c r="K2" s="102"/>
      <c r="L2" s="102"/>
      <c r="M2" s="102"/>
      <c r="N2" s="102"/>
      <c r="O2" s="102"/>
      <c r="P2" s="102"/>
      <c r="Q2" s="102"/>
      <c r="R2" s="102"/>
      <c r="S2" s="102"/>
      <c r="T2" s="102"/>
      <c r="U2" s="102"/>
      <c r="V2" s="102"/>
      <c r="W2" s="102"/>
      <c r="X2" s="102"/>
      <c r="Y2" s="102"/>
      <c r="Z2" s="102"/>
      <c r="AA2" s="102"/>
      <c r="AB2" s="102"/>
      <c r="AC2" s="102"/>
    </row>
    <row r="3">
      <c r="A3" s="113" t="s">
        <v>221</v>
      </c>
      <c r="B3" s="135" t="s">
        <v>124</v>
      </c>
      <c r="C3" s="115" t="s">
        <v>226</v>
      </c>
      <c r="D3" s="136">
        <v>0.4375</v>
      </c>
      <c r="E3" s="115" t="s">
        <v>229</v>
      </c>
      <c r="F3" s="137" t="s">
        <v>129</v>
      </c>
      <c r="I3" s="102"/>
      <c r="J3" s="102"/>
      <c r="K3" s="102"/>
      <c r="L3" s="102"/>
      <c r="M3" s="102"/>
      <c r="N3" s="102"/>
      <c r="O3" s="102"/>
      <c r="P3" s="102"/>
      <c r="Q3" s="102"/>
      <c r="R3" s="102"/>
      <c r="S3" s="102"/>
      <c r="T3" s="102"/>
      <c r="U3" s="102"/>
      <c r="V3" s="102"/>
      <c r="W3" s="102"/>
      <c r="X3" s="102"/>
      <c r="Y3" s="102"/>
      <c r="Z3" s="102"/>
      <c r="AA3" s="102"/>
      <c r="AB3" s="102"/>
      <c r="AC3" s="102"/>
    </row>
    <row r="4">
      <c r="A4" s="36"/>
      <c r="C4" s="115" t="s">
        <v>234</v>
      </c>
      <c r="D4" s="136">
        <v>0.9375</v>
      </c>
      <c r="E4" s="118" t="s">
        <v>235</v>
      </c>
      <c r="F4" s="137" t="s">
        <v>129</v>
      </c>
      <c r="I4" s="102"/>
      <c r="J4" s="102"/>
      <c r="K4" s="102"/>
      <c r="L4" s="102"/>
      <c r="M4" s="102"/>
      <c r="N4" s="102"/>
      <c r="O4" s="102"/>
      <c r="P4" s="102"/>
      <c r="Q4" s="102"/>
      <c r="R4" s="102"/>
      <c r="S4" s="102"/>
      <c r="T4" s="102"/>
      <c r="U4" s="102"/>
      <c r="V4" s="102"/>
      <c r="W4" s="102"/>
      <c r="X4" s="102"/>
      <c r="Y4" s="102"/>
      <c r="Z4" s="102"/>
      <c r="AA4" s="102"/>
      <c r="AB4" s="102"/>
      <c r="AC4" s="102"/>
    </row>
    <row r="5">
      <c r="A5" s="119" t="s">
        <v>237</v>
      </c>
      <c r="B5" s="120" t="s">
        <v>241</v>
      </c>
      <c r="C5" s="121"/>
      <c r="D5" s="121"/>
      <c r="E5" s="23"/>
      <c r="F5" s="35"/>
      <c r="G5" s="102"/>
      <c r="H5" s="102"/>
      <c r="I5" s="102"/>
      <c r="J5" s="102"/>
      <c r="K5" s="102"/>
      <c r="L5" s="102"/>
      <c r="M5" s="102"/>
      <c r="N5" s="102"/>
      <c r="O5" s="102"/>
      <c r="P5" s="102"/>
      <c r="Q5" s="102"/>
      <c r="R5" s="102"/>
      <c r="S5" s="102"/>
      <c r="T5" s="102"/>
      <c r="U5" s="102"/>
      <c r="V5" s="102"/>
      <c r="W5" s="102"/>
      <c r="X5" s="102"/>
      <c r="Y5" s="102"/>
      <c r="Z5" s="102"/>
      <c r="AA5" s="102"/>
      <c r="AB5" s="102"/>
      <c r="AC5" s="102"/>
    </row>
    <row r="6">
      <c r="A6" s="36"/>
      <c r="B6" s="122"/>
      <c r="C6" s="123"/>
      <c r="D6" s="123"/>
      <c r="E6" s="123"/>
      <c r="F6" s="138"/>
      <c r="G6" s="102"/>
      <c r="H6" s="102"/>
      <c r="I6" s="102"/>
      <c r="J6" s="102"/>
      <c r="K6" s="102"/>
      <c r="L6" s="102"/>
      <c r="M6" s="102"/>
      <c r="N6" s="102"/>
      <c r="O6" s="102"/>
      <c r="P6" s="102"/>
      <c r="Q6" s="102"/>
      <c r="R6" s="102"/>
      <c r="S6" s="102"/>
      <c r="T6" s="102"/>
      <c r="U6" s="102"/>
      <c r="V6" s="102"/>
      <c r="W6" s="102"/>
      <c r="X6" s="102"/>
      <c r="Y6" s="102"/>
      <c r="Z6" s="102"/>
      <c r="AA6" s="102"/>
      <c r="AB6" s="102"/>
      <c r="AC6" s="102"/>
    </row>
    <row r="7">
      <c r="A7" s="36"/>
      <c r="B7" s="36"/>
      <c r="C7" s="123"/>
      <c r="D7" s="123"/>
      <c r="E7" s="123"/>
      <c r="F7" s="138"/>
      <c r="G7" s="102"/>
      <c r="H7" s="102"/>
      <c r="I7" s="102"/>
      <c r="J7" s="102"/>
      <c r="K7" s="102"/>
      <c r="L7" s="102"/>
      <c r="M7" s="102"/>
      <c r="N7" s="102"/>
      <c r="O7" s="102"/>
      <c r="P7" s="102"/>
      <c r="Q7" s="102"/>
      <c r="R7" s="102"/>
      <c r="S7" s="102"/>
      <c r="T7" s="102"/>
      <c r="U7" s="102"/>
      <c r="V7" s="102"/>
      <c r="W7" s="102"/>
      <c r="X7" s="102"/>
      <c r="Y7" s="102"/>
      <c r="Z7" s="102"/>
      <c r="AA7" s="102"/>
      <c r="AB7" s="102"/>
      <c r="AC7" s="102"/>
    </row>
    <row r="8">
      <c r="A8" s="139"/>
      <c r="B8" s="122"/>
      <c r="C8" s="123"/>
      <c r="D8" s="123"/>
      <c r="E8" s="123"/>
      <c r="F8" s="138"/>
      <c r="G8" s="102"/>
      <c r="H8" s="102"/>
      <c r="I8" s="102"/>
      <c r="J8" s="102"/>
      <c r="K8" s="102"/>
      <c r="L8" s="102"/>
      <c r="M8" s="102"/>
      <c r="N8" s="102"/>
      <c r="O8" s="102"/>
      <c r="P8" s="102"/>
      <c r="Q8" s="102"/>
      <c r="R8" s="102"/>
      <c r="S8" s="102"/>
      <c r="T8" s="102"/>
      <c r="U8" s="102"/>
      <c r="V8" s="102"/>
      <c r="W8" s="102"/>
      <c r="X8" s="102"/>
      <c r="Y8" s="102"/>
      <c r="Z8" s="102"/>
      <c r="AA8" s="102"/>
      <c r="AB8" s="102"/>
      <c r="AC8" s="102"/>
    </row>
    <row r="9">
      <c r="A9" s="38"/>
      <c r="B9" s="38"/>
      <c r="C9" s="39"/>
      <c r="D9" s="39"/>
      <c r="E9" s="39"/>
      <c r="F9" s="40"/>
      <c r="G9" s="102"/>
      <c r="H9" s="102"/>
      <c r="I9" s="102"/>
      <c r="J9" s="102"/>
      <c r="K9" s="102"/>
      <c r="L9" s="102"/>
      <c r="M9" s="102"/>
      <c r="N9" s="102"/>
      <c r="O9" s="102"/>
      <c r="P9" s="102"/>
      <c r="Q9" s="102"/>
      <c r="R9" s="102"/>
      <c r="S9" s="102"/>
      <c r="T9" s="102"/>
      <c r="U9" s="102"/>
      <c r="V9" s="102"/>
      <c r="W9" s="102"/>
      <c r="X9" s="102"/>
      <c r="Y9" s="102"/>
      <c r="Z9" s="102"/>
      <c r="AA9" s="102"/>
      <c r="AB9" s="102"/>
      <c r="AC9" s="102"/>
    </row>
    <row r="10">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row>
    <row r="11">
      <c r="A11" s="140" t="s">
        <v>268</v>
      </c>
      <c r="B11" s="16"/>
      <c r="C11" s="16"/>
      <c r="D11" s="16"/>
      <c r="E11" s="16"/>
      <c r="F11" s="17"/>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row>
    <row r="12">
      <c r="A12" s="141" t="s">
        <v>269</v>
      </c>
      <c r="B12" s="141" t="s">
        <v>270</v>
      </c>
      <c r="C12" s="141" t="s">
        <v>271</v>
      </c>
      <c r="D12" s="141" t="s">
        <v>272</v>
      </c>
      <c r="E12" s="141" t="s">
        <v>273</v>
      </c>
      <c r="F12" s="66" t="s">
        <v>274</v>
      </c>
      <c r="G12" s="66" t="s">
        <v>275</v>
      </c>
      <c r="H12" s="66" t="s">
        <v>108</v>
      </c>
      <c r="I12" s="142" t="s">
        <v>276</v>
      </c>
      <c r="J12" s="102"/>
      <c r="K12" s="102"/>
      <c r="L12" s="102"/>
      <c r="M12" s="102"/>
      <c r="N12" s="102"/>
      <c r="O12" s="102"/>
      <c r="P12" s="102"/>
      <c r="Q12" s="102"/>
      <c r="R12" s="102"/>
      <c r="S12" s="102"/>
      <c r="T12" s="102"/>
      <c r="U12" s="102"/>
      <c r="V12" s="102"/>
      <c r="W12" s="102"/>
      <c r="X12" s="102"/>
      <c r="Y12" s="102"/>
      <c r="Z12" s="102"/>
      <c r="AA12" s="102"/>
      <c r="AB12" s="102"/>
      <c r="AC12" s="102"/>
    </row>
    <row r="13">
      <c r="A13" s="143" t="s">
        <v>124</v>
      </c>
      <c r="B13" s="143" t="s">
        <v>124</v>
      </c>
      <c r="C13" s="143" t="s">
        <v>124</v>
      </c>
      <c r="D13" s="143" t="s">
        <v>124</v>
      </c>
      <c r="E13" s="143" t="s">
        <v>124</v>
      </c>
      <c r="F13" s="143" t="s">
        <v>277</v>
      </c>
      <c r="G13" s="143" t="s">
        <v>278</v>
      </c>
      <c r="H13" s="143" t="s">
        <v>106</v>
      </c>
      <c r="I13" s="144"/>
      <c r="J13" s="102"/>
      <c r="K13" s="102"/>
      <c r="L13" s="102"/>
      <c r="M13" s="102"/>
      <c r="N13" s="102"/>
      <c r="O13" s="102"/>
      <c r="P13" s="102"/>
      <c r="Q13" s="102"/>
      <c r="R13" s="102"/>
      <c r="S13" s="102"/>
      <c r="T13" s="102"/>
      <c r="U13" s="102"/>
      <c r="V13" s="102"/>
      <c r="W13" s="102"/>
      <c r="X13" s="102"/>
      <c r="Y13" s="102"/>
      <c r="Z13" s="102"/>
      <c r="AA13" s="102"/>
      <c r="AB13" s="102"/>
      <c r="AC13" s="102"/>
    </row>
    <row r="14">
      <c r="A14" s="145">
        <v>1.0</v>
      </c>
      <c r="B14" s="146" t="s">
        <v>279</v>
      </c>
      <c r="C14" s="145" t="s">
        <v>280</v>
      </c>
      <c r="D14" s="145" t="s">
        <v>281</v>
      </c>
      <c r="E14" s="145" t="s">
        <v>282</v>
      </c>
      <c r="F14" s="147">
        <v>0.07291666666666667</v>
      </c>
      <c r="G14" s="147">
        <v>0.0625</v>
      </c>
      <c r="H14" s="147"/>
      <c r="I14" s="142" t="s">
        <v>198</v>
      </c>
      <c r="J14" s="102"/>
      <c r="K14" s="102"/>
      <c r="L14" s="102"/>
      <c r="M14" s="102"/>
      <c r="N14" s="102"/>
      <c r="O14" s="102"/>
      <c r="P14" s="102"/>
      <c r="Q14" s="102"/>
      <c r="R14" s="102"/>
      <c r="S14" s="102"/>
      <c r="T14" s="102"/>
      <c r="U14" s="102"/>
      <c r="V14" s="102"/>
      <c r="W14" s="102"/>
      <c r="X14" s="102"/>
      <c r="Y14" s="102"/>
      <c r="Z14" s="102"/>
      <c r="AA14" s="102"/>
      <c r="AB14" s="102"/>
      <c r="AC14" s="102"/>
    </row>
    <row r="15">
      <c r="A15" s="145">
        <v>2.0</v>
      </c>
      <c r="B15" s="148"/>
      <c r="C15" s="145"/>
      <c r="D15" s="145"/>
      <c r="E15" s="145"/>
      <c r="F15" s="147">
        <v>0.0625</v>
      </c>
      <c r="G15" s="147">
        <v>0.05555555555555555</v>
      </c>
      <c r="H15" s="147"/>
      <c r="I15" s="142" t="s">
        <v>198</v>
      </c>
      <c r="J15" s="102"/>
      <c r="K15" s="102"/>
      <c r="L15" s="102"/>
      <c r="M15" s="102"/>
      <c r="N15" s="102"/>
      <c r="O15" s="102"/>
      <c r="P15" s="102"/>
      <c r="Q15" s="102"/>
      <c r="R15" s="102"/>
      <c r="S15" s="102"/>
      <c r="T15" s="102"/>
      <c r="U15" s="102"/>
      <c r="V15" s="102"/>
      <c r="W15" s="102"/>
      <c r="X15" s="102"/>
      <c r="Y15" s="102"/>
      <c r="Z15" s="102"/>
      <c r="AA15" s="102"/>
      <c r="AB15" s="102"/>
      <c r="AC15" s="102"/>
    </row>
    <row r="16">
      <c r="A16" s="145">
        <v>3.0</v>
      </c>
      <c r="B16" s="148"/>
      <c r="C16" s="145"/>
      <c r="D16" s="145"/>
      <c r="E16" s="145"/>
      <c r="F16" s="147">
        <v>0.06180555555555556</v>
      </c>
      <c r="G16" s="147">
        <v>0.06111111111111111</v>
      </c>
      <c r="H16" s="147"/>
      <c r="I16" s="142" t="s">
        <v>198</v>
      </c>
      <c r="J16" s="102"/>
      <c r="K16" s="102"/>
      <c r="L16" s="102"/>
      <c r="M16" s="102"/>
      <c r="N16" s="102"/>
      <c r="O16" s="102"/>
      <c r="P16" s="102"/>
      <c r="Q16" s="102"/>
      <c r="R16" s="102"/>
      <c r="S16" s="102"/>
      <c r="T16" s="102"/>
      <c r="U16" s="102"/>
      <c r="V16" s="102"/>
      <c r="W16" s="102"/>
      <c r="X16" s="102"/>
      <c r="Y16" s="102"/>
      <c r="Z16" s="102"/>
      <c r="AA16" s="102"/>
      <c r="AB16" s="102"/>
      <c r="AC16" s="102"/>
    </row>
    <row r="17">
      <c r="A17" s="145">
        <v>4.0</v>
      </c>
      <c r="B17" s="148"/>
      <c r="C17" s="145"/>
      <c r="D17" s="145"/>
      <c r="E17" s="145"/>
      <c r="F17" s="148"/>
      <c r="G17" s="148"/>
      <c r="H17" s="148"/>
      <c r="I17" s="142" t="s">
        <v>198</v>
      </c>
      <c r="J17" s="102"/>
      <c r="K17" s="102"/>
      <c r="L17" s="102"/>
      <c r="M17" s="102"/>
      <c r="N17" s="102"/>
      <c r="O17" s="102"/>
      <c r="P17" s="102"/>
      <c r="Q17" s="102"/>
      <c r="R17" s="102"/>
      <c r="S17" s="102"/>
      <c r="T17" s="102"/>
      <c r="U17" s="102"/>
      <c r="V17" s="102"/>
      <c r="W17" s="102"/>
      <c r="X17" s="102"/>
      <c r="Y17" s="102"/>
      <c r="Z17" s="102"/>
      <c r="AA17" s="102"/>
      <c r="AB17" s="102"/>
      <c r="AC17" s="102"/>
    </row>
    <row r="18">
      <c r="A18" s="145">
        <v>5.0</v>
      </c>
      <c r="B18" s="148"/>
      <c r="C18" s="145"/>
      <c r="D18" s="145"/>
      <c r="E18" s="145"/>
      <c r="F18" s="148"/>
      <c r="G18" s="148"/>
      <c r="H18" s="148"/>
      <c r="I18" s="142" t="s">
        <v>198</v>
      </c>
      <c r="J18" s="102"/>
      <c r="K18" s="102"/>
      <c r="L18" s="102"/>
      <c r="M18" s="102"/>
      <c r="N18" s="102"/>
      <c r="O18" s="102"/>
      <c r="P18" s="102"/>
      <c r="Q18" s="102"/>
      <c r="R18" s="102"/>
      <c r="S18" s="102"/>
      <c r="T18" s="102"/>
      <c r="U18" s="102"/>
      <c r="V18" s="102"/>
      <c r="W18" s="102"/>
      <c r="X18" s="102"/>
      <c r="Y18" s="102"/>
      <c r="Z18" s="102"/>
      <c r="AA18" s="102"/>
      <c r="AB18" s="102"/>
      <c r="AC18" s="102"/>
    </row>
    <row r="19">
      <c r="A19" s="145">
        <v>6.0</v>
      </c>
      <c r="B19" s="148"/>
      <c r="C19" s="145"/>
      <c r="D19" s="145"/>
      <c r="E19" s="145"/>
      <c r="F19" s="148"/>
      <c r="G19" s="148"/>
      <c r="H19" s="148"/>
      <c r="I19" s="142" t="s">
        <v>198</v>
      </c>
      <c r="J19" s="102"/>
      <c r="K19" s="102"/>
      <c r="L19" s="102"/>
      <c r="M19" s="102"/>
      <c r="N19" s="102"/>
      <c r="O19" s="102"/>
      <c r="P19" s="102"/>
      <c r="Q19" s="102"/>
      <c r="R19" s="102"/>
      <c r="S19" s="102"/>
      <c r="T19" s="102"/>
      <c r="U19" s="102"/>
      <c r="V19" s="102"/>
      <c r="W19" s="102"/>
      <c r="X19" s="102"/>
      <c r="Y19" s="102"/>
      <c r="Z19" s="102"/>
      <c r="AA19" s="102"/>
      <c r="AB19" s="102"/>
      <c r="AC19" s="102"/>
    </row>
    <row r="20">
      <c r="A20" s="145">
        <v>7.0</v>
      </c>
      <c r="B20" s="148"/>
      <c r="C20" s="145"/>
      <c r="D20" s="145"/>
      <c r="E20" s="145"/>
      <c r="F20" s="148"/>
      <c r="G20" s="148"/>
      <c r="H20" s="148"/>
      <c r="I20" s="142" t="s">
        <v>198</v>
      </c>
      <c r="J20" s="102"/>
      <c r="K20" s="102"/>
      <c r="L20" s="102"/>
      <c r="M20" s="102"/>
      <c r="N20" s="102"/>
      <c r="O20" s="102"/>
      <c r="P20" s="102"/>
      <c r="Q20" s="102"/>
      <c r="R20" s="102"/>
      <c r="S20" s="102"/>
      <c r="T20" s="102"/>
      <c r="U20" s="102"/>
      <c r="V20" s="102"/>
      <c r="W20" s="102"/>
      <c r="X20" s="102"/>
      <c r="Y20" s="102"/>
      <c r="Z20" s="102"/>
      <c r="AA20" s="102"/>
      <c r="AB20" s="102"/>
      <c r="AC20" s="102"/>
    </row>
    <row r="21">
      <c r="A21" s="145">
        <v>8.0</v>
      </c>
      <c r="B21" s="148"/>
      <c r="C21" s="145"/>
      <c r="D21" s="145"/>
      <c r="E21" s="145"/>
      <c r="F21" s="148"/>
      <c r="G21" s="148"/>
      <c r="H21" s="148"/>
      <c r="I21" s="142" t="s">
        <v>198</v>
      </c>
      <c r="J21" s="102"/>
      <c r="K21" s="102"/>
      <c r="L21" s="102"/>
      <c r="M21" s="102"/>
      <c r="N21" s="102"/>
      <c r="O21" s="102"/>
      <c r="P21" s="102"/>
      <c r="Q21" s="102"/>
      <c r="R21" s="102"/>
      <c r="S21" s="102"/>
      <c r="T21" s="102"/>
      <c r="U21" s="102"/>
      <c r="V21" s="102"/>
      <c r="W21" s="102"/>
      <c r="X21" s="102"/>
      <c r="Y21" s="102"/>
      <c r="Z21" s="102"/>
      <c r="AA21" s="102"/>
      <c r="AB21" s="102"/>
      <c r="AC21" s="102"/>
    </row>
    <row r="22">
      <c r="A22" s="145">
        <v>9.0</v>
      </c>
      <c r="B22" s="148"/>
      <c r="C22" s="145"/>
      <c r="D22" s="145"/>
      <c r="E22" s="145"/>
      <c r="F22" s="148"/>
      <c r="G22" s="148"/>
      <c r="H22" s="148"/>
      <c r="I22" s="142" t="s">
        <v>198</v>
      </c>
      <c r="J22" s="102"/>
      <c r="K22" s="102"/>
      <c r="L22" s="102"/>
      <c r="M22" s="102"/>
      <c r="N22" s="102"/>
      <c r="O22" s="102"/>
      <c r="P22" s="102"/>
      <c r="Q22" s="102"/>
      <c r="R22" s="102"/>
      <c r="S22" s="102"/>
      <c r="T22" s="102"/>
      <c r="U22" s="102"/>
      <c r="V22" s="102"/>
      <c r="W22" s="102"/>
      <c r="X22" s="102"/>
      <c r="Y22" s="102"/>
      <c r="Z22" s="102"/>
      <c r="AA22" s="102"/>
      <c r="AB22" s="102"/>
      <c r="AC22" s="102"/>
    </row>
    <row r="23">
      <c r="A23" s="145">
        <v>10.0</v>
      </c>
      <c r="B23" s="148"/>
      <c r="C23" s="145"/>
      <c r="D23" s="145"/>
      <c r="E23" s="145"/>
      <c r="F23" s="148"/>
      <c r="G23" s="148"/>
      <c r="H23" s="148"/>
      <c r="I23" s="142" t="s">
        <v>198</v>
      </c>
      <c r="J23" s="102"/>
      <c r="K23" s="102"/>
      <c r="L23" s="102"/>
      <c r="M23" s="102"/>
      <c r="N23" s="102"/>
      <c r="O23" s="102"/>
      <c r="P23" s="102"/>
      <c r="Q23" s="102"/>
      <c r="R23" s="102"/>
      <c r="S23" s="102"/>
      <c r="T23" s="102"/>
      <c r="U23" s="102"/>
      <c r="V23" s="102"/>
      <c r="W23" s="102"/>
      <c r="X23" s="102"/>
      <c r="Y23" s="102"/>
      <c r="Z23" s="102"/>
      <c r="AA23" s="102"/>
      <c r="AB23" s="102"/>
      <c r="AC23" s="102"/>
    </row>
    <row r="24">
      <c r="A24" s="149"/>
      <c r="B24" s="150"/>
      <c r="C24" s="149"/>
      <c r="D24" s="149"/>
      <c r="E24" s="149"/>
      <c r="F24" s="151" t="s">
        <v>283</v>
      </c>
      <c r="G24" s="151" t="s">
        <v>283</v>
      </c>
      <c r="H24" s="151" t="s">
        <v>283</v>
      </c>
      <c r="I24" s="142" t="s">
        <v>198</v>
      </c>
      <c r="J24" s="102"/>
      <c r="K24" s="102"/>
      <c r="L24" s="102"/>
      <c r="M24" s="102"/>
      <c r="N24" s="102"/>
      <c r="O24" s="102"/>
      <c r="P24" s="102"/>
      <c r="Q24" s="102"/>
      <c r="R24" s="102"/>
      <c r="S24" s="102"/>
      <c r="T24" s="102"/>
      <c r="U24" s="102"/>
      <c r="V24" s="102"/>
      <c r="W24" s="102"/>
      <c r="X24" s="102"/>
      <c r="Y24" s="102"/>
      <c r="Z24" s="102"/>
      <c r="AA24" s="102"/>
      <c r="AB24" s="102"/>
      <c r="AC24" s="102"/>
    </row>
    <row r="25">
      <c r="A25" s="102"/>
      <c r="B25" s="102"/>
      <c r="C25" s="102"/>
      <c r="D25" s="102"/>
      <c r="E25" s="102"/>
      <c r="F25" s="102"/>
      <c r="G25" s="102"/>
      <c r="H25" s="102"/>
      <c r="I25" s="102"/>
      <c r="J25" s="102"/>
      <c r="K25" s="152"/>
      <c r="L25" s="102"/>
      <c r="M25" s="102"/>
      <c r="N25" s="102"/>
      <c r="O25" s="102"/>
      <c r="P25" s="102"/>
      <c r="Q25" s="102"/>
      <c r="R25" s="102"/>
      <c r="S25" s="102"/>
      <c r="T25" s="102"/>
      <c r="U25" s="102"/>
      <c r="V25" s="102"/>
      <c r="W25" s="102"/>
      <c r="X25" s="102"/>
      <c r="Y25" s="102"/>
      <c r="Z25" s="102"/>
      <c r="AA25" s="102"/>
      <c r="AB25" s="102"/>
      <c r="AC25" s="102"/>
    </row>
    <row r="26">
      <c r="A26" s="140" t="s">
        <v>284</v>
      </c>
      <c r="B26" s="16"/>
      <c r="C26" s="16"/>
      <c r="D26" s="16"/>
      <c r="E26" s="16"/>
      <c r="F26" s="17"/>
      <c r="G26" s="102"/>
      <c r="H26" s="102"/>
      <c r="I26" s="102"/>
      <c r="J26" s="102"/>
      <c r="K26" s="152"/>
      <c r="L26" s="102"/>
      <c r="M26" s="102"/>
      <c r="N26" s="102"/>
      <c r="O26" s="102"/>
      <c r="P26" s="102"/>
      <c r="Q26" s="102"/>
      <c r="R26" s="102"/>
      <c r="S26" s="102"/>
      <c r="T26" s="102"/>
      <c r="U26" s="102"/>
      <c r="V26" s="102"/>
      <c r="W26" s="102"/>
      <c r="X26" s="102"/>
      <c r="Y26" s="102"/>
      <c r="Z26" s="102"/>
      <c r="AA26" s="102"/>
      <c r="AB26" s="102"/>
      <c r="AC26" s="102"/>
    </row>
    <row r="27">
      <c r="A27" s="66"/>
      <c r="B27" s="66"/>
      <c r="C27" s="66"/>
      <c r="D27" s="153" t="s">
        <v>285</v>
      </c>
      <c r="E27" s="17"/>
      <c r="F27" s="153" t="s">
        <v>42</v>
      </c>
      <c r="G27" s="17"/>
      <c r="H27" s="66"/>
      <c r="I27" s="66"/>
      <c r="N27" s="102"/>
      <c r="O27" s="102"/>
      <c r="P27" s="102"/>
      <c r="Q27" s="102"/>
      <c r="R27" s="102"/>
      <c r="S27" s="102"/>
      <c r="T27" s="102"/>
      <c r="U27" s="102"/>
      <c r="V27" s="102"/>
      <c r="W27" s="102"/>
      <c r="X27" s="102"/>
      <c r="Y27" s="102"/>
      <c r="Z27" s="102"/>
      <c r="AA27" s="102"/>
      <c r="AB27" s="102"/>
      <c r="AC27" s="102"/>
    </row>
    <row r="28">
      <c r="A28" s="66" t="s">
        <v>19</v>
      </c>
      <c r="B28" s="66" t="s">
        <v>286</v>
      </c>
      <c r="C28" s="66" t="s">
        <v>265</v>
      </c>
      <c r="D28" s="66" t="s">
        <v>287</v>
      </c>
      <c r="E28" s="66" t="s">
        <v>288</v>
      </c>
      <c r="F28" s="66" t="s">
        <v>287</v>
      </c>
      <c r="G28" s="66" t="s">
        <v>288</v>
      </c>
      <c r="H28" s="66" t="s">
        <v>289</v>
      </c>
      <c r="I28" s="66" t="s">
        <v>290</v>
      </c>
      <c r="J28" s="66" t="s">
        <v>108</v>
      </c>
      <c r="K28" s="158" t="s">
        <v>276</v>
      </c>
      <c r="N28" s="102"/>
      <c r="O28" s="102"/>
      <c r="P28" s="102"/>
      <c r="Q28" s="102"/>
      <c r="R28" s="102"/>
      <c r="S28" s="102"/>
      <c r="T28" s="102"/>
      <c r="U28" s="102"/>
      <c r="V28" s="102"/>
      <c r="W28" s="102"/>
      <c r="X28" s="102"/>
      <c r="Y28" s="102"/>
      <c r="Z28" s="102"/>
      <c r="AA28" s="102"/>
      <c r="AB28" s="102"/>
      <c r="AC28" s="102"/>
    </row>
    <row r="29">
      <c r="A29" s="143" t="s">
        <v>124</v>
      </c>
      <c r="B29" s="143" t="s">
        <v>124</v>
      </c>
      <c r="C29" s="143" t="s">
        <v>124</v>
      </c>
      <c r="D29" s="143" t="s">
        <v>124</v>
      </c>
      <c r="E29" s="143" t="s">
        <v>124</v>
      </c>
      <c r="F29" s="143" t="s">
        <v>185</v>
      </c>
      <c r="G29" s="143" t="s">
        <v>185</v>
      </c>
      <c r="H29" s="159" t="s">
        <v>293</v>
      </c>
      <c r="I29" s="159" t="s">
        <v>293</v>
      </c>
      <c r="J29" s="143" t="s">
        <v>185</v>
      </c>
      <c r="K29" s="102"/>
      <c r="N29" s="102"/>
      <c r="O29" s="102"/>
      <c r="P29" s="102"/>
      <c r="Q29" s="102"/>
      <c r="R29" s="102"/>
      <c r="S29" s="102"/>
      <c r="T29" s="102"/>
      <c r="U29" s="102"/>
      <c r="V29" s="102"/>
      <c r="W29" s="102"/>
      <c r="X29" s="102"/>
      <c r="Y29" s="102"/>
      <c r="Z29" s="102"/>
      <c r="AA29" s="102"/>
      <c r="AB29" s="102"/>
      <c r="AC29" s="102"/>
    </row>
    <row r="30">
      <c r="A30" s="89" t="s">
        <v>294</v>
      </c>
      <c r="B30" s="145" t="s">
        <v>125</v>
      </c>
      <c r="C30" s="145" t="s">
        <v>189</v>
      </c>
      <c r="D30" s="162">
        <v>0.3541666666666667</v>
      </c>
      <c r="E30" s="162">
        <v>0.6875</v>
      </c>
      <c r="F30" s="162">
        <v>0.3541666666666667</v>
      </c>
      <c r="G30" s="162">
        <v>0.6875</v>
      </c>
      <c r="H30" s="171">
        <f t="shared" ref="H30:H35" si="1">(E30-D30)</f>
        <v>0.3333333333</v>
      </c>
      <c r="I30" s="172">
        <v>1.0</v>
      </c>
      <c r="J30" s="174" t="s">
        <v>106</v>
      </c>
      <c r="K30" s="158" t="s">
        <v>198</v>
      </c>
      <c r="N30" s="102"/>
      <c r="O30" s="102"/>
      <c r="P30" s="102"/>
      <c r="Q30" s="102"/>
      <c r="R30" s="102"/>
      <c r="S30" s="102"/>
      <c r="T30" s="102"/>
      <c r="U30" s="102"/>
      <c r="V30" s="102"/>
      <c r="W30" s="102"/>
      <c r="X30" s="102"/>
      <c r="Y30" s="102"/>
      <c r="Z30" s="102"/>
      <c r="AA30" s="102"/>
      <c r="AB30" s="102"/>
      <c r="AC30" s="102"/>
    </row>
    <row r="31">
      <c r="A31" s="89" t="s">
        <v>294</v>
      </c>
      <c r="B31" s="145" t="s">
        <v>201</v>
      </c>
      <c r="C31" s="145" t="s">
        <v>202</v>
      </c>
      <c r="D31" s="162">
        <v>0.3541666666666667</v>
      </c>
      <c r="E31" s="162">
        <v>0.7291666666666666</v>
      </c>
      <c r="F31" s="162">
        <v>0.3541666666666667</v>
      </c>
      <c r="G31" s="162">
        <v>0.7291666666666666</v>
      </c>
      <c r="H31" s="171">
        <f t="shared" si="1"/>
        <v>0.375</v>
      </c>
      <c r="I31" s="172">
        <v>0.0</v>
      </c>
      <c r="J31" s="174" t="s">
        <v>106</v>
      </c>
      <c r="K31" s="158" t="s">
        <v>198</v>
      </c>
      <c r="N31" s="102"/>
      <c r="O31" s="102"/>
      <c r="P31" s="102"/>
      <c r="Q31" s="102"/>
      <c r="R31" s="102"/>
      <c r="S31" s="102"/>
      <c r="T31" s="102"/>
      <c r="U31" s="102"/>
      <c r="V31" s="102"/>
      <c r="W31" s="102"/>
      <c r="X31" s="102"/>
      <c r="Y31" s="102"/>
      <c r="Z31" s="102"/>
      <c r="AA31" s="102"/>
      <c r="AB31" s="102"/>
      <c r="AC31" s="102"/>
    </row>
    <row r="32">
      <c r="A32" s="89" t="s">
        <v>294</v>
      </c>
      <c r="B32" s="145" t="s">
        <v>205</v>
      </c>
      <c r="C32" s="145" t="s">
        <v>206</v>
      </c>
      <c r="D32" s="162">
        <v>0.375</v>
      </c>
      <c r="E32" s="177">
        <v>0.875</v>
      </c>
      <c r="F32" s="162">
        <v>0.375</v>
      </c>
      <c r="G32" s="177">
        <v>0.875</v>
      </c>
      <c r="H32" s="171">
        <f t="shared" si="1"/>
        <v>0.5</v>
      </c>
      <c r="I32" s="172">
        <v>0.0</v>
      </c>
      <c r="J32" s="174" t="s">
        <v>106</v>
      </c>
      <c r="K32" s="158" t="s">
        <v>198</v>
      </c>
      <c r="N32" s="102"/>
      <c r="O32" s="102"/>
      <c r="P32" s="102"/>
      <c r="Q32" s="102"/>
      <c r="R32" s="102"/>
      <c r="S32" s="102"/>
      <c r="T32" s="102"/>
      <c r="U32" s="102"/>
      <c r="V32" s="102"/>
      <c r="W32" s="102"/>
      <c r="X32" s="102"/>
      <c r="Y32" s="102"/>
      <c r="Z32" s="102"/>
      <c r="AA32" s="102"/>
      <c r="AB32" s="102"/>
      <c r="AC32" s="102"/>
    </row>
    <row r="33">
      <c r="A33" s="89" t="s">
        <v>319</v>
      </c>
      <c r="B33" s="145" t="s">
        <v>320</v>
      </c>
      <c r="C33" s="145" t="s">
        <v>208</v>
      </c>
      <c r="D33" s="162">
        <v>0.3541666666666667</v>
      </c>
      <c r="E33" s="177">
        <v>0.9166666666666666</v>
      </c>
      <c r="F33" s="162">
        <v>0.3541666666666667</v>
      </c>
      <c r="G33" s="177">
        <v>0.9166666666666666</v>
      </c>
      <c r="H33" s="171">
        <f t="shared" si="1"/>
        <v>0.5625</v>
      </c>
      <c r="I33" s="172">
        <v>2.0</v>
      </c>
      <c r="J33" s="174" t="s">
        <v>106</v>
      </c>
      <c r="K33" s="158" t="s">
        <v>198</v>
      </c>
      <c r="N33" s="102"/>
      <c r="O33" s="102"/>
      <c r="P33" s="102"/>
      <c r="Q33" s="102"/>
      <c r="R33" s="102"/>
      <c r="S33" s="102"/>
      <c r="T33" s="102"/>
      <c r="U33" s="102"/>
      <c r="V33" s="102"/>
      <c r="W33" s="102"/>
      <c r="X33" s="102"/>
      <c r="Y33" s="102"/>
      <c r="Z33" s="102"/>
      <c r="AA33" s="102"/>
      <c r="AB33" s="102"/>
      <c r="AC33" s="102"/>
    </row>
    <row r="34">
      <c r="A34" s="89" t="s">
        <v>319</v>
      </c>
      <c r="B34" s="145" t="s">
        <v>322</v>
      </c>
      <c r="C34" s="145" t="s">
        <v>210</v>
      </c>
      <c r="D34" s="162">
        <v>0.3541666666666667</v>
      </c>
      <c r="E34" s="177">
        <v>0.9583333333333334</v>
      </c>
      <c r="F34" s="162">
        <v>0.3541666666666667</v>
      </c>
      <c r="G34" s="177">
        <v>0.9583333333333334</v>
      </c>
      <c r="H34" s="171">
        <f t="shared" si="1"/>
        <v>0.6041666667</v>
      </c>
      <c r="I34" s="172">
        <v>0.0</v>
      </c>
      <c r="J34" s="174" t="s">
        <v>106</v>
      </c>
      <c r="K34" s="158" t="s">
        <v>198</v>
      </c>
      <c r="N34" s="102"/>
      <c r="O34" s="102"/>
      <c r="P34" s="102"/>
      <c r="Q34" s="102"/>
      <c r="R34" s="102"/>
      <c r="S34" s="102"/>
      <c r="T34" s="102"/>
      <c r="U34" s="102"/>
      <c r="V34" s="102"/>
      <c r="W34" s="102"/>
      <c r="X34" s="102"/>
      <c r="Y34" s="102"/>
      <c r="Z34" s="102"/>
      <c r="AA34" s="102"/>
      <c r="AB34" s="102"/>
      <c r="AC34" s="102"/>
    </row>
    <row r="35">
      <c r="A35" s="89" t="s">
        <v>319</v>
      </c>
      <c r="B35" s="145" t="s">
        <v>326</v>
      </c>
      <c r="C35" s="145" t="s">
        <v>212</v>
      </c>
      <c r="D35" s="162">
        <v>0.3541666666666667</v>
      </c>
      <c r="E35" s="177">
        <v>0.9791666666666666</v>
      </c>
      <c r="F35" s="162">
        <v>0.3541666666666667</v>
      </c>
      <c r="G35" s="177">
        <v>0.9791666666666666</v>
      </c>
      <c r="H35" s="171">
        <f t="shared" si="1"/>
        <v>0.625</v>
      </c>
      <c r="I35" s="172">
        <v>1.0</v>
      </c>
      <c r="J35" s="174" t="s">
        <v>106</v>
      </c>
      <c r="K35" s="158" t="s">
        <v>198</v>
      </c>
      <c r="N35" s="102"/>
      <c r="O35" s="102"/>
      <c r="P35" s="102"/>
      <c r="Q35" s="102"/>
      <c r="R35" s="102"/>
      <c r="S35" s="102"/>
      <c r="T35" s="102"/>
      <c r="U35" s="102"/>
      <c r="V35" s="102"/>
      <c r="W35" s="102"/>
      <c r="X35" s="102"/>
      <c r="Y35" s="102"/>
      <c r="Z35" s="102"/>
      <c r="AA35" s="102"/>
      <c r="AB35" s="102"/>
      <c r="AC35" s="102"/>
    </row>
    <row r="36">
      <c r="A36" s="69"/>
      <c r="B36" s="145"/>
      <c r="C36" s="145"/>
      <c r="D36" s="162"/>
      <c r="E36" s="69"/>
      <c r="F36" s="162"/>
      <c r="G36" s="69"/>
      <c r="H36" s="69"/>
      <c r="I36" s="69"/>
      <c r="J36" s="174"/>
      <c r="K36" s="158"/>
      <c r="N36" s="102"/>
      <c r="O36" s="102"/>
      <c r="P36" s="102"/>
      <c r="Q36" s="102"/>
      <c r="R36" s="102"/>
      <c r="S36" s="102"/>
      <c r="T36" s="102"/>
      <c r="U36" s="102"/>
      <c r="V36" s="102"/>
      <c r="W36" s="102"/>
      <c r="X36" s="102"/>
      <c r="Y36" s="102"/>
      <c r="Z36" s="102"/>
      <c r="AA36" s="102"/>
      <c r="AB36" s="102"/>
      <c r="AC36" s="102"/>
    </row>
    <row r="37">
      <c r="A37" s="139"/>
      <c r="B37" s="102"/>
      <c r="C37" s="102"/>
      <c r="D37" s="102"/>
      <c r="E37" s="102"/>
      <c r="F37" s="144"/>
      <c r="G37" s="102"/>
      <c r="H37" s="181"/>
      <c r="I37" s="102"/>
      <c r="J37" s="102"/>
      <c r="L37" s="102"/>
      <c r="M37" s="102"/>
      <c r="N37" s="102"/>
      <c r="O37" s="102"/>
      <c r="P37" s="102"/>
      <c r="Q37" s="102"/>
      <c r="R37" s="102"/>
      <c r="S37" s="102"/>
      <c r="T37" s="102"/>
      <c r="U37" s="102"/>
      <c r="V37" s="102"/>
      <c r="W37" s="102"/>
      <c r="X37" s="102"/>
      <c r="Y37" s="102"/>
      <c r="Z37" s="102"/>
      <c r="AA37" s="102"/>
      <c r="AB37" s="102"/>
      <c r="AC37" s="102"/>
    </row>
    <row r="38">
      <c r="A38" s="140" t="s">
        <v>328</v>
      </c>
      <c r="B38" s="16"/>
      <c r="C38" s="16"/>
      <c r="D38" s="16"/>
      <c r="E38" s="16"/>
      <c r="F38" s="17"/>
      <c r="G38" s="123"/>
      <c r="H38" s="123"/>
      <c r="I38" s="102"/>
      <c r="J38" s="102"/>
      <c r="K38" s="102"/>
      <c r="L38" s="102"/>
      <c r="M38" s="102"/>
      <c r="N38" s="102"/>
      <c r="O38" s="102"/>
      <c r="P38" s="102"/>
      <c r="Q38" s="102"/>
      <c r="R38" s="102"/>
      <c r="S38" s="102"/>
      <c r="T38" s="102"/>
      <c r="U38" s="102"/>
      <c r="V38" s="102"/>
      <c r="W38" s="102"/>
      <c r="X38" s="102"/>
      <c r="Y38" s="102"/>
      <c r="Z38" s="102"/>
      <c r="AA38" s="102"/>
      <c r="AB38" s="102"/>
      <c r="AC38" s="102"/>
    </row>
    <row r="39">
      <c r="A39" s="66" t="s">
        <v>329</v>
      </c>
      <c r="B39" s="66" t="s">
        <v>330</v>
      </c>
      <c r="C39" s="66" t="s">
        <v>331</v>
      </c>
      <c r="D39" s="183" t="s">
        <v>332</v>
      </c>
      <c r="E39" s="183" t="s">
        <v>115</v>
      </c>
      <c r="F39" s="183" t="s">
        <v>183</v>
      </c>
      <c r="G39" s="183" t="s">
        <v>123</v>
      </c>
      <c r="H39" s="183" t="s">
        <v>334</v>
      </c>
      <c r="I39" s="183" t="s">
        <v>335</v>
      </c>
      <c r="J39" s="158" t="s">
        <v>276</v>
      </c>
      <c r="K39" s="102"/>
      <c r="L39" s="102"/>
      <c r="M39" s="102"/>
      <c r="N39" s="102"/>
      <c r="O39" s="102"/>
      <c r="P39" s="102"/>
      <c r="Q39" s="102"/>
      <c r="R39" s="102"/>
      <c r="S39" s="102"/>
      <c r="T39" s="102"/>
      <c r="U39" s="102"/>
      <c r="V39" s="102"/>
      <c r="W39" s="102"/>
      <c r="X39" s="102"/>
      <c r="Y39" s="102"/>
      <c r="Z39" s="102"/>
      <c r="AA39" s="102"/>
      <c r="AB39" s="102"/>
      <c r="AC39" s="102"/>
    </row>
    <row r="40">
      <c r="A40" s="159" t="s">
        <v>336</v>
      </c>
      <c r="B40" s="190" t="s">
        <v>185</v>
      </c>
      <c r="C40" s="190" t="s">
        <v>124</v>
      </c>
      <c r="D40" s="190" t="s">
        <v>185</v>
      </c>
      <c r="E40" s="190" t="s">
        <v>185</v>
      </c>
      <c r="F40" s="190" t="s">
        <v>124</v>
      </c>
      <c r="G40" s="200" t="s">
        <v>356</v>
      </c>
      <c r="H40" s="200" t="s">
        <v>365</v>
      </c>
      <c r="I40" s="200" t="s">
        <v>106</v>
      </c>
      <c r="K40" s="102"/>
      <c r="L40" s="102"/>
      <c r="M40" s="102"/>
      <c r="N40" s="102"/>
      <c r="O40" s="102"/>
      <c r="P40" s="102"/>
      <c r="Q40" s="102"/>
      <c r="R40" s="102"/>
      <c r="S40" s="102"/>
      <c r="T40" s="102"/>
      <c r="U40" s="102"/>
      <c r="V40" s="102"/>
      <c r="W40" s="102"/>
      <c r="X40" s="102"/>
      <c r="Y40" s="102"/>
      <c r="Z40" s="102"/>
      <c r="AA40" s="102"/>
      <c r="AB40" s="102"/>
      <c r="AC40" s="102"/>
    </row>
    <row r="41">
      <c r="A41" s="192" t="s">
        <v>357</v>
      </c>
      <c r="B41" s="69"/>
      <c r="C41" s="172">
        <v>11500.0</v>
      </c>
      <c r="D41" s="197">
        <v>1.0</v>
      </c>
      <c r="E41" s="197">
        <v>11500.0</v>
      </c>
      <c r="F41" s="198" t="s">
        <v>183</v>
      </c>
      <c r="G41" s="204">
        <f t="shared" ref="G41:G47" si="2">(D41*E41)</f>
        <v>11500</v>
      </c>
      <c r="H41" s="69"/>
      <c r="I41" s="148"/>
      <c r="J41" s="158" t="s">
        <v>198</v>
      </c>
      <c r="K41" s="102"/>
      <c r="L41" s="102"/>
      <c r="M41" s="102"/>
      <c r="N41" s="102"/>
      <c r="O41" s="102"/>
      <c r="P41" s="102"/>
      <c r="Q41" s="102"/>
      <c r="R41" s="102"/>
      <c r="S41" s="102"/>
      <c r="T41" s="102"/>
      <c r="U41" s="102"/>
      <c r="V41" s="102"/>
      <c r="W41" s="102"/>
      <c r="X41" s="102"/>
      <c r="Y41" s="102"/>
      <c r="Z41" s="102"/>
      <c r="AA41" s="102"/>
      <c r="AB41" s="102"/>
      <c r="AC41" s="102"/>
    </row>
    <row r="42">
      <c r="A42" s="192" t="s">
        <v>371</v>
      </c>
      <c r="B42" s="69"/>
      <c r="C42" s="172">
        <v>20000.0</v>
      </c>
      <c r="D42" s="206">
        <v>1.0</v>
      </c>
      <c r="E42" s="207">
        <v>20000.0</v>
      </c>
      <c r="F42" s="198" t="s">
        <v>373</v>
      </c>
      <c r="G42" s="204">
        <f t="shared" si="2"/>
        <v>20000</v>
      </c>
      <c r="H42" s="69"/>
      <c r="I42" s="148"/>
      <c r="J42" s="158" t="s">
        <v>198</v>
      </c>
      <c r="K42" s="102"/>
      <c r="L42" s="102"/>
      <c r="M42" s="102"/>
      <c r="N42" s="102"/>
      <c r="O42" s="102"/>
      <c r="P42" s="102"/>
      <c r="Q42" s="102"/>
      <c r="R42" s="102"/>
      <c r="S42" s="102"/>
      <c r="T42" s="102"/>
      <c r="U42" s="102"/>
      <c r="V42" s="102"/>
      <c r="W42" s="102"/>
      <c r="X42" s="102"/>
      <c r="Y42" s="102"/>
      <c r="Z42" s="102"/>
      <c r="AA42" s="102"/>
      <c r="AB42" s="102"/>
      <c r="AC42" s="102"/>
    </row>
    <row r="43">
      <c r="A43" s="192" t="s">
        <v>374</v>
      </c>
      <c r="B43" s="69"/>
      <c r="C43" s="204"/>
      <c r="D43" s="197">
        <v>1.0</v>
      </c>
      <c r="E43" s="197">
        <f>16500-16500</f>
        <v>0</v>
      </c>
      <c r="F43" s="198" t="s">
        <v>183</v>
      </c>
      <c r="G43" s="204">
        <f t="shared" si="2"/>
        <v>0</v>
      </c>
      <c r="H43" s="69"/>
      <c r="I43" s="148"/>
      <c r="J43" s="158" t="s">
        <v>198</v>
      </c>
      <c r="K43" s="102"/>
      <c r="L43" s="102"/>
      <c r="M43" s="102"/>
      <c r="N43" s="102"/>
      <c r="O43" s="102"/>
      <c r="P43" s="102"/>
      <c r="Q43" s="102"/>
      <c r="R43" s="102"/>
      <c r="S43" s="102"/>
      <c r="T43" s="102"/>
      <c r="U43" s="102"/>
      <c r="V43" s="102"/>
      <c r="W43" s="102"/>
      <c r="X43" s="102"/>
      <c r="Y43" s="102"/>
      <c r="Z43" s="102"/>
      <c r="AA43" s="102"/>
      <c r="AB43" s="102"/>
      <c r="AC43" s="102"/>
    </row>
    <row r="44">
      <c r="A44" s="192" t="s">
        <v>376</v>
      </c>
      <c r="B44" s="69"/>
      <c r="C44" s="172">
        <v>70000.0</v>
      </c>
      <c r="D44" s="197">
        <v>1.0</v>
      </c>
      <c r="E44" s="197">
        <v>80000.0</v>
      </c>
      <c r="F44" s="198" t="s">
        <v>183</v>
      </c>
      <c r="G44" s="204">
        <f t="shared" si="2"/>
        <v>80000</v>
      </c>
      <c r="H44" s="69"/>
      <c r="I44" s="148"/>
      <c r="J44" s="158" t="s">
        <v>198</v>
      </c>
      <c r="K44" s="102"/>
      <c r="L44" s="102"/>
      <c r="M44" s="102"/>
      <c r="N44" s="102"/>
      <c r="O44" s="102"/>
      <c r="P44" s="102"/>
      <c r="Q44" s="102"/>
      <c r="R44" s="102"/>
      <c r="S44" s="102"/>
      <c r="T44" s="102"/>
      <c r="U44" s="102"/>
      <c r="V44" s="102"/>
      <c r="W44" s="102"/>
      <c r="X44" s="102"/>
      <c r="Y44" s="102"/>
      <c r="Z44" s="102"/>
      <c r="AA44" s="102"/>
      <c r="AB44" s="102"/>
      <c r="AC44" s="102"/>
    </row>
    <row r="45">
      <c r="A45" s="192" t="s">
        <v>377</v>
      </c>
      <c r="B45" s="69"/>
      <c r="C45" s="172">
        <v>45000.0</v>
      </c>
      <c r="D45" s="197">
        <v>1.0</v>
      </c>
      <c r="E45" s="197">
        <v>55000.0</v>
      </c>
      <c r="F45" s="198" t="s">
        <v>183</v>
      </c>
      <c r="G45" s="204">
        <f t="shared" si="2"/>
        <v>55000</v>
      </c>
      <c r="H45" s="69"/>
      <c r="I45" s="148"/>
      <c r="J45" s="158" t="s">
        <v>198</v>
      </c>
      <c r="K45" s="102"/>
      <c r="L45" s="102"/>
      <c r="M45" s="102"/>
      <c r="N45" s="102"/>
      <c r="O45" s="102"/>
      <c r="P45" s="102"/>
      <c r="Q45" s="102"/>
      <c r="R45" s="102"/>
      <c r="S45" s="102"/>
      <c r="T45" s="102"/>
      <c r="U45" s="102"/>
      <c r="V45" s="102"/>
      <c r="W45" s="102"/>
      <c r="X45" s="102"/>
      <c r="Y45" s="102"/>
      <c r="Z45" s="102"/>
      <c r="AA45" s="102"/>
      <c r="AB45" s="102"/>
      <c r="AC45" s="102"/>
    </row>
    <row r="46">
      <c r="A46" s="192" t="s">
        <v>378</v>
      </c>
      <c r="B46" s="69"/>
      <c r="C46" s="172">
        <v>9500.0</v>
      </c>
      <c r="D46" s="197">
        <v>6.0</v>
      </c>
      <c r="E46" s="197">
        <v>1350.0</v>
      </c>
      <c r="F46" s="198" t="s">
        <v>183</v>
      </c>
      <c r="G46" s="204">
        <f t="shared" si="2"/>
        <v>8100</v>
      </c>
      <c r="H46" s="69"/>
      <c r="I46" s="148"/>
      <c r="J46" s="158" t="s">
        <v>198</v>
      </c>
      <c r="K46" s="102"/>
      <c r="L46" s="102"/>
      <c r="M46" s="102"/>
      <c r="N46" s="102"/>
      <c r="O46" s="102"/>
      <c r="P46" s="102"/>
      <c r="Q46" s="102"/>
      <c r="R46" s="102"/>
      <c r="S46" s="102"/>
      <c r="T46" s="102"/>
      <c r="U46" s="102"/>
      <c r="V46" s="102"/>
      <c r="W46" s="102"/>
      <c r="X46" s="102"/>
      <c r="Y46" s="102"/>
      <c r="Z46" s="102"/>
      <c r="AA46" s="102"/>
      <c r="AB46" s="102"/>
      <c r="AC46" s="102"/>
    </row>
    <row r="47">
      <c r="A47" s="192" t="s">
        <v>379</v>
      </c>
      <c r="B47" s="69"/>
      <c r="C47" s="172">
        <v>5000.0</v>
      </c>
      <c r="D47" s="197">
        <v>5.0</v>
      </c>
      <c r="E47" s="197">
        <v>1350.0</v>
      </c>
      <c r="F47" s="198" t="s">
        <v>183</v>
      </c>
      <c r="G47" s="204">
        <f t="shared" si="2"/>
        <v>6750</v>
      </c>
      <c r="H47" s="69"/>
      <c r="I47" s="148"/>
      <c r="J47" s="158" t="s">
        <v>198</v>
      </c>
      <c r="K47" s="102"/>
      <c r="L47" s="102"/>
      <c r="M47" s="102"/>
      <c r="N47" s="102"/>
      <c r="O47" s="102"/>
      <c r="P47" s="102"/>
      <c r="Q47" s="102"/>
      <c r="R47" s="102"/>
      <c r="S47" s="102"/>
      <c r="T47" s="102"/>
      <c r="U47" s="102"/>
      <c r="V47" s="102"/>
      <c r="W47" s="102"/>
      <c r="X47" s="102"/>
      <c r="Y47" s="102"/>
      <c r="Z47" s="102"/>
      <c r="AA47" s="102"/>
      <c r="AB47" s="102"/>
      <c r="AC47" s="102"/>
    </row>
    <row r="48">
      <c r="A48" s="139"/>
      <c r="B48" s="213" t="s">
        <v>380</v>
      </c>
      <c r="C48" s="214">
        <f>sum(C41:C47)</f>
        <v>161000</v>
      </c>
      <c r="D48" s="123"/>
      <c r="E48" s="213" t="s">
        <v>382</v>
      </c>
      <c r="G48" s="214">
        <f>sum(G41:G47)</f>
        <v>181350</v>
      </c>
      <c r="H48" s="123"/>
      <c r="I48" s="102"/>
      <c r="J48" s="102"/>
      <c r="K48" s="102"/>
      <c r="L48" s="102"/>
      <c r="M48" s="102"/>
      <c r="N48" s="102"/>
      <c r="O48" s="102"/>
      <c r="P48" s="102"/>
      <c r="Q48" s="102"/>
      <c r="R48" s="102"/>
      <c r="S48" s="102"/>
      <c r="T48" s="102"/>
      <c r="U48" s="102"/>
      <c r="V48" s="102"/>
      <c r="W48" s="102"/>
      <c r="X48" s="102"/>
      <c r="Y48" s="102"/>
      <c r="Z48" s="102"/>
      <c r="AA48" s="102"/>
      <c r="AB48" s="102"/>
      <c r="AC48" s="102"/>
    </row>
    <row r="49">
      <c r="A49" s="139"/>
      <c r="B49" s="102"/>
      <c r="C49" s="102"/>
      <c r="D49" s="102"/>
      <c r="E49" s="102"/>
      <c r="F49" s="144"/>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row>
    <row r="50">
      <c r="A50" s="154"/>
      <c r="B50" s="154"/>
      <c r="C50" s="217"/>
      <c r="D50" s="218" t="s">
        <v>384</v>
      </c>
      <c r="E50" s="218" t="s">
        <v>109</v>
      </c>
      <c r="F50" s="220" t="s">
        <v>110</v>
      </c>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row>
    <row r="51">
      <c r="A51" s="102"/>
      <c r="B51" s="101"/>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row>
    <row r="52">
      <c r="A52" s="118" t="s">
        <v>387</v>
      </c>
      <c r="B52" s="101"/>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row>
    <row r="53">
      <c r="A53" s="101" t="s">
        <v>388</v>
      </c>
      <c r="B53" s="101"/>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row>
    <row r="54">
      <c r="A54" s="101" t="s">
        <v>389</v>
      </c>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row>
    <row r="55">
      <c r="A55" s="101" t="s">
        <v>390</v>
      </c>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row>
    <row r="56">
      <c r="A56" s="101" t="s">
        <v>391</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row>
    <row r="57">
      <c r="A57" s="101" t="s">
        <v>392</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row>
    <row r="58">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row>
    <row r="59">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row>
    <row r="60">
      <c r="A60" s="27" t="s">
        <v>396</v>
      </c>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row>
    <row r="61">
      <c r="A61" s="27" t="s">
        <v>398</v>
      </c>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row>
    <row r="62">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row>
    <row r="63">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row>
    <row r="64">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row>
    <row r="65">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row>
    <row r="66">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row>
    <row r="67">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row>
    <row r="68">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row>
    <row r="69">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row>
    <row r="70">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row>
    <row r="7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row>
    <row r="72">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row>
    <row r="73">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row>
    <row r="74">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row>
    <row r="75">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row>
    <row r="76">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row>
    <row r="77">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row>
    <row r="78">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row>
    <row r="79">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row>
    <row r="80">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row>
    <row r="8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row>
    <row r="82">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row>
    <row r="83">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row>
    <row r="84">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row>
    <row r="85">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row>
    <row r="86">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row>
    <row r="87">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row>
    <row r="88">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row>
    <row r="89">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row>
    <row r="90">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row>
    <row r="9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row>
    <row r="92">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row>
    <row r="93">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row>
    <row r="94">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row>
    <row r="95">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row>
    <row r="96">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row>
    <row r="97">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row>
    <row r="98">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row>
    <row r="99">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row>
    <row r="100">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row>
    <row r="10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row>
    <row r="102">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row>
    <row r="103">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row>
    <row r="104">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row>
    <row r="105">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row>
    <row r="106">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row>
    <row r="107">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row>
    <row r="108">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row>
    <row r="109">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row>
    <row r="110">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row>
    <row r="11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row>
    <row r="112">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row>
    <row r="113">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row>
    <row r="114">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row>
    <row r="11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row>
    <row r="116">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row>
    <row r="117">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row>
    <row r="118">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row>
    <row r="119">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row>
    <row r="120">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row>
    <row r="12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row>
    <row r="122">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row>
    <row r="123">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row>
    <row r="124">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row>
    <row r="125">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row>
    <row r="126">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row>
    <row r="127">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row>
    <row r="128">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row>
    <row r="129">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row>
    <row r="130">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row>
    <row r="13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row>
    <row r="132">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row>
    <row r="133">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row>
    <row r="134">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row>
    <row r="135">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row>
    <row r="136">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row>
    <row r="137">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row>
    <row r="138">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row>
    <row r="139">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row>
    <row r="140">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row>
    <row r="14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row>
    <row r="142">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row>
    <row r="143">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row>
    <row r="144">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row>
    <row r="145">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row>
    <row r="146">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row>
    <row r="147">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row>
    <row r="148">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row>
    <row r="149">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row>
    <row r="150">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row>
    <row r="15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row>
    <row r="152">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row>
    <row r="153">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row>
    <row r="154">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row>
    <row r="155">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row>
    <row r="156">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row>
    <row r="157">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row>
    <row r="158">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row>
    <row r="159">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row>
    <row r="160">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row>
    <row r="16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row>
    <row r="162">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row>
    <row r="163">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row>
    <row r="164">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row>
    <row r="165">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row>
    <row r="166">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row>
    <row r="167">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row>
    <row r="168">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row>
    <row r="169">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row>
    <row r="170">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row>
    <row r="17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row>
    <row r="172">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row>
    <row r="173">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row>
    <row r="174">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row>
    <row r="175">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row>
    <row r="176">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row>
    <row r="177">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row>
    <row r="178">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row>
    <row r="179">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row>
    <row r="180">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row>
    <row r="18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row>
    <row r="182">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row>
    <row r="183">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row>
    <row r="18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row>
    <row r="18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row>
    <row r="186">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row>
    <row r="187">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row>
    <row r="188">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row>
    <row r="189">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row>
    <row r="190">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row>
    <row r="19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row>
    <row r="192">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row>
    <row r="193">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row>
    <row r="19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row>
    <row r="19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row>
    <row r="196">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row>
    <row r="197">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row>
    <row r="198">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row>
    <row r="199">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row>
    <row r="200">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row>
    <row r="20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row>
    <row r="202">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row>
    <row r="203">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row>
    <row r="2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row>
    <row r="20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row>
    <row r="206">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row>
    <row r="207">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row>
    <row r="208">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row>
    <row r="209">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row>
    <row r="210">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row>
    <row r="21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row>
    <row r="212">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row>
    <row r="213">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row>
    <row r="21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row>
    <row r="21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row>
    <row r="216">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row>
    <row r="217">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row>
    <row r="218">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row>
    <row r="219">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row>
    <row r="220">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row>
    <row r="22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row>
    <row r="222">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row>
    <row r="223">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row>
    <row r="22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row>
    <row r="22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row>
    <row r="226">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row>
    <row r="227">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row>
    <row r="228">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row>
    <row r="229">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row>
    <row r="230">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row>
    <row r="23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row>
    <row r="232">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row>
    <row r="233">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row>
    <row r="23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row>
    <row r="2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row>
    <row r="236">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row>
    <row r="237">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row>
    <row r="238">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row>
    <row r="239">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row>
    <row r="240">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row>
    <row r="24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row>
    <row r="242">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row>
    <row r="243">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row>
    <row r="24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row>
    <row r="24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row>
    <row r="246">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row>
    <row r="247">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row>
    <row r="248">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row>
    <row r="249">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row>
    <row r="250">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row>
    <row r="25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row>
    <row r="252">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row>
    <row r="253">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row>
    <row r="25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row>
    <row r="25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row>
    <row r="256">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row>
    <row r="257">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row>
    <row r="258">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row>
    <row r="259">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row>
    <row r="260">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row>
    <row r="26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row>
    <row r="262">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row>
    <row r="263">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row>
    <row r="26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row>
    <row r="26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row>
    <row r="266">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row>
    <row r="267">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row>
    <row r="268">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row>
    <row r="269">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row>
    <row r="270">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row>
    <row r="27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row>
    <row r="272">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row>
    <row r="273">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row>
    <row r="27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row>
    <row r="27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row>
    <row r="276">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row>
    <row r="277">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row>
    <row r="278">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row>
    <row r="279">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row>
    <row r="280">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row>
    <row r="28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row>
    <row r="282">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row>
    <row r="283">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row>
    <row r="28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row>
    <row r="285">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row>
    <row r="286">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row>
    <row r="287">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row>
    <row r="288">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row>
    <row r="289">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row>
    <row r="290">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row>
    <row r="29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row>
    <row r="292">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row>
    <row r="293">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row>
    <row r="294">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row>
    <row r="295">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row>
    <row r="296">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row>
    <row r="297">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row>
    <row r="298">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row>
    <row r="299">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row>
    <row r="300">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row>
    <row r="30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row>
    <row r="302">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row>
    <row r="303">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row>
    <row r="304">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row>
    <row r="305">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row>
    <row r="306">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row>
    <row r="307">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row>
    <row r="308">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row>
    <row r="309">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row>
    <row r="310">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row>
    <row r="31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row>
    <row r="312">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row>
    <row r="313">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2"/>
    </row>
    <row r="314">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c r="AC314" s="102"/>
    </row>
    <row r="315">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c r="AC315" s="102"/>
    </row>
    <row r="316">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2"/>
    </row>
    <row r="317">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2"/>
    </row>
    <row r="318">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row>
    <row r="319">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row>
    <row r="320">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2"/>
    </row>
    <row r="32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row>
    <row r="322">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c r="AC322" s="102"/>
    </row>
    <row r="323">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row>
    <row r="324">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row>
    <row r="325">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row>
    <row r="326">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2"/>
    </row>
    <row r="327">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2"/>
    </row>
    <row r="328">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row>
    <row r="329">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2"/>
    </row>
    <row r="330">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c r="AC330" s="102"/>
    </row>
    <row r="33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row>
    <row r="332">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row>
    <row r="333">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row>
    <row r="334">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c r="AC334" s="102"/>
    </row>
    <row r="335">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row>
    <row r="336">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c r="AC336" s="102"/>
    </row>
    <row r="337">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row>
    <row r="338">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row>
    <row r="339">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c r="AC339" s="102"/>
    </row>
    <row r="340">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2"/>
    </row>
    <row r="34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row>
    <row r="342">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2"/>
    </row>
    <row r="343">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row>
    <row r="344">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2"/>
    </row>
    <row r="345">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row>
    <row r="346">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c r="AC346" s="102"/>
    </row>
    <row r="347">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row>
    <row r="348">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c r="AC348" s="102"/>
    </row>
    <row r="349">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c r="AC349" s="102"/>
    </row>
    <row r="350">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c r="AC350" s="102"/>
    </row>
    <row r="35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row>
    <row r="352">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row>
    <row r="353">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row>
    <row r="354">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c r="AB354" s="102"/>
      <c r="AC354" s="102"/>
    </row>
    <row r="355">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c r="AB355" s="102"/>
      <c r="AC355" s="102"/>
    </row>
    <row r="356">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c r="AB356" s="102"/>
      <c r="AC356" s="102"/>
    </row>
    <row r="357">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c r="AB357" s="102"/>
      <c r="AC357" s="102"/>
    </row>
    <row r="358">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c r="AB358" s="102"/>
      <c r="AC358" s="102"/>
    </row>
    <row r="359">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c r="AB359" s="102"/>
      <c r="AC359" s="102"/>
    </row>
    <row r="360">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c r="AC360" s="102"/>
    </row>
    <row r="36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c r="AB361" s="102"/>
      <c r="AC361" s="102"/>
    </row>
    <row r="362">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c r="AB362" s="102"/>
      <c r="AC362" s="102"/>
    </row>
    <row r="363">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c r="AB363" s="102"/>
      <c r="AC363" s="102"/>
    </row>
    <row r="364">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c r="AB364" s="102"/>
      <c r="AC364" s="102"/>
    </row>
    <row r="365">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c r="AB365" s="102"/>
      <c r="AC365" s="102"/>
    </row>
    <row r="366">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c r="AB366" s="102"/>
      <c r="AC366" s="102"/>
    </row>
    <row r="367">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c r="AB367" s="102"/>
      <c r="AC367" s="102"/>
    </row>
    <row r="368">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c r="AB368" s="102"/>
      <c r="AC368" s="102"/>
    </row>
    <row r="369">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c r="AB369" s="102"/>
      <c r="AC369" s="102"/>
    </row>
    <row r="370">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c r="AB370" s="102"/>
      <c r="AC370" s="102"/>
    </row>
    <row r="37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c r="AB371" s="102"/>
      <c r="AC371" s="102"/>
    </row>
    <row r="372">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c r="AB372" s="102"/>
      <c r="AC372" s="102"/>
    </row>
    <row r="373">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c r="AB373" s="102"/>
      <c r="AC373" s="102"/>
    </row>
    <row r="374">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c r="AB374" s="102"/>
      <c r="AC374" s="102"/>
    </row>
    <row r="375">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c r="AB375" s="102"/>
      <c r="AC375" s="102"/>
    </row>
    <row r="376">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c r="AB376" s="102"/>
      <c r="AC376" s="102"/>
    </row>
    <row r="377">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c r="AB377" s="102"/>
      <c r="AC377" s="102"/>
    </row>
    <row r="378">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c r="AB378" s="102"/>
      <c r="AC378" s="102"/>
    </row>
    <row r="379">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c r="AB379" s="102"/>
      <c r="AC379" s="102"/>
    </row>
    <row r="380">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c r="AB380" s="102"/>
      <c r="AC380" s="102"/>
    </row>
    <row r="38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c r="AB381" s="102"/>
      <c r="AC381" s="102"/>
    </row>
    <row r="382">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c r="AB382" s="102"/>
      <c r="AC382" s="102"/>
    </row>
    <row r="383">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c r="AB383" s="102"/>
      <c r="AC383" s="102"/>
    </row>
    <row r="384">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c r="AB384" s="102"/>
      <c r="AC384" s="102"/>
    </row>
    <row r="385">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c r="AB385" s="102"/>
      <c r="AC385" s="102"/>
    </row>
    <row r="386">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c r="AB386" s="102"/>
      <c r="AC386" s="102"/>
    </row>
    <row r="387">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c r="AB387" s="102"/>
      <c r="AC387" s="102"/>
    </row>
    <row r="388">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c r="AB388" s="102"/>
      <c r="AC388" s="102"/>
    </row>
    <row r="389">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c r="AB389" s="102"/>
      <c r="AC389" s="102"/>
    </row>
    <row r="390">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c r="AB390" s="102"/>
      <c r="AC390" s="102"/>
    </row>
    <row r="39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c r="AB391" s="102"/>
      <c r="AC391" s="102"/>
    </row>
    <row r="392">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c r="AB392" s="102"/>
      <c r="AC392" s="102"/>
    </row>
    <row r="393">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2"/>
    </row>
    <row r="394">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c r="AB394" s="102"/>
      <c r="AC394" s="102"/>
    </row>
    <row r="395">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c r="AB395" s="102"/>
      <c r="AC395" s="102"/>
    </row>
    <row r="396">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c r="AB396" s="102"/>
      <c r="AC396" s="102"/>
    </row>
    <row r="397">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c r="AB397" s="102"/>
      <c r="AC397" s="102"/>
    </row>
    <row r="398">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c r="AB398" s="102"/>
      <c r="AC398" s="102"/>
    </row>
    <row r="399">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c r="AB399" s="102"/>
      <c r="AC399" s="102"/>
    </row>
    <row r="400">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c r="AB400" s="102"/>
      <c r="AC400" s="102"/>
    </row>
    <row r="40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c r="AB401" s="102"/>
      <c r="AC401" s="102"/>
    </row>
    <row r="402">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c r="AB402" s="102"/>
      <c r="AC402" s="102"/>
    </row>
    <row r="403">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c r="AB403" s="102"/>
      <c r="AC403" s="102"/>
    </row>
    <row r="404">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c r="AB404" s="102"/>
      <c r="AC404" s="102"/>
    </row>
    <row r="405">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c r="AB405" s="102"/>
      <c r="AC405" s="102"/>
    </row>
    <row r="406">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c r="AB406" s="102"/>
      <c r="AC406" s="102"/>
    </row>
    <row r="407">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c r="AB407" s="102"/>
      <c r="AC407" s="102"/>
    </row>
    <row r="408">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c r="AB408" s="102"/>
      <c r="AC408" s="102"/>
    </row>
    <row r="409">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c r="AB409" s="102"/>
      <c r="AC409" s="102"/>
    </row>
    <row r="410">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c r="AB410" s="102"/>
      <c r="AC410" s="102"/>
    </row>
    <row r="41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c r="AB411" s="102"/>
      <c r="AC411" s="102"/>
    </row>
    <row r="412">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c r="AB412" s="102"/>
      <c r="AC412" s="102"/>
    </row>
    <row r="413">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c r="AB413" s="102"/>
      <c r="AC413" s="102"/>
    </row>
    <row r="414">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c r="AB414" s="102"/>
      <c r="AC414" s="102"/>
    </row>
    <row r="415">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c r="AB415" s="102"/>
      <c r="AC415" s="102"/>
    </row>
    <row r="416">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c r="AB416" s="102"/>
      <c r="AC416" s="102"/>
    </row>
    <row r="417">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c r="AB417" s="102"/>
      <c r="AC417" s="102"/>
    </row>
    <row r="418">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c r="AB418" s="102"/>
      <c r="AC418" s="102"/>
    </row>
    <row r="419">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c r="AB419" s="102"/>
      <c r="AC419" s="102"/>
    </row>
    <row r="420">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c r="AB420" s="102"/>
      <c r="AC420" s="102"/>
    </row>
    <row r="42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c r="AB421" s="102"/>
      <c r="AC421" s="102"/>
    </row>
    <row r="422">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c r="AB422" s="102"/>
      <c r="AC422" s="102"/>
    </row>
    <row r="423">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c r="AB423" s="102"/>
      <c r="AC423" s="102"/>
    </row>
    <row r="424">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c r="AB424" s="102"/>
      <c r="AC424" s="102"/>
    </row>
    <row r="425">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c r="AB425" s="102"/>
      <c r="AC425" s="102"/>
    </row>
    <row r="426">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c r="AB426" s="102"/>
      <c r="AC426" s="102"/>
    </row>
    <row r="427">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c r="AB427" s="102"/>
      <c r="AC427" s="102"/>
    </row>
    <row r="428">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c r="AB428" s="102"/>
      <c r="AC428" s="102"/>
    </row>
    <row r="429">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c r="AB429" s="102"/>
      <c r="AC429" s="102"/>
    </row>
    <row r="430">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c r="AB430" s="102"/>
      <c r="AC430" s="102"/>
    </row>
    <row r="43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c r="AB431" s="102"/>
      <c r="AC431" s="102"/>
    </row>
    <row r="432">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c r="AB432" s="102"/>
      <c r="AC432" s="102"/>
    </row>
    <row r="433">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c r="AB433" s="102"/>
      <c r="AC433" s="102"/>
    </row>
    <row r="434">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c r="AB434" s="102"/>
      <c r="AC434" s="102"/>
    </row>
    <row r="435">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c r="AB435" s="102"/>
      <c r="AC435" s="102"/>
    </row>
    <row r="436">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c r="AB436" s="102"/>
      <c r="AC436" s="102"/>
    </row>
    <row r="437">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c r="AB437" s="102"/>
      <c r="AC437" s="102"/>
    </row>
    <row r="438">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c r="AB438" s="102"/>
      <c r="AC438" s="102"/>
    </row>
    <row r="439">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c r="AB439" s="102"/>
      <c r="AC439" s="102"/>
    </row>
    <row r="440">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c r="AB440" s="102"/>
      <c r="AC440" s="102"/>
    </row>
    <row r="44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c r="AB441" s="102"/>
      <c r="AC441" s="102"/>
    </row>
    <row r="442">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c r="AB442" s="102"/>
      <c r="AC442" s="102"/>
    </row>
    <row r="443">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c r="AB443" s="102"/>
      <c r="AC443" s="102"/>
    </row>
    <row r="444">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c r="AB444" s="102"/>
      <c r="AC444" s="102"/>
    </row>
    <row r="445">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c r="AB445" s="102"/>
      <c r="AC445" s="102"/>
    </row>
    <row r="446">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c r="AB446" s="102"/>
      <c r="AC446" s="102"/>
    </row>
    <row r="447">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c r="AB447" s="102"/>
      <c r="AC447" s="102"/>
    </row>
    <row r="448">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c r="AB448" s="102"/>
      <c r="AC448" s="102"/>
    </row>
    <row r="449">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c r="AB449" s="102"/>
      <c r="AC449" s="102"/>
    </row>
    <row r="450">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c r="AB450" s="102"/>
      <c r="AC450" s="102"/>
    </row>
    <row r="45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c r="AB451" s="102"/>
      <c r="AC451" s="102"/>
    </row>
    <row r="452">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c r="AB452" s="102"/>
      <c r="AC452" s="102"/>
    </row>
    <row r="453">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c r="AB453" s="102"/>
      <c r="AC453" s="102"/>
    </row>
    <row r="454">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c r="AB454" s="102"/>
      <c r="AC454" s="102"/>
    </row>
    <row r="455">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c r="AB455" s="102"/>
      <c r="AC455" s="102"/>
    </row>
    <row r="456">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c r="AB456" s="102"/>
      <c r="AC456" s="102"/>
    </row>
    <row r="457">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c r="AB457" s="102"/>
      <c r="AC457" s="102"/>
    </row>
    <row r="458">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c r="AB458" s="102"/>
      <c r="AC458" s="102"/>
    </row>
    <row r="459">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c r="AB459" s="102"/>
      <c r="AC459" s="102"/>
    </row>
    <row r="460">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c r="AB460" s="102"/>
      <c r="AC460" s="102"/>
    </row>
    <row r="46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c r="AB461" s="102"/>
      <c r="AC461" s="102"/>
    </row>
    <row r="462">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c r="AB462" s="102"/>
      <c r="AC462" s="102"/>
    </row>
    <row r="463">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c r="AB463" s="102"/>
      <c r="AC463" s="102"/>
    </row>
    <row r="464">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c r="AB464" s="102"/>
      <c r="AC464" s="102"/>
    </row>
    <row r="465">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c r="AB465" s="102"/>
      <c r="AC465" s="102"/>
    </row>
    <row r="466">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c r="AB466" s="102"/>
      <c r="AC466" s="102"/>
    </row>
    <row r="467">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c r="AB467" s="102"/>
      <c r="AC467" s="102"/>
    </row>
    <row r="468">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c r="AB468" s="102"/>
      <c r="AC468" s="102"/>
    </row>
    <row r="469">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c r="AB469" s="102"/>
      <c r="AC469" s="102"/>
    </row>
    <row r="470">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c r="AB470" s="102"/>
      <c r="AC470" s="102"/>
    </row>
    <row r="47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c r="AB471" s="102"/>
      <c r="AC471" s="102"/>
    </row>
    <row r="472">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c r="AB472" s="102"/>
      <c r="AC472" s="102"/>
    </row>
    <row r="473">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c r="AB473" s="102"/>
      <c r="AC473" s="102"/>
    </row>
    <row r="474">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c r="AB474" s="102"/>
      <c r="AC474" s="102"/>
    </row>
    <row r="475">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c r="AB475" s="102"/>
      <c r="AC475" s="102"/>
    </row>
    <row r="476">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c r="AB476" s="102"/>
      <c r="AC476" s="102"/>
    </row>
    <row r="477">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c r="AB477" s="102"/>
      <c r="AC477" s="102"/>
    </row>
    <row r="478">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c r="AB478" s="102"/>
      <c r="AC478" s="102"/>
    </row>
    <row r="479">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c r="AB479" s="102"/>
      <c r="AC479" s="102"/>
    </row>
    <row r="480">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c r="AB480" s="102"/>
      <c r="AC480" s="102"/>
    </row>
    <row r="48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c r="AB481" s="102"/>
      <c r="AC481" s="102"/>
    </row>
    <row r="482">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c r="AB482" s="102"/>
      <c r="AC482" s="102"/>
    </row>
    <row r="483">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c r="AB483" s="102"/>
      <c r="AC483" s="102"/>
    </row>
    <row r="484">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c r="AB484" s="102"/>
      <c r="AC484" s="102"/>
    </row>
    <row r="485">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c r="AB485" s="102"/>
      <c r="AC485" s="102"/>
    </row>
    <row r="486">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c r="AB486" s="102"/>
      <c r="AC486" s="102"/>
    </row>
    <row r="487">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c r="AB487" s="102"/>
      <c r="AC487" s="102"/>
    </row>
    <row r="488">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c r="AB488" s="102"/>
      <c r="AC488" s="102"/>
    </row>
    <row r="489">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c r="AB489" s="102"/>
      <c r="AC489" s="102"/>
    </row>
    <row r="490">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c r="AB490" s="102"/>
      <c r="AC490" s="102"/>
    </row>
    <row r="49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c r="AB491" s="102"/>
      <c r="AC491" s="102"/>
    </row>
    <row r="492">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c r="AB492" s="102"/>
      <c r="AC492" s="102"/>
    </row>
    <row r="493">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c r="AB493" s="102"/>
      <c r="AC493" s="102"/>
    </row>
    <row r="494">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c r="AB494" s="102"/>
      <c r="AC494" s="102"/>
    </row>
    <row r="495">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c r="AB495" s="102"/>
      <c r="AC495" s="102"/>
    </row>
    <row r="496">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c r="AB496" s="102"/>
      <c r="AC496" s="102"/>
    </row>
    <row r="497">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c r="AB497" s="102"/>
      <c r="AC497" s="102"/>
    </row>
    <row r="498">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c r="AB498" s="102"/>
      <c r="AC498" s="102"/>
    </row>
    <row r="499">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c r="AB499" s="102"/>
      <c r="AC499" s="102"/>
    </row>
    <row r="500">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c r="AB500" s="102"/>
      <c r="AC500" s="102"/>
    </row>
    <row r="50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c r="AB501" s="102"/>
      <c r="AC501" s="102"/>
    </row>
    <row r="502">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c r="AB502" s="102"/>
      <c r="AC502" s="102"/>
    </row>
    <row r="503">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c r="AB503" s="102"/>
      <c r="AC503" s="102"/>
    </row>
    <row r="504">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c r="AB504" s="102"/>
      <c r="AC504" s="102"/>
    </row>
    <row r="505">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c r="AB505" s="102"/>
      <c r="AC505" s="102"/>
    </row>
    <row r="506">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c r="AB506" s="102"/>
      <c r="AC506" s="102"/>
    </row>
    <row r="507">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c r="AB507" s="102"/>
      <c r="AC507" s="102"/>
    </row>
    <row r="508">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c r="AB508" s="102"/>
      <c r="AC508" s="102"/>
    </row>
    <row r="509">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c r="AB509" s="102"/>
      <c r="AC509" s="102"/>
    </row>
    <row r="510">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c r="AB510" s="102"/>
      <c r="AC510" s="102"/>
    </row>
    <row r="51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c r="AB511" s="102"/>
      <c r="AC511" s="102"/>
    </row>
    <row r="512">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c r="AB512" s="102"/>
      <c r="AC512" s="102"/>
    </row>
    <row r="513">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c r="AB513" s="102"/>
      <c r="AC513" s="102"/>
    </row>
    <row r="514">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c r="AB514" s="102"/>
      <c r="AC514" s="102"/>
    </row>
    <row r="515">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c r="AB515" s="102"/>
      <c r="AC515" s="102"/>
    </row>
    <row r="516">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c r="AB516" s="102"/>
      <c r="AC516" s="102"/>
    </row>
    <row r="517">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c r="AB517" s="102"/>
      <c r="AC517" s="102"/>
    </row>
    <row r="518">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c r="AB518" s="102"/>
      <c r="AC518" s="102"/>
    </row>
    <row r="519">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c r="AB519" s="102"/>
      <c r="AC519" s="102"/>
    </row>
    <row r="520">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c r="AB520" s="102"/>
      <c r="AC520" s="102"/>
    </row>
    <row r="52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c r="AB521" s="102"/>
      <c r="AC521" s="102"/>
    </row>
    <row r="522">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c r="AB522" s="102"/>
      <c r="AC522" s="102"/>
    </row>
    <row r="523">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c r="AB523" s="102"/>
      <c r="AC523" s="102"/>
    </row>
    <row r="524">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c r="AB524" s="102"/>
      <c r="AC524" s="102"/>
    </row>
    <row r="525">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c r="AB525" s="102"/>
      <c r="AC525" s="102"/>
    </row>
    <row r="526">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c r="AB526" s="102"/>
      <c r="AC526" s="102"/>
    </row>
    <row r="527">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c r="AB527" s="102"/>
      <c r="AC527" s="102"/>
    </row>
    <row r="528">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c r="AB528" s="102"/>
      <c r="AC528" s="102"/>
    </row>
    <row r="529">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c r="AB529" s="102"/>
      <c r="AC529" s="102"/>
    </row>
    <row r="530">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c r="AB530" s="102"/>
      <c r="AC530" s="102"/>
    </row>
    <row r="53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c r="AB531" s="102"/>
      <c r="AC531" s="102"/>
    </row>
    <row r="532">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c r="AB532" s="102"/>
      <c r="AC532" s="102"/>
    </row>
    <row r="533">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c r="AB533" s="102"/>
      <c r="AC533" s="102"/>
    </row>
    <row r="534">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c r="AB534" s="102"/>
      <c r="AC534" s="102"/>
    </row>
    <row r="535">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c r="AB535" s="102"/>
      <c r="AC535" s="102"/>
    </row>
    <row r="536">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c r="AB536" s="102"/>
      <c r="AC536" s="102"/>
    </row>
    <row r="537">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c r="AB537" s="102"/>
      <c r="AC537" s="102"/>
    </row>
    <row r="538">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c r="AB538" s="102"/>
      <c r="AC538" s="102"/>
    </row>
    <row r="539">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c r="AB539" s="102"/>
      <c r="AC539" s="102"/>
    </row>
    <row r="540">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c r="AB540" s="102"/>
      <c r="AC540" s="102"/>
    </row>
    <row r="54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c r="AB541" s="102"/>
      <c r="AC541" s="102"/>
    </row>
    <row r="542">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c r="AB542" s="102"/>
      <c r="AC542" s="102"/>
    </row>
    <row r="543">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c r="AB543" s="102"/>
      <c r="AC543" s="102"/>
    </row>
    <row r="544">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c r="AB544" s="102"/>
      <c r="AC544" s="102"/>
    </row>
    <row r="545">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c r="AB545" s="102"/>
      <c r="AC545" s="102"/>
    </row>
    <row r="546">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c r="AB546" s="102"/>
      <c r="AC546" s="102"/>
    </row>
    <row r="547">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c r="AB547" s="102"/>
      <c r="AC547" s="102"/>
    </row>
    <row r="548">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c r="AB548" s="102"/>
      <c r="AC548" s="102"/>
    </row>
    <row r="549">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c r="AB549" s="102"/>
      <c r="AC549" s="102"/>
    </row>
    <row r="550">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c r="AB550" s="102"/>
      <c r="AC550" s="102"/>
    </row>
    <row r="55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c r="AB551" s="102"/>
      <c r="AC551" s="102"/>
    </row>
    <row r="552">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c r="AB552" s="102"/>
      <c r="AC552" s="102"/>
    </row>
    <row r="553">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c r="AB553" s="102"/>
      <c r="AC553" s="102"/>
    </row>
    <row r="554">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c r="AB554" s="102"/>
      <c r="AC554" s="102"/>
    </row>
    <row r="555">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c r="AB555" s="102"/>
      <c r="AC555" s="102"/>
    </row>
    <row r="556">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c r="AB556" s="102"/>
      <c r="AC556" s="102"/>
    </row>
    <row r="557">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c r="AB557" s="102"/>
      <c r="AC557" s="102"/>
    </row>
    <row r="558">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c r="AB558" s="102"/>
      <c r="AC558" s="102"/>
    </row>
    <row r="559">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c r="AB559" s="102"/>
      <c r="AC559" s="102"/>
    </row>
    <row r="560">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c r="AB560" s="102"/>
      <c r="AC560" s="102"/>
    </row>
    <row r="56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c r="AB561" s="102"/>
      <c r="AC561" s="102"/>
    </row>
    <row r="562">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c r="AB562" s="102"/>
      <c r="AC562" s="102"/>
    </row>
    <row r="563">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c r="AB563" s="102"/>
      <c r="AC563" s="102"/>
    </row>
    <row r="564">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c r="AB564" s="102"/>
      <c r="AC564" s="102"/>
    </row>
    <row r="565">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c r="AB565" s="102"/>
      <c r="AC565" s="102"/>
    </row>
    <row r="566">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c r="AB566" s="102"/>
      <c r="AC566" s="102"/>
    </row>
    <row r="567">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c r="AB567" s="102"/>
      <c r="AC567" s="102"/>
    </row>
    <row r="568">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c r="AB568" s="102"/>
      <c r="AC568" s="102"/>
    </row>
    <row r="569">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c r="AB569" s="102"/>
      <c r="AC569" s="102"/>
    </row>
    <row r="570">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c r="AB570" s="102"/>
      <c r="AC570" s="102"/>
    </row>
    <row r="57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c r="AB571" s="102"/>
      <c r="AC571" s="102"/>
    </row>
    <row r="572">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c r="AB572" s="102"/>
      <c r="AC572" s="102"/>
    </row>
    <row r="573">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c r="AB573" s="102"/>
      <c r="AC573" s="102"/>
    </row>
    <row r="574">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c r="AB574" s="102"/>
      <c r="AC574" s="102"/>
    </row>
    <row r="575">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c r="AC575" s="102"/>
    </row>
    <row r="576">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c r="AB576" s="102"/>
      <c r="AC576" s="102"/>
    </row>
    <row r="577">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c r="AB577" s="102"/>
      <c r="AC577" s="102"/>
    </row>
    <row r="578">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c r="AB578" s="102"/>
      <c r="AC578" s="102"/>
    </row>
    <row r="579">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c r="AB579" s="102"/>
      <c r="AC579" s="102"/>
    </row>
    <row r="580">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c r="AB580" s="102"/>
      <c r="AC580" s="102"/>
    </row>
    <row r="58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c r="AB581" s="102"/>
      <c r="AC581" s="102"/>
    </row>
    <row r="582">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c r="AB582" s="102"/>
      <c r="AC582" s="102"/>
    </row>
    <row r="583">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c r="AB583" s="102"/>
      <c r="AC583" s="102"/>
    </row>
    <row r="584">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c r="AB584" s="102"/>
      <c r="AC584" s="102"/>
    </row>
    <row r="585">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c r="AB585" s="102"/>
      <c r="AC585" s="102"/>
    </row>
    <row r="586">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c r="AB586" s="102"/>
      <c r="AC586" s="102"/>
    </row>
    <row r="587">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c r="AB587" s="102"/>
      <c r="AC587" s="102"/>
    </row>
    <row r="588">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c r="AB588" s="102"/>
      <c r="AC588" s="102"/>
    </row>
    <row r="589">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c r="AB589" s="102"/>
      <c r="AC589" s="102"/>
    </row>
    <row r="590">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c r="AB590" s="102"/>
      <c r="AC590" s="102"/>
    </row>
    <row r="59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c r="AB591" s="102"/>
      <c r="AC591" s="102"/>
    </row>
    <row r="592">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c r="AB592" s="102"/>
      <c r="AC592" s="102"/>
    </row>
    <row r="593">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c r="AB593" s="102"/>
      <c r="AC593" s="102"/>
    </row>
    <row r="594">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c r="AB594" s="102"/>
      <c r="AC594" s="102"/>
    </row>
    <row r="595">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c r="AB595" s="102"/>
      <c r="AC595" s="102"/>
    </row>
    <row r="596">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c r="AB596" s="102"/>
      <c r="AC596" s="102"/>
    </row>
    <row r="597">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c r="AB597" s="102"/>
      <c r="AC597" s="102"/>
    </row>
    <row r="598">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c r="AB598" s="102"/>
      <c r="AC598" s="102"/>
    </row>
    <row r="599">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c r="AB599" s="102"/>
      <c r="AC599" s="102"/>
    </row>
    <row r="600">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c r="AB600" s="102"/>
      <c r="AC600" s="102"/>
    </row>
    <row r="60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c r="AB601" s="102"/>
      <c r="AC601" s="102"/>
    </row>
    <row r="602">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c r="AB602" s="102"/>
      <c r="AC602" s="102"/>
    </row>
    <row r="603">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c r="AB603" s="102"/>
      <c r="AC603" s="102"/>
    </row>
    <row r="604">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c r="AB604" s="102"/>
      <c r="AC604" s="102"/>
    </row>
    <row r="605">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c r="AB605" s="102"/>
      <c r="AC605" s="102"/>
    </row>
    <row r="606">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c r="AB606" s="102"/>
      <c r="AC606" s="102"/>
    </row>
    <row r="607">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c r="AB607" s="102"/>
      <c r="AC607" s="102"/>
    </row>
    <row r="608">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c r="AB608" s="102"/>
      <c r="AC608" s="102"/>
    </row>
    <row r="609">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c r="AB609" s="102"/>
      <c r="AC609" s="102"/>
    </row>
    <row r="610">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c r="AB610" s="102"/>
      <c r="AC610" s="102"/>
    </row>
    <row r="61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c r="AB611" s="102"/>
      <c r="AC611" s="102"/>
    </row>
    <row r="612">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c r="AB612" s="102"/>
      <c r="AC612" s="102"/>
    </row>
    <row r="613">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c r="AB613" s="102"/>
      <c r="AC613" s="102"/>
    </row>
    <row r="614">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c r="AB614" s="102"/>
      <c r="AC614" s="102"/>
    </row>
    <row r="615">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c r="AB615" s="102"/>
      <c r="AC615" s="102"/>
    </row>
    <row r="616">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c r="AB616" s="102"/>
      <c r="AC616" s="102"/>
    </row>
    <row r="617">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c r="AB617" s="102"/>
      <c r="AC617" s="102"/>
    </row>
    <row r="618">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c r="AB618" s="102"/>
      <c r="AC618" s="102"/>
    </row>
    <row r="619">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c r="AB619" s="102"/>
      <c r="AC619" s="102"/>
    </row>
    <row r="620">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c r="AB620" s="102"/>
      <c r="AC620" s="102"/>
    </row>
    <row r="62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c r="AB621" s="102"/>
      <c r="AC621" s="102"/>
    </row>
    <row r="622">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c r="AB622" s="102"/>
      <c r="AC622" s="102"/>
    </row>
    <row r="623">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c r="AB623" s="102"/>
      <c r="AC623" s="102"/>
    </row>
    <row r="624">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c r="AB624" s="102"/>
      <c r="AC624" s="102"/>
    </row>
    <row r="625">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c r="AB625" s="102"/>
      <c r="AC625" s="102"/>
    </row>
    <row r="626">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c r="AB626" s="102"/>
      <c r="AC626" s="102"/>
    </row>
    <row r="627">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c r="AB627" s="102"/>
      <c r="AC627" s="102"/>
    </row>
    <row r="628">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c r="AB628" s="102"/>
      <c r="AC628" s="102"/>
    </row>
    <row r="629">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c r="AB629" s="102"/>
      <c r="AC629" s="102"/>
    </row>
    <row r="630">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c r="AB630" s="102"/>
      <c r="AC630" s="102"/>
    </row>
    <row r="63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c r="AB631" s="102"/>
      <c r="AC631" s="102"/>
    </row>
    <row r="632">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c r="AB632" s="102"/>
      <c r="AC632" s="102"/>
    </row>
    <row r="633">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c r="AB633" s="102"/>
      <c r="AC633" s="102"/>
    </row>
    <row r="634">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c r="AB634" s="102"/>
      <c r="AC634" s="102"/>
    </row>
    <row r="635">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c r="AB635" s="102"/>
      <c r="AC635" s="102"/>
    </row>
    <row r="636">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c r="AB636" s="102"/>
      <c r="AC636" s="102"/>
    </row>
    <row r="637">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c r="AB637" s="102"/>
      <c r="AC637" s="102"/>
    </row>
    <row r="638">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c r="AB638" s="102"/>
      <c r="AC638" s="102"/>
    </row>
    <row r="639">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c r="AB639" s="102"/>
      <c r="AC639" s="102"/>
    </row>
    <row r="640">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c r="AB640" s="102"/>
      <c r="AC640" s="102"/>
    </row>
    <row r="64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c r="AB641" s="102"/>
      <c r="AC641" s="102"/>
    </row>
    <row r="642">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c r="AB642" s="102"/>
      <c r="AC642" s="102"/>
    </row>
    <row r="643">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c r="AB643" s="102"/>
      <c r="AC643" s="102"/>
    </row>
    <row r="644">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c r="AB644" s="102"/>
      <c r="AC644" s="102"/>
    </row>
    <row r="645">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c r="AB645" s="102"/>
      <c r="AC645" s="102"/>
    </row>
    <row r="646">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c r="AB646" s="102"/>
      <c r="AC646" s="102"/>
    </row>
    <row r="647">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c r="AB647" s="102"/>
      <c r="AC647" s="102"/>
    </row>
    <row r="648">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c r="AB648" s="102"/>
      <c r="AC648" s="102"/>
    </row>
    <row r="649">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c r="AB649" s="102"/>
      <c r="AC649" s="102"/>
    </row>
    <row r="650">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c r="AB650" s="102"/>
      <c r="AC650" s="102"/>
    </row>
    <row r="65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c r="AB651" s="102"/>
      <c r="AC651" s="102"/>
    </row>
    <row r="652">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c r="AB652" s="102"/>
      <c r="AC652" s="102"/>
    </row>
    <row r="653">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c r="AB653" s="102"/>
      <c r="AC653" s="102"/>
    </row>
    <row r="654">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c r="AB654" s="102"/>
      <c r="AC654" s="102"/>
    </row>
    <row r="655">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c r="AB655" s="102"/>
      <c r="AC655" s="102"/>
    </row>
    <row r="656">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c r="AB656" s="102"/>
      <c r="AC656" s="102"/>
    </row>
    <row r="657">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c r="AB657" s="102"/>
      <c r="AC657" s="102"/>
    </row>
    <row r="658">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c r="AB658" s="102"/>
      <c r="AC658" s="102"/>
    </row>
    <row r="659">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c r="AB659" s="102"/>
      <c r="AC659" s="102"/>
    </row>
    <row r="660">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c r="AB660" s="102"/>
      <c r="AC660" s="102"/>
    </row>
    <row r="66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c r="AB661" s="102"/>
      <c r="AC661" s="102"/>
    </row>
    <row r="662">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c r="AB662" s="102"/>
      <c r="AC662" s="102"/>
    </row>
    <row r="663">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c r="AB663" s="102"/>
      <c r="AC663" s="102"/>
    </row>
    <row r="664">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c r="AB664" s="102"/>
      <c r="AC664" s="102"/>
    </row>
    <row r="665">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c r="AB665" s="102"/>
      <c r="AC665" s="102"/>
    </row>
    <row r="666">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c r="AB666" s="102"/>
      <c r="AC666" s="102"/>
    </row>
    <row r="667">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c r="AB667" s="102"/>
      <c r="AC667" s="102"/>
    </row>
    <row r="668">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c r="AB668" s="102"/>
      <c r="AC668" s="102"/>
    </row>
    <row r="669">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c r="AB669" s="102"/>
      <c r="AC669" s="102"/>
    </row>
    <row r="670">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c r="AB670" s="102"/>
      <c r="AC670" s="102"/>
    </row>
    <row r="67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c r="AB671" s="102"/>
      <c r="AC671" s="102"/>
    </row>
    <row r="672">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c r="AB672" s="102"/>
      <c r="AC672" s="102"/>
    </row>
    <row r="673">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c r="AB673" s="102"/>
      <c r="AC673" s="102"/>
    </row>
    <row r="674">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c r="AB674" s="102"/>
      <c r="AC674" s="102"/>
    </row>
    <row r="675">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c r="AB675" s="102"/>
      <c r="AC675" s="102"/>
    </row>
    <row r="676">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c r="AB676" s="102"/>
      <c r="AC676" s="102"/>
    </row>
    <row r="677">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c r="AB677" s="102"/>
      <c r="AC677" s="102"/>
    </row>
    <row r="678">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c r="AB678" s="102"/>
      <c r="AC678" s="102"/>
    </row>
    <row r="679">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c r="AB679" s="102"/>
      <c r="AC679" s="102"/>
    </row>
    <row r="680">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c r="AB680" s="102"/>
      <c r="AC680" s="102"/>
    </row>
    <row r="68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c r="AB681" s="102"/>
      <c r="AC681" s="102"/>
    </row>
    <row r="682">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c r="AB682" s="102"/>
      <c r="AC682" s="102"/>
    </row>
    <row r="683">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c r="AB683" s="102"/>
      <c r="AC683" s="102"/>
    </row>
    <row r="684">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c r="AB684" s="102"/>
      <c r="AC684" s="102"/>
    </row>
    <row r="685">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c r="AB685" s="102"/>
      <c r="AC685" s="102"/>
    </row>
    <row r="686">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c r="AB686" s="102"/>
      <c r="AC686" s="102"/>
    </row>
    <row r="687">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c r="AB687" s="102"/>
      <c r="AC687" s="102"/>
    </row>
    <row r="688">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c r="AB688" s="102"/>
      <c r="AC688" s="102"/>
    </row>
    <row r="689">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c r="AB689" s="102"/>
      <c r="AC689" s="102"/>
    </row>
    <row r="690">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c r="AB690" s="102"/>
      <c r="AC690" s="102"/>
    </row>
    <row r="69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c r="AB691" s="102"/>
      <c r="AC691" s="102"/>
    </row>
    <row r="692">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c r="AB692" s="102"/>
      <c r="AC692" s="102"/>
    </row>
    <row r="693">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c r="AB693" s="102"/>
      <c r="AC693" s="102"/>
    </row>
    <row r="694">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c r="AA694" s="102"/>
      <c r="AB694" s="102"/>
      <c r="AC694" s="102"/>
    </row>
    <row r="695">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c r="AA695" s="102"/>
      <c r="AB695" s="102"/>
      <c r="AC695" s="102"/>
    </row>
    <row r="696">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c r="AA696" s="102"/>
      <c r="AB696" s="102"/>
      <c r="AC696" s="102"/>
    </row>
    <row r="697">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c r="AA697" s="102"/>
      <c r="AB697" s="102"/>
      <c r="AC697" s="102"/>
    </row>
    <row r="698">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c r="AA698" s="102"/>
      <c r="AB698" s="102"/>
      <c r="AC698" s="102"/>
    </row>
    <row r="699">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c r="AA699" s="102"/>
      <c r="AB699" s="102"/>
      <c r="AC699" s="102"/>
    </row>
    <row r="700">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c r="AA700" s="102"/>
      <c r="AB700" s="102"/>
      <c r="AC700" s="102"/>
    </row>
    <row r="70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c r="AA701" s="102"/>
      <c r="AB701" s="102"/>
      <c r="AC701" s="102"/>
    </row>
    <row r="702">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c r="AA702" s="102"/>
      <c r="AB702" s="102"/>
      <c r="AC702" s="102"/>
    </row>
    <row r="703">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c r="AA703" s="102"/>
      <c r="AB703" s="102"/>
      <c r="AC703" s="102"/>
    </row>
    <row r="704">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c r="AA704" s="102"/>
      <c r="AB704" s="102"/>
      <c r="AC704" s="102"/>
    </row>
    <row r="705">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c r="AA705" s="102"/>
      <c r="AB705" s="102"/>
      <c r="AC705" s="102"/>
    </row>
    <row r="706">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c r="AA706" s="102"/>
      <c r="AB706" s="102"/>
      <c r="AC706" s="102"/>
    </row>
    <row r="707">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c r="AA707" s="102"/>
      <c r="AB707" s="102"/>
      <c r="AC707" s="102"/>
    </row>
    <row r="708">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c r="AA708" s="102"/>
      <c r="AB708" s="102"/>
      <c r="AC708" s="102"/>
    </row>
    <row r="709">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c r="AA709" s="102"/>
      <c r="AB709" s="102"/>
      <c r="AC709" s="102"/>
    </row>
    <row r="710">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c r="AA710" s="102"/>
      <c r="AB710" s="102"/>
      <c r="AC710" s="102"/>
    </row>
    <row r="71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c r="AA711" s="102"/>
      <c r="AB711" s="102"/>
      <c r="AC711" s="102"/>
    </row>
    <row r="712">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c r="AA712" s="102"/>
      <c r="AB712" s="102"/>
      <c r="AC712" s="102"/>
    </row>
    <row r="713">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c r="AA713" s="102"/>
      <c r="AB713" s="102"/>
      <c r="AC713" s="102"/>
    </row>
    <row r="714">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c r="AA714" s="102"/>
      <c r="AB714" s="102"/>
      <c r="AC714" s="102"/>
    </row>
    <row r="715">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c r="AA715" s="102"/>
      <c r="AB715" s="102"/>
      <c r="AC715" s="102"/>
    </row>
    <row r="716">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c r="AA716" s="102"/>
      <c r="AB716" s="102"/>
      <c r="AC716" s="102"/>
    </row>
    <row r="717">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c r="AA717" s="102"/>
      <c r="AB717" s="102"/>
      <c r="AC717" s="102"/>
    </row>
    <row r="718">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c r="AA718" s="102"/>
      <c r="AB718" s="102"/>
      <c r="AC718" s="102"/>
    </row>
    <row r="719">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c r="AA719" s="102"/>
      <c r="AB719" s="102"/>
      <c r="AC719" s="102"/>
    </row>
    <row r="720">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c r="AA720" s="102"/>
      <c r="AB720" s="102"/>
      <c r="AC720" s="102"/>
    </row>
    <row r="72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c r="AA721" s="102"/>
      <c r="AB721" s="102"/>
      <c r="AC721" s="102"/>
    </row>
    <row r="722">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c r="AA722" s="102"/>
      <c r="AB722" s="102"/>
      <c r="AC722" s="102"/>
    </row>
    <row r="723">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c r="AA723" s="102"/>
      <c r="AB723" s="102"/>
      <c r="AC723" s="102"/>
    </row>
    <row r="724">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c r="AA724" s="102"/>
      <c r="AB724" s="102"/>
      <c r="AC724" s="102"/>
    </row>
    <row r="725">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c r="AA725" s="102"/>
      <c r="AB725" s="102"/>
      <c r="AC725" s="102"/>
    </row>
    <row r="726">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c r="AA726" s="102"/>
      <c r="AB726" s="102"/>
      <c r="AC726" s="102"/>
    </row>
    <row r="727">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c r="AA727" s="102"/>
      <c r="AB727" s="102"/>
      <c r="AC727" s="102"/>
    </row>
    <row r="728">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c r="AA728" s="102"/>
      <c r="AB728" s="102"/>
      <c r="AC728" s="102"/>
    </row>
    <row r="729">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c r="AA729" s="102"/>
      <c r="AB729" s="102"/>
      <c r="AC729" s="102"/>
    </row>
    <row r="730">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c r="AA730" s="102"/>
      <c r="AB730" s="102"/>
      <c r="AC730" s="102"/>
    </row>
    <row r="73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c r="AA731" s="102"/>
      <c r="AB731" s="102"/>
      <c r="AC731" s="102"/>
    </row>
    <row r="732">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c r="AA732" s="102"/>
      <c r="AB732" s="102"/>
      <c r="AC732" s="102"/>
    </row>
    <row r="733">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c r="AA733" s="102"/>
      <c r="AB733" s="102"/>
      <c r="AC733" s="102"/>
    </row>
    <row r="734">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c r="AA734" s="102"/>
      <c r="AB734" s="102"/>
      <c r="AC734" s="102"/>
    </row>
    <row r="735">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c r="AA735" s="102"/>
      <c r="AB735" s="102"/>
      <c r="AC735" s="102"/>
    </row>
    <row r="736">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c r="AA736" s="102"/>
      <c r="AB736" s="102"/>
      <c r="AC736" s="102"/>
    </row>
    <row r="737">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c r="AA737" s="102"/>
      <c r="AB737" s="102"/>
      <c r="AC737" s="102"/>
    </row>
    <row r="738">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c r="AA738" s="102"/>
      <c r="AB738" s="102"/>
      <c r="AC738" s="102"/>
    </row>
    <row r="739">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c r="AA739" s="102"/>
      <c r="AB739" s="102"/>
      <c r="AC739" s="102"/>
    </row>
    <row r="740">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c r="AA740" s="102"/>
      <c r="AB740" s="102"/>
      <c r="AC740" s="102"/>
    </row>
    <row r="74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c r="AA741" s="102"/>
      <c r="AB741" s="102"/>
      <c r="AC741" s="102"/>
    </row>
    <row r="742">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c r="AA742" s="102"/>
      <c r="AB742" s="102"/>
      <c r="AC742" s="102"/>
    </row>
    <row r="743">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c r="AA743" s="102"/>
      <c r="AB743" s="102"/>
      <c r="AC743" s="102"/>
    </row>
    <row r="744">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c r="AA744" s="102"/>
      <c r="AB744" s="102"/>
      <c r="AC744" s="102"/>
    </row>
    <row r="745">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c r="AA745" s="102"/>
      <c r="AB745" s="102"/>
      <c r="AC745" s="102"/>
    </row>
    <row r="746">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c r="AA746" s="102"/>
      <c r="AB746" s="102"/>
      <c r="AC746" s="102"/>
    </row>
    <row r="747">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c r="AA747" s="102"/>
      <c r="AB747" s="102"/>
      <c r="AC747" s="102"/>
    </row>
    <row r="748">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c r="AA748" s="102"/>
      <c r="AB748" s="102"/>
      <c r="AC748" s="102"/>
    </row>
    <row r="749">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c r="AA749" s="102"/>
      <c r="AB749" s="102"/>
      <c r="AC749" s="102"/>
    </row>
    <row r="750">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c r="AA750" s="102"/>
      <c r="AB750" s="102"/>
      <c r="AC750" s="102"/>
    </row>
    <row r="75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c r="AA751" s="102"/>
      <c r="AB751" s="102"/>
      <c r="AC751" s="102"/>
    </row>
    <row r="752">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c r="AA752" s="102"/>
      <c r="AB752" s="102"/>
      <c r="AC752" s="102"/>
    </row>
    <row r="753">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c r="AA753" s="102"/>
      <c r="AB753" s="102"/>
      <c r="AC753" s="102"/>
    </row>
    <row r="754">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c r="AA754" s="102"/>
      <c r="AB754" s="102"/>
      <c r="AC754" s="102"/>
    </row>
    <row r="755">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c r="AA755" s="102"/>
      <c r="AB755" s="102"/>
      <c r="AC755" s="102"/>
    </row>
    <row r="756">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c r="AA756" s="102"/>
      <c r="AB756" s="102"/>
      <c r="AC756" s="102"/>
    </row>
    <row r="757">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c r="AA757" s="102"/>
      <c r="AB757" s="102"/>
      <c r="AC757" s="102"/>
    </row>
    <row r="758">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c r="AA758" s="102"/>
      <c r="AB758" s="102"/>
      <c r="AC758" s="102"/>
    </row>
    <row r="759">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c r="AA759" s="102"/>
      <c r="AB759" s="102"/>
      <c r="AC759" s="102"/>
    </row>
    <row r="760">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c r="AA760" s="102"/>
      <c r="AB760" s="102"/>
      <c r="AC760" s="102"/>
    </row>
    <row r="76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c r="AA761" s="102"/>
      <c r="AB761" s="102"/>
      <c r="AC761" s="102"/>
    </row>
    <row r="762">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c r="AA762" s="102"/>
      <c r="AB762" s="102"/>
      <c r="AC762" s="102"/>
    </row>
    <row r="763">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c r="AA763" s="102"/>
      <c r="AB763" s="102"/>
      <c r="AC763" s="102"/>
    </row>
    <row r="764">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c r="AA764" s="102"/>
      <c r="AB764" s="102"/>
      <c r="AC764" s="102"/>
    </row>
    <row r="765">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c r="AA765" s="102"/>
      <c r="AB765" s="102"/>
      <c r="AC765" s="102"/>
    </row>
    <row r="766">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c r="AA766" s="102"/>
      <c r="AB766" s="102"/>
      <c r="AC766" s="102"/>
    </row>
    <row r="767">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c r="AA767" s="102"/>
      <c r="AB767" s="102"/>
      <c r="AC767" s="102"/>
    </row>
    <row r="768">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c r="AA768" s="102"/>
      <c r="AB768" s="102"/>
      <c r="AC768" s="102"/>
    </row>
    <row r="769">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c r="AA769" s="102"/>
      <c r="AB769" s="102"/>
      <c r="AC769" s="102"/>
    </row>
    <row r="770">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c r="AA770" s="102"/>
      <c r="AB770" s="102"/>
      <c r="AC770" s="102"/>
    </row>
    <row r="77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c r="AA771" s="102"/>
      <c r="AB771" s="102"/>
      <c r="AC771" s="102"/>
    </row>
    <row r="772">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c r="AA772" s="102"/>
      <c r="AB772" s="102"/>
      <c r="AC772" s="102"/>
    </row>
    <row r="773">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c r="AA773" s="102"/>
      <c r="AB773" s="102"/>
      <c r="AC773" s="102"/>
    </row>
    <row r="774">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c r="AA774" s="102"/>
      <c r="AB774" s="102"/>
      <c r="AC774" s="102"/>
    </row>
    <row r="775">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c r="AA775" s="102"/>
      <c r="AB775" s="102"/>
      <c r="AC775" s="102"/>
    </row>
    <row r="776">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c r="AA776" s="102"/>
      <c r="AB776" s="102"/>
      <c r="AC776" s="102"/>
    </row>
    <row r="777">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c r="AA777" s="102"/>
      <c r="AB777" s="102"/>
      <c r="AC777" s="102"/>
    </row>
    <row r="778">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c r="AA778" s="102"/>
      <c r="AB778" s="102"/>
      <c r="AC778" s="102"/>
    </row>
    <row r="779">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c r="AA779" s="102"/>
      <c r="AB779" s="102"/>
      <c r="AC779" s="102"/>
    </row>
    <row r="780">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c r="AA780" s="102"/>
      <c r="AB780" s="102"/>
      <c r="AC780" s="102"/>
    </row>
    <row r="78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c r="AA781" s="102"/>
      <c r="AB781" s="102"/>
      <c r="AC781" s="102"/>
    </row>
    <row r="782">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c r="AA782" s="102"/>
      <c r="AB782" s="102"/>
      <c r="AC782" s="102"/>
    </row>
    <row r="783">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c r="AA783" s="102"/>
      <c r="AB783" s="102"/>
      <c r="AC783" s="102"/>
    </row>
    <row r="784">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c r="AA784" s="102"/>
      <c r="AB784" s="102"/>
      <c r="AC784" s="102"/>
    </row>
    <row r="785">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c r="AA785" s="102"/>
      <c r="AB785" s="102"/>
      <c r="AC785" s="102"/>
    </row>
    <row r="786">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c r="AA786" s="102"/>
      <c r="AB786" s="102"/>
      <c r="AC786" s="102"/>
    </row>
    <row r="787">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c r="AA787" s="102"/>
      <c r="AB787" s="102"/>
      <c r="AC787" s="102"/>
    </row>
    <row r="788">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c r="AA788" s="102"/>
      <c r="AB788" s="102"/>
      <c r="AC788" s="102"/>
    </row>
    <row r="789">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c r="AA789" s="102"/>
      <c r="AB789" s="102"/>
      <c r="AC789" s="102"/>
    </row>
    <row r="790">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c r="AA790" s="102"/>
      <c r="AB790" s="102"/>
      <c r="AC790" s="102"/>
    </row>
    <row r="79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c r="AA791" s="102"/>
      <c r="AB791" s="102"/>
      <c r="AC791" s="102"/>
    </row>
    <row r="792">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c r="AA792" s="102"/>
      <c r="AB792" s="102"/>
      <c r="AC792" s="102"/>
    </row>
    <row r="793">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c r="AA793" s="102"/>
      <c r="AB793" s="102"/>
      <c r="AC793" s="102"/>
    </row>
    <row r="794">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c r="AA794" s="102"/>
      <c r="AB794" s="102"/>
      <c r="AC794" s="102"/>
    </row>
    <row r="795">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c r="AA795" s="102"/>
      <c r="AB795" s="102"/>
      <c r="AC795" s="102"/>
    </row>
    <row r="796">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c r="AA796" s="102"/>
      <c r="AB796" s="102"/>
      <c r="AC796" s="102"/>
    </row>
    <row r="797">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c r="AA797" s="102"/>
      <c r="AB797" s="102"/>
      <c r="AC797" s="102"/>
    </row>
    <row r="798">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c r="AA798" s="102"/>
      <c r="AB798" s="102"/>
      <c r="AC798" s="102"/>
    </row>
    <row r="799">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c r="AA799" s="102"/>
      <c r="AB799" s="102"/>
      <c r="AC799" s="102"/>
    </row>
    <row r="800">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c r="AA800" s="102"/>
      <c r="AB800" s="102"/>
      <c r="AC800" s="102"/>
    </row>
    <row r="80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c r="AA801" s="102"/>
      <c r="AB801" s="102"/>
      <c r="AC801" s="102"/>
    </row>
    <row r="802">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c r="AA802" s="102"/>
      <c r="AB802" s="102"/>
      <c r="AC802" s="102"/>
    </row>
    <row r="803">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c r="AA803" s="102"/>
      <c r="AB803" s="102"/>
      <c r="AC803" s="102"/>
    </row>
    <row r="804">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c r="AA804" s="102"/>
      <c r="AB804" s="102"/>
      <c r="AC804" s="102"/>
    </row>
    <row r="805">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c r="AA805" s="102"/>
      <c r="AB805" s="102"/>
      <c r="AC805" s="102"/>
    </row>
    <row r="806">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c r="AA806" s="102"/>
      <c r="AB806" s="102"/>
      <c r="AC806" s="102"/>
    </row>
    <row r="807">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c r="AA807" s="102"/>
      <c r="AB807" s="102"/>
      <c r="AC807" s="102"/>
    </row>
    <row r="808">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c r="AA808" s="102"/>
      <c r="AB808" s="102"/>
      <c r="AC808" s="102"/>
    </row>
    <row r="809">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c r="AA809" s="102"/>
      <c r="AB809" s="102"/>
      <c r="AC809" s="102"/>
    </row>
    <row r="810">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c r="AA810" s="102"/>
      <c r="AB810" s="102"/>
      <c r="AC810" s="102"/>
    </row>
    <row r="81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c r="AA811" s="102"/>
      <c r="AB811" s="102"/>
      <c r="AC811" s="102"/>
    </row>
    <row r="812">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c r="AA812" s="102"/>
      <c r="AB812" s="102"/>
      <c r="AC812" s="102"/>
    </row>
    <row r="813">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c r="AA813" s="102"/>
      <c r="AB813" s="102"/>
      <c r="AC813" s="102"/>
    </row>
    <row r="814">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c r="AA814" s="102"/>
      <c r="AB814" s="102"/>
      <c r="AC814" s="102"/>
    </row>
    <row r="815">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c r="AA815" s="102"/>
      <c r="AB815" s="102"/>
      <c r="AC815" s="102"/>
    </row>
    <row r="816">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c r="AA816" s="102"/>
      <c r="AB816" s="102"/>
      <c r="AC816" s="102"/>
    </row>
    <row r="817">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c r="AA817" s="102"/>
      <c r="AB817" s="102"/>
      <c r="AC817" s="102"/>
    </row>
    <row r="818">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c r="AA818" s="102"/>
      <c r="AB818" s="102"/>
      <c r="AC818" s="102"/>
    </row>
    <row r="819">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c r="AA819" s="102"/>
      <c r="AB819" s="102"/>
      <c r="AC819" s="102"/>
    </row>
    <row r="820">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c r="AA820" s="102"/>
      <c r="AB820" s="102"/>
      <c r="AC820" s="102"/>
    </row>
    <row r="82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c r="AA821" s="102"/>
      <c r="AB821" s="102"/>
      <c r="AC821" s="102"/>
    </row>
    <row r="822">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c r="AA822" s="102"/>
      <c r="AB822" s="102"/>
      <c r="AC822" s="102"/>
    </row>
    <row r="823">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c r="AA823" s="102"/>
      <c r="AB823" s="102"/>
      <c r="AC823" s="102"/>
    </row>
    <row r="824">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c r="AA824" s="102"/>
      <c r="AB824" s="102"/>
      <c r="AC824" s="102"/>
    </row>
    <row r="825">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c r="AA825" s="102"/>
      <c r="AB825" s="102"/>
      <c r="AC825" s="102"/>
    </row>
    <row r="826">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c r="AA826" s="102"/>
      <c r="AB826" s="102"/>
      <c r="AC826" s="102"/>
    </row>
    <row r="827">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c r="AA827" s="102"/>
      <c r="AB827" s="102"/>
      <c r="AC827" s="102"/>
    </row>
    <row r="828">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c r="AA828" s="102"/>
      <c r="AB828" s="102"/>
      <c r="AC828" s="102"/>
    </row>
    <row r="829">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c r="AA829" s="102"/>
      <c r="AB829" s="102"/>
      <c r="AC829" s="102"/>
    </row>
    <row r="830">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c r="AA830" s="102"/>
      <c r="AB830" s="102"/>
      <c r="AC830" s="102"/>
    </row>
    <row r="83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c r="AA831" s="102"/>
      <c r="AB831" s="102"/>
      <c r="AC831" s="102"/>
    </row>
    <row r="832">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c r="AA832" s="102"/>
      <c r="AB832" s="102"/>
      <c r="AC832" s="102"/>
    </row>
    <row r="833">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c r="AA833" s="102"/>
      <c r="AB833" s="102"/>
      <c r="AC833" s="102"/>
    </row>
    <row r="834">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c r="AA834" s="102"/>
      <c r="AB834" s="102"/>
      <c r="AC834" s="102"/>
    </row>
    <row r="835">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c r="AA835" s="102"/>
      <c r="AB835" s="102"/>
      <c r="AC835" s="102"/>
    </row>
    <row r="836">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c r="AA836" s="102"/>
      <c r="AB836" s="102"/>
      <c r="AC836" s="102"/>
    </row>
    <row r="837">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c r="AA837" s="102"/>
      <c r="AB837" s="102"/>
      <c r="AC837" s="102"/>
    </row>
    <row r="838">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c r="AA838" s="102"/>
      <c r="AB838" s="102"/>
      <c r="AC838" s="102"/>
    </row>
    <row r="839">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c r="AA839" s="102"/>
      <c r="AB839" s="102"/>
      <c r="AC839" s="102"/>
    </row>
    <row r="840">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c r="AA840" s="102"/>
      <c r="AB840" s="102"/>
      <c r="AC840" s="102"/>
    </row>
    <row r="84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c r="AA841" s="102"/>
      <c r="AB841" s="102"/>
      <c r="AC841" s="102"/>
    </row>
    <row r="842">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c r="AA842" s="102"/>
      <c r="AB842" s="102"/>
      <c r="AC842" s="102"/>
    </row>
    <row r="843">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c r="AA843" s="102"/>
      <c r="AB843" s="102"/>
      <c r="AC843" s="102"/>
    </row>
    <row r="844">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c r="AA844" s="102"/>
      <c r="AB844" s="102"/>
      <c r="AC844" s="102"/>
    </row>
    <row r="845">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c r="AA845" s="102"/>
      <c r="AB845" s="102"/>
      <c r="AC845" s="102"/>
    </row>
    <row r="846">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c r="AA846" s="102"/>
      <c r="AB846" s="102"/>
      <c r="AC846" s="102"/>
    </row>
    <row r="847">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c r="AA847" s="102"/>
      <c r="AB847" s="102"/>
      <c r="AC847" s="102"/>
    </row>
    <row r="848">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c r="AA848" s="102"/>
      <c r="AB848" s="102"/>
      <c r="AC848" s="102"/>
    </row>
    <row r="849">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c r="AA849" s="102"/>
      <c r="AB849" s="102"/>
      <c r="AC849" s="102"/>
    </row>
    <row r="850">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c r="AA850" s="102"/>
      <c r="AB850" s="102"/>
      <c r="AC850" s="102"/>
    </row>
    <row r="85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c r="AA851" s="102"/>
      <c r="AB851" s="102"/>
      <c r="AC851" s="102"/>
    </row>
    <row r="852">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c r="AA852" s="102"/>
      <c r="AB852" s="102"/>
      <c r="AC852" s="102"/>
    </row>
    <row r="853">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c r="AA853" s="102"/>
      <c r="AB853" s="102"/>
      <c r="AC853" s="102"/>
    </row>
    <row r="854">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c r="AA854" s="102"/>
      <c r="AB854" s="102"/>
      <c r="AC854" s="102"/>
    </row>
    <row r="855">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c r="AA855" s="102"/>
      <c r="AB855" s="102"/>
      <c r="AC855" s="102"/>
    </row>
    <row r="856">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c r="AA856" s="102"/>
      <c r="AB856" s="102"/>
      <c r="AC856" s="102"/>
    </row>
    <row r="857">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c r="AA857" s="102"/>
      <c r="AB857" s="102"/>
      <c r="AC857" s="102"/>
    </row>
    <row r="858">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c r="AA858" s="102"/>
      <c r="AB858" s="102"/>
      <c r="AC858" s="102"/>
    </row>
    <row r="859">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c r="AA859" s="102"/>
      <c r="AB859" s="102"/>
      <c r="AC859" s="102"/>
    </row>
    <row r="860">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c r="AA860" s="102"/>
      <c r="AB860" s="102"/>
      <c r="AC860" s="102"/>
    </row>
    <row r="86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c r="AA861" s="102"/>
      <c r="AB861" s="102"/>
      <c r="AC861" s="102"/>
    </row>
    <row r="862">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c r="AA862" s="102"/>
      <c r="AB862" s="102"/>
      <c r="AC862" s="102"/>
    </row>
    <row r="863">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c r="AA863" s="102"/>
      <c r="AB863" s="102"/>
      <c r="AC863" s="102"/>
    </row>
    <row r="864">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c r="AA864" s="102"/>
      <c r="AB864" s="102"/>
      <c r="AC864" s="102"/>
    </row>
    <row r="865">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c r="AA865" s="102"/>
      <c r="AB865" s="102"/>
      <c r="AC865" s="102"/>
    </row>
    <row r="866">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c r="AA866" s="102"/>
      <c r="AB866" s="102"/>
      <c r="AC866" s="102"/>
    </row>
    <row r="867">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c r="AA867" s="102"/>
      <c r="AB867" s="102"/>
      <c r="AC867" s="102"/>
    </row>
    <row r="868">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c r="AA868" s="102"/>
      <c r="AB868" s="102"/>
      <c r="AC868" s="102"/>
    </row>
    <row r="869">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c r="AA869" s="102"/>
      <c r="AB869" s="102"/>
      <c r="AC869" s="102"/>
    </row>
    <row r="870">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c r="AA870" s="102"/>
      <c r="AB870" s="102"/>
      <c r="AC870" s="102"/>
    </row>
    <row r="87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c r="AA871" s="102"/>
      <c r="AB871" s="102"/>
      <c r="AC871" s="102"/>
    </row>
    <row r="872">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c r="AA872" s="102"/>
      <c r="AB872" s="102"/>
      <c r="AC872" s="102"/>
    </row>
    <row r="873">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c r="AA873" s="102"/>
      <c r="AB873" s="102"/>
      <c r="AC873" s="102"/>
    </row>
    <row r="874">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c r="AA874" s="102"/>
      <c r="AB874" s="102"/>
      <c r="AC874" s="102"/>
    </row>
    <row r="875">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c r="AA875" s="102"/>
      <c r="AB875" s="102"/>
      <c r="AC875" s="102"/>
    </row>
    <row r="876">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c r="AA876" s="102"/>
      <c r="AB876" s="102"/>
      <c r="AC876" s="102"/>
    </row>
    <row r="877">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c r="AA877" s="102"/>
      <c r="AB877" s="102"/>
      <c r="AC877" s="102"/>
    </row>
    <row r="878">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c r="AA878" s="102"/>
      <c r="AB878" s="102"/>
      <c r="AC878" s="102"/>
    </row>
    <row r="879">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c r="AA879" s="102"/>
      <c r="AB879" s="102"/>
      <c r="AC879" s="102"/>
    </row>
    <row r="880">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c r="AA880" s="102"/>
      <c r="AB880" s="102"/>
      <c r="AC880" s="102"/>
    </row>
    <row r="88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c r="AA881" s="102"/>
      <c r="AB881" s="102"/>
      <c r="AC881" s="102"/>
    </row>
    <row r="882">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c r="AA882" s="102"/>
      <c r="AB882" s="102"/>
      <c r="AC882" s="102"/>
    </row>
    <row r="883">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c r="AA883" s="102"/>
      <c r="AB883" s="102"/>
      <c r="AC883" s="102"/>
    </row>
    <row r="884">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c r="AA884" s="102"/>
      <c r="AB884" s="102"/>
      <c r="AC884" s="102"/>
    </row>
    <row r="885">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c r="AA885" s="102"/>
      <c r="AB885" s="102"/>
      <c r="AC885" s="102"/>
    </row>
    <row r="886">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c r="AA886" s="102"/>
      <c r="AB886" s="102"/>
      <c r="AC886" s="102"/>
    </row>
    <row r="887">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c r="AA887" s="102"/>
      <c r="AB887" s="102"/>
      <c r="AC887" s="102"/>
    </row>
    <row r="888">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c r="AA888" s="102"/>
      <c r="AB888" s="102"/>
      <c r="AC888" s="102"/>
    </row>
    <row r="889">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c r="AA889" s="102"/>
      <c r="AB889" s="102"/>
      <c r="AC889" s="102"/>
    </row>
    <row r="890">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c r="AA890" s="102"/>
      <c r="AB890" s="102"/>
      <c r="AC890" s="102"/>
    </row>
    <row r="89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c r="AA891" s="102"/>
      <c r="AB891" s="102"/>
      <c r="AC891" s="102"/>
    </row>
    <row r="892">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c r="AA892" s="102"/>
      <c r="AB892" s="102"/>
      <c r="AC892" s="102"/>
    </row>
    <row r="893">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c r="AA893" s="102"/>
      <c r="AB893" s="102"/>
      <c r="AC893" s="102"/>
    </row>
    <row r="894">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c r="AA894" s="102"/>
      <c r="AB894" s="102"/>
      <c r="AC894" s="102"/>
    </row>
    <row r="895">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c r="AA895" s="102"/>
      <c r="AB895" s="102"/>
      <c r="AC895" s="102"/>
    </row>
    <row r="896">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c r="AA896" s="102"/>
      <c r="AB896" s="102"/>
      <c r="AC896" s="102"/>
    </row>
    <row r="897">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c r="AA897" s="102"/>
      <c r="AB897" s="102"/>
      <c r="AC897" s="102"/>
    </row>
    <row r="898">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c r="AA898" s="102"/>
      <c r="AB898" s="102"/>
      <c r="AC898" s="102"/>
    </row>
    <row r="899">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c r="AA899" s="102"/>
      <c r="AB899" s="102"/>
      <c r="AC899" s="102"/>
    </row>
    <row r="900">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c r="AA900" s="102"/>
      <c r="AB900" s="102"/>
      <c r="AC900" s="102"/>
    </row>
    <row r="90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c r="AA901" s="102"/>
      <c r="AB901" s="102"/>
      <c r="AC901" s="102"/>
    </row>
    <row r="902">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c r="AA902" s="102"/>
      <c r="AB902" s="102"/>
      <c r="AC902" s="102"/>
    </row>
    <row r="903">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c r="AA903" s="102"/>
      <c r="AB903" s="102"/>
      <c r="AC903" s="102"/>
    </row>
    <row r="904">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c r="AA904" s="102"/>
      <c r="AB904" s="102"/>
      <c r="AC904" s="102"/>
    </row>
    <row r="905">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c r="AA905" s="102"/>
      <c r="AB905" s="102"/>
      <c r="AC905" s="102"/>
    </row>
    <row r="906">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c r="AA906" s="102"/>
      <c r="AB906" s="102"/>
      <c r="AC906" s="102"/>
    </row>
    <row r="907">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c r="AA907" s="102"/>
      <c r="AB907" s="102"/>
      <c r="AC907" s="102"/>
    </row>
    <row r="908">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c r="AA908" s="102"/>
      <c r="AB908" s="102"/>
      <c r="AC908" s="102"/>
    </row>
    <row r="909">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c r="AA909" s="102"/>
      <c r="AB909" s="102"/>
      <c r="AC909" s="102"/>
    </row>
    <row r="910">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c r="AA910" s="102"/>
      <c r="AB910" s="102"/>
      <c r="AC910" s="102"/>
    </row>
    <row r="91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c r="AA911" s="102"/>
      <c r="AB911" s="102"/>
      <c r="AC911" s="102"/>
    </row>
    <row r="912">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c r="AA912" s="102"/>
      <c r="AB912" s="102"/>
      <c r="AC912" s="102"/>
    </row>
    <row r="913">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c r="AA913" s="102"/>
      <c r="AB913" s="102"/>
      <c r="AC913" s="102"/>
    </row>
    <row r="914">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c r="AA914" s="102"/>
      <c r="AB914" s="102"/>
      <c r="AC914" s="102"/>
    </row>
    <row r="915">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c r="AA915" s="102"/>
      <c r="AB915" s="102"/>
      <c r="AC915" s="102"/>
    </row>
    <row r="916">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c r="AA916" s="102"/>
      <c r="AB916" s="102"/>
      <c r="AC916" s="102"/>
    </row>
    <row r="917">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c r="AA917" s="102"/>
      <c r="AB917" s="102"/>
      <c r="AC917" s="102"/>
    </row>
    <row r="918">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c r="AA918" s="102"/>
      <c r="AB918" s="102"/>
      <c r="AC918" s="102"/>
    </row>
    <row r="919">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c r="AA919" s="102"/>
      <c r="AB919" s="102"/>
      <c r="AC919" s="102"/>
    </row>
    <row r="920">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c r="AA920" s="102"/>
      <c r="AB920" s="102"/>
      <c r="AC920" s="102"/>
    </row>
    <row r="92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c r="AA921" s="102"/>
      <c r="AB921" s="102"/>
      <c r="AC921" s="102"/>
    </row>
    <row r="922">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c r="AA922" s="102"/>
      <c r="AB922" s="102"/>
      <c r="AC922" s="102"/>
    </row>
    <row r="923">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c r="AA923" s="102"/>
      <c r="AB923" s="102"/>
      <c r="AC923" s="102"/>
    </row>
    <row r="924">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c r="AA924" s="102"/>
      <c r="AB924" s="102"/>
      <c r="AC924" s="102"/>
    </row>
    <row r="925">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c r="AA925" s="102"/>
      <c r="AB925" s="102"/>
      <c r="AC925" s="102"/>
    </row>
    <row r="926">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c r="AA926" s="102"/>
      <c r="AB926" s="102"/>
      <c r="AC926" s="102"/>
    </row>
    <row r="927">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c r="AA927" s="102"/>
      <c r="AB927" s="102"/>
      <c r="AC927" s="102"/>
    </row>
    <row r="928">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c r="AA928" s="102"/>
      <c r="AB928" s="102"/>
      <c r="AC928" s="102"/>
    </row>
    <row r="929">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c r="AA929" s="102"/>
      <c r="AB929" s="102"/>
      <c r="AC929" s="102"/>
    </row>
    <row r="930">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c r="AA930" s="102"/>
      <c r="AB930" s="102"/>
      <c r="AC930" s="102"/>
    </row>
    <row r="93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c r="AA931" s="102"/>
      <c r="AB931" s="102"/>
      <c r="AC931" s="102"/>
    </row>
    <row r="932">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c r="AA932" s="102"/>
      <c r="AB932" s="102"/>
      <c r="AC932" s="102"/>
    </row>
    <row r="933">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c r="AA933" s="102"/>
      <c r="AB933" s="102"/>
      <c r="AC933" s="102"/>
    </row>
    <row r="934">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c r="AA934" s="102"/>
      <c r="AB934" s="102"/>
      <c r="AC934" s="102"/>
    </row>
    <row r="935">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c r="AA935" s="102"/>
      <c r="AB935" s="102"/>
      <c r="AC935" s="102"/>
    </row>
    <row r="936">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c r="AA936" s="102"/>
      <c r="AB936" s="102"/>
      <c r="AC936" s="102"/>
    </row>
    <row r="937">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c r="AA937" s="102"/>
      <c r="AB937" s="102"/>
      <c r="AC937" s="102"/>
    </row>
    <row r="938">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c r="AA938" s="102"/>
      <c r="AB938" s="102"/>
      <c r="AC938" s="102"/>
    </row>
    <row r="939">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c r="AA939" s="102"/>
      <c r="AB939" s="102"/>
      <c r="AC939" s="102"/>
    </row>
    <row r="940">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c r="AA940" s="102"/>
      <c r="AB940" s="102"/>
      <c r="AC940" s="102"/>
    </row>
    <row r="94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c r="AA941" s="102"/>
      <c r="AB941" s="102"/>
      <c r="AC941" s="102"/>
    </row>
    <row r="942">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c r="AA942" s="102"/>
      <c r="AB942" s="102"/>
      <c r="AC942" s="102"/>
    </row>
    <row r="943">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c r="AA943" s="102"/>
      <c r="AB943" s="102"/>
      <c r="AC943" s="102"/>
    </row>
    <row r="944">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c r="AA944" s="102"/>
      <c r="AB944" s="102"/>
      <c r="AC944" s="102"/>
    </row>
    <row r="945">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c r="AA945" s="102"/>
      <c r="AB945" s="102"/>
      <c r="AC945" s="102"/>
    </row>
    <row r="946">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c r="AA946" s="102"/>
      <c r="AB946" s="102"/>
      <c r="AC946" s="102"/>
    </row>
    <row r="947">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c r="AA947" s="102"/>
      <c r="AB947" s="102"/>
      <c r="AC947" s="102"/>
    </row>
    <row r="948">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c r="AA948" s="102"/>
      <c r="AB948" s="102"/>
      <c r="AC948" s="102"/>
    </row>
    <row r="949">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c r="AA949" s="102"/>
      <c r="AB949" s="102"/>
      <c r="AC949" s="102"/>
    </row>
    <row r="950">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c r="AA950" s="102"/>
      <c r="AB950" s="102"/>
      <c r="AC950" s="102"/>
    </row>
    <row r="95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c r="AA951" s="102"/>
      <c r="AB951" s="102"/>
      <c r="AC951" s="102"/>
    </row>
    <row r="952">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c r="AA952" s="102"/>
      <c r="AB952" s="102"/>
      <c r="AC952" s="102"/>
    </row>
    <row r="953">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c r="AA953" s="102"/>
      <c r="AB953" s="102"/>
      <c r="AC953" s="102"/>
    </row>
    <row r="954">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c r="AA954" s="102"/>
      <c r="AB954" s="102"/>
      <c r="AC954" s="102"/>
    </row>
    <row r="955">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c r="AA955" s="102"/>
      <c r="AB955" s="102"/>
      <c r="AC955" s="102"/>
    </row>
    <row r="956">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c r="AA956" s="102"/>
      <c r="AB956" s="102"/>
      <c r="AC956" s="102"/>
    </row>
    <row r="957">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c r="AA957" s="102"/>
      <c r="AB957" s="102"/>
      <c r="AC957" s="102"/>
    </row>
    <row r="958">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c r="AA958" s="102"/>
      <c r="AB958" s="102"/>
      <c r="AC958" s="102"/>
    </row>
    <row r="959">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c r="AA959" s="102"/>
      <c r="AB959" s="102"/>
      <c r="AC959" s="102"/>
    </row>
    <row r="960">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c r="AA960" s="102"/>
      <c r="AB960" s="102"/>
      <c r="AC960" s="102"/>
    </row>
    <row r="96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c r="AA961" s="102"/>
      <c r="AB961" s="102"/>
      <c r="AC961" s="102"/>
    </row>
    <row r="962">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c r="AA962" s="102"/>
      <c r="AB962" s="102"/>
      <c r="AC962" s="102"/>
    </row>
    <row r="963">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c r="AA963" s="102"/>
      <c r="AB963" s="102"/>
      <c r="AC963" s="102"/>
    </row>
    <row r="964">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c r="AA964" s="102"/>
      <c r="AB964" s="102"/>
      <c r="AC964" s="102"/>
    </row>
    <row r="965">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c r="AA965" s="102"/>
      <c r="AB965" s="102"/>
      <c r="AC965" s="102"/>
    </row>
    <row r="966">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c r="AA966" s="102"/>
      <c r="AB966" s="102"/>
      <c r="AC966" s="102"/>
    </row>
    <row r="967">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c r="AA967" s="102"/>
      <c r="AB967" s="102"/>
      <c r="AC967" s="102"/>
    </row>
    <row r="968">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c r="AA968" s="102"/>
      <c r="AB968" s="102"/>
      <c r="AC968" s="102"/>
    </row>
    <row r="969">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c r="AA969" s="102"/>
      <c r="AB969" s="102"/>
      <c r="AC969" s="102"/>
    </row>
    <row r="970">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c r="AA970" s="102"/>
      <c r="AB970" s="102"/>
      <c r="AC970" s="102"/>
    </row>
    <row r="97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c r="AA971" s="102"/>
      <c r="AB971" s="102"/>
      <c r="AC971" s="102"/>
    </row>
    <row r="972">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c r="AA972" s="102"/>
      <c r="AB972" s="102"/>
      <c r="AC972" s="102"/>
    </row>
    <row r="973">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c r="AA973" s="102"/>
      <c r="AB973" s="102"/>
      <c r="AC973" s="102"/>
    </row>
    <row r="974">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c r="AA974" s="102"/>
      <c r="AB974" s="102"/>
      <c r="AC974" s="102"/>
    </row>
    <row r="975">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c r="AA975" s="102"/>
      <c r="AB975" s="102"/>
      <c r="AC975" s="102"/>
    </row>
    <row r="976">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c r="AA976" s="102"/>
      <c r="AB976" s="102"/>
      <c r="AC976" s="102"/>
    </row>
    <row r="977">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c r="AA977" s="102"/>
      <c r="AB977" s="102"/>
      <c r="AC977" s="102"/>
    </row>
    <row r="978">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c r="AA978" s="102"/>
      <c r="AB978" s="102"/>
      <c r="AC978" s="102"/>
    </row>
    <row r="979">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c r="AA979" s="102"/>
      <c r="AB979" s="102"/>
      <c r="AC979" s="102"/>
    </row>
    <row r="980">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c r="AA980" s="102"/>
      <c r="AB980" s="102"/>
      <c r="AC980" s="102"/>
    </row>
    <row r="98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c r="AA981" s="102"/>
      <c r="AB981" s="102"/>
      <c r="AC981" s="102"/>
    </row>
    <row r="982">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c r="AA982" s="102"/>
      <c r="AB982" s="102"/>
      <c r="AC982" s="102"/>
    </row>
    <row r="983">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c r="AA983" s="102"/>
      <c r="AB983" s="102"/>
      <c r="AC983" s="102"/>
    </row>
    <row r="984">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c r="AA984" s="102"/>
      <c r="AB984" s="102"/>
      <c r="AC984" s="102"/>
    </row>
    <row r="985">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c r="AA985" s="102"/>
      <c r="AB985" s="102"/>
      <c r="AC985" s="102"/>
    </row>
    <row r="986">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c r="AA986" s="102"/>
      <c r="AB986" s="102"/>
      <c r="AC986" s="102"/>
    </row>
    <row r="987">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c r="AA987" s="102"/>
      <c r="AB987" s="102"/>
      <c r="AC987" s="102"/>
    </row>
    <row r="988">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c r="AA988" s="102"/>
      <c r="AB988" s="102"/>
      <c r="AC988" s="102"/>
    </row>
    <row r="989">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c r="AA989" s="102"/>
      <c r="AB989" s="102"/>
      <c r="AC989" s="102"/>
    </row>
    <row r="990">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c r="AA990" s="102"/>
      <c r="AB990" s="102"/>
      <c r="AC990" s="102"/>
    </row>
    <row r="99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c r="AA991" s="102"/>
      <c r="AB991" s="102"/>
      <c r="AC991" s="102"/>
    </row>
    <row r="992">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c r="AA992" s="102"/>
      <c r="AB992" s="102"/>
      <c r="AC992" s="102"/>
    </row>
    <row r="993">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c r="AA993" s="102"/>
      <c r="AB993" s="102"/>
      <c r="AC993" s="102"/>
    </row>
    <row r="994">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c r="AA994" s="102"/>
      <c r="AB994" s="102"/>
      <c r="AC994" s="102"/>
    </row>
    <row r="995">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c r="AA995" s="102"/>
      <c r="AB995" s="102"/>
      <c r="AC995" s="102"/>
    </row>
    <row r="996">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c r="AA996" s="102"/>
      <c r="AB996" s="102"/>
      <c r="AC996" s="102"/>
    </row>
    <row r="997">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c r="AA997" s="102"/>
      <c r="AB997" s="102"/>
      <c r="AC997" s="102"/>
    </row>
    <row r="998">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c r="AA998" s="102"/>
      <c r="AB998" s="102"/>
      <c r="AC998" s="102"/>
    </row>
    <row r="999">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c r="AA999" s="102"/>
      <c r="AB999" s="102"/>
      <c r="AC999" s="102"/>
    </row>
    <row r="1000">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c r="AA1000" s="102"/>
      <c r="AB1000" s="102"/>
      <c r="AC1000" s="102"/>
    </row>
    <row r="1001">
      <c r="A1001" s="102"/>
      <c r="B1001" s="102"/>
      <c r="C1001" s="102"/>
      <c r="D1001" s="102"/>
      <c r="E1001" s="102"/>
      <c r="F1001" s="102"/>
      <c r="G1001" s="102"/>
      <c r="H1001" s="102"/>
      <c r="I1001" s="102"/>
      <c r="J1001" s="102"/>
      <c r="K1001" s="102"/>
      <c r="L1001" s="102"/>
      <c r="M1001" s="102"/>
      <c r="N1001" s="102"/>
      <c r="O1001" s="102"/>
      <c r="P1001" s="102"/>
      <c r="Q1001" s="102"/>
      <c r="R1001" s="102"/>
      <c r="S1001" s="102"/>
      <c r="T1001" s="102"/>
      <c r="U1001" s="102"/>
      <c r="V1001" s="102"/>
      <c r="W1001" s="102"/>
      <c r="X1001" s="102"/>
      <c r="Y1001" s="102"/>
      <c r="Z1001" s="102"/>
      <c r="AA1001" s="102"/>
      <c r="AB1001" s="102"/>
      <c r="AC1001" s="102"/>
    </row>
    <row r="1002">
      <c r="A1002" s="102"/>
      <c r="B1002" s="102"/>
      <c r="C1002" s="102"/>
      <c r="D1002" s="102"/>
      <c r="E1002" s="102"/>
      <c r="F1002" s="102"/>
      <c r="G1002" s="102"/>
      <c r="H1002" s="102"/>
      <c r="I1002" s="102"/>
      <c r="J1002" s="102"/>
      <c r="K1002" s="102"/>
      <c r="L1002" s="102"/>
      <c r="M1002" s="102"/>
      <c r="N1002" s="102"/>
      <c r="O1002" s="102"/>
      <c r="P1002" s="102"/>
      <c r="Q1002" s="102"/>
      <c r="R1002" s="102"/>
      <c r="S1002" s="102"/>
      <c r="T1002" s="102"/>
      <c r="U1002" s="102"/>
      <c r="V1002" s="102"/>
      <c r="W1002" s="102"/>
      <c r="X1002" s="102"/>
      <c r="Y1002" s="102"/>
      <c r="Z1002" s="102"/>
      <c r="AA1002" s="102"/>
      <c r="AB1002" s="102"/>
      <c r="AC1002" s="102"/>
    </row>
    <row r="1003">
      <c r="A1003" s="102"/>
      <c r="B1003" s="102"/>
      <c r="C1003" s="102"/>
      <c r="D1003" s="102"/>
      <c r="E1003" s="102"/>
      <c r="F1003" s="102"/>
      <c r="G1003" s="102"/>
      <c r="H1003" s="102"/>
      <c r="I1003" s="102"/>
      <c r="J1003" s="102"/>
      <c r="K1003" s="102"/>
      <c r="L1003" s="102"/>
      <c r="M1003" s="102"/>
      <c r="N1003" s="102"/>
      <c r="O1003" s="102"/>
      <c r="P1003" s="102"/>
      <c r="Q1003" s="102"/>
      <c r="R1003" s="102"/>
      <c r="S1003" s="102"/>
      <c r="T1003" s="102"/>
      <c r="U1003" s="102"/>
      <c r="V1003" s="102"/>
      <c r="W1003" s="102"/>
      <c r="X1003" s="102"/>
      <c r="Y1003" s="102"/>
      <c r="Z1003" s="102"/>
      <c r="AA1003" s="102"/>
      <c r="AB1003" s="102"/>
      <c r="AC1003" s="102"/>
    </row>
    <row r="1004">
      <c r="A1004" s="102"/>
      <c r="B1004" s="102"/>
      <c r="C1004" s="102"/>
      <c r="D1004" s="102"/>
      <c r="E1004" s="102"/>
      <c r="F1004" s="102"/>
      <c r="G1004" s="102"/>
      <c r="H1004" s="102"/>
      <c r="I1004" s="102"/>
      <c r="J1004" s="102"/>
      <c r="K1004" s="102"/>
      <c r="L1004" s="102"/>
      <c r="M1004" s="102"/>
      <c r="N1004" s="102"/>
      <c r="O1004" s="102"/>
      <c r="P1004" s="102"/>
      <c r="Q1004" s="102"/>
      <c r="R1004" s="102"/>
      <c r="S1004" s="102"/>
      <c r="T1004" s="102"/>
      <c r="U1004" s="102"/>
      <c r="V1004" s="102"/>
      <c r="W1004" s="102"/>
      <c r="X1004" s="102"/>
      <c r="Y1004" s="102"/>
      <c r="Z1004" s="102"/>
      <c r="AA1004" s="102"/>
      <c r="AB1004" s="102"/>
      <c r="AC1004" s="102"/>
    </row>
    <row r="1005">
      <c r="A1005" s="102"/>
      <c r="B1005" s="102"/>
      <c r="C1005" s="102"/>
      <c r="D1005" s="102"/>
      <c r="E1005" s="102"/>
      <c r="F1005" s="102"/>
      <c r="G1005" s="102"/>
      <c r="H1005" s="102"/>
      <c r="I1005" s="102"/>
      <c r="J1005" s="102"/>
      <c r="K1005" s="102"/>
      <c r="L1005" s="102"/>
      <c r="M1005" s="102"/>
      <c r="N1005" s="102"/>
      <c r="O1005" s="102"/>
      <c r="P1005" s="102"/>
      <c r="Q1005" s="102"/>
      <c r="R1005" s="102"/>
      <c r="S1005" s="102"/>
      <c r="T1005" s="102"/>
      <c r="U1005" s="102"/>
      <c r="V1005" s="102"/>
      <c r="W1005" s="102"/>
      <c r="X1005" s="102"/>
      <c r="Y1005" s="102"/>
      <c r="Z1005" s="102"/>
      <c r="AA1005" s="102"/>
      <c r="AB1005" s="102"/>
      <c r="AC1005" s="102"/>
    </row>
    <row r="1006">
      <c r="A1006" s="102"/>
      <c r="B1006" s="102"/>
      <c r="C1006" s="102"/>
      <c r="D1006" s="102"/>
      <c r="E1006" s="102"/>
      <c r="F1006" s="102"/>
      <c r="G1006" s="102"/>
      <c r="H1006" s="102"/>
      <c r="I1006" s="102"/>
      <c r="J1006" s="102"/>
      <c r="K1006" s="102"/>
      <c r="L1006" s="102"/>
      <c r="M1006" s="102"/>
      <c r="N1006" s="102"/>
      <c r="O1006" s="102"/>
      <c r="P1006" s="102"/>
      <c r="Q1006" s="102"/>
      <c r="R1006" s="102"/>
      <c r="S1006" s="102"/>
      <c r="T1006" s="102"/>
      <c r="U1006" s="102"/>
      <c r="V1006" s="102"/>
      <c r="W1006" s="102"/>
      <c r="X1006" s="102"/>
      <c r="Y1006" s="102"/>
      <c r="Z1006" s="102"/>
      <c r="AA1006" s="102"/>
      <c r="AB1006" s="102"/>
      <c r="AC1006" s="102"/>
    </row>
    <row r="1007">
      <c r="A1007" s="102"/>
      <c r="B1007" s="102"/>
      <c r="C1007" s="102"/>
      <c r="D1007" s="102"/>
      <c r="E1007" s="102"/>
      <c r="F1007" s="102"/>
      <c r="G1007" s="102"/>
      <c r="H1007" s="102"/>
      <c r="I1007" s="102"/>
      <c r="J1007" s="102"/>
      <c r="K1007" s="102"/>
      <c r="L1007" s="102"/>
      <c r="M1007" s="102"/>
      <c r="N1007" s="102"/>
      <c r="O1007" s="102"/>
      <c r="P1007" s="102"/>
      <c r="Q1007" s="102"/>
      <c r="R1007" s="102"/>
      <c r="S1007" s="102"/>
      <c r="T1007" s="102"/>
      <c r="U1007" s="102"/>
      <c r="V1007" s="102"/>
      <c r="W1007" s="102"/>
      <c r="X1007" s="102"/>
      <c r="Y1007" s="102"/>
      <c r="Z1007" s="102"/>
      <c r="AA1007" s="102"/>
      <c r="AB1007" s="102"/>
      <c r="AC1007" s="102"/>
    </row>
    <row r="1008">
      <c r="A1008" s="102"/>
      <c r="B1008" s="102"/>
      <c r="C1008" s="102"/>
      <c r="D1008" s="102"/>
      <c r="E1008" s="102"/>
      <c r="F1008" s="102"/>
      <c r="G1008" s="102"/>
      <c r="H1008" s="102"/>
      <c r="I1008" s="102"/>
      <c r="J1008" s="102"/>
      <c r="K1008" s="102"/>
      <c r="L1008" s="102"/>
      <c r="M1008" s="102"/>
      <c r="N1008" s="102"/>
      <c r="O1008" s="102"/>
      <c r="P1008" s="102"/>
      <c r="Q1008" s="102"/>
      <c r="R1008" s="102"/>
      <c r="S1008" s="102"/>
      <c r="T1008" s="102"/>
      <c r="U1008" s="102"/>
      <c r="V1008" s="102"/>
      <c r="W1008" s="102"/>
      <c r="X1008" s="102"/>
      <c r="Y1008" s="102"/>
      <c r="Z1008" s="102"/>
      <c r="AA1008" s="102"/>
      <c r="AB1008" s="102"/>
      <c r="AC1008" s="102"/>
    </row>
    <row r="1009">
      <c r="A1009" s="102"/>
      <c r="B1009" s="102"/>
      <c r="C1009" s="102"/>
      <c r="D1009" s="102"/>
      <c r="E1009" s="102"/>
      <c r="F1009" s="102"/>
      <c r="G1009" s="102"/>
      <c r="H1009" s="102"/>
      <c r="I1009" s="102"/>
      <c r="J1009" s="102"/>
      <c r="K1009" s="102"/>
      <c r="L1009" s="102"/>
      <c r="M1009" s="102"/>
      <c r="N1009" s="102"/>
      <c r="O1009" s="102"/>
      <c r="P1009" s="102"/>
      <c r="Q1009" s="102"/>
      <c r="R1009" s="102"/>
      <c r="S1009" s="102"/>
      <c r="T1009" s="102"/>
      <c r="U1009" s="102"/>
      <c r="V1009" s="102"/>
      <c r="W1009" s="102"/>
      <c r="X1009" s="102"/>
      <c r="Y1009" s="102"/>
      <c r="Z1009" s="102"/>
      <c r="AA1009" s="102"/>
      <c r="AB1009" s="102"/>
      <c r="AC1009" s="102"/>
    </row>
    <row r="1010">
      <c r="A1010" s="102"/>
      <c r="B1010" s="102"/>
      <c r="C1010" s="102"/>
      <c r="D1010" s="102"/>
      <c r="E1010" s="102"/>
      <c r="F1010" s="102"/>
      <c r="G1010" s="102"/>
      <c r="H1010" s="102"/>
      <c r="I1010" s="102"/>
      <c r="J1010" s="102"/>
      <c r="K1010" s="102"/>
      <c r="L1010" s="102"/>
      <c r="M1010" s="102"/>
      <c r="N1010" s="102"/>
      <c r="O1010" s="102"/>
      <c r="P1010" s="102"/>
      <c r="Q1010" s="102"/>
      <c r="R1010" s="102"/>
      <c r="S1010" s="102"/>
      <c r="T1010" s="102"/>
      <c r="U1010" s="102"/>
      <c r="V1010" s="102"/>
      <c r="W1010" s="102"/>
      <c r="X1010" s="102"/>
      <c r="Y1010" s="102"/>
      <c r="Z1010" s="102"/>
      <c r="AA1010" s="102"/>
      <c r="AB1010" s="102"/>
      <c r="AC1010" s="102"/>
    </row>
    <row r="1011">
      <c r="A1011" s="102"/>
      <c r="B1011" s="102"/>
      <c r="C1011" s="102"/>
      <c r="D1011" s="102"/>
      <c r="E1011" s="102"/>
      <c r="F1011" s="102"/>
      <c r="G1011" s="102"/>
      <c r="H1011" s="102"/>
      <c r="I1011" s="102"/>
      <c r="J1011" s="102"/>
      <c r="K1011" s="102"/>
      <c r="L1011" s="102"/>
      <c r="M1011" s="102"/>
      <c r="N1011" s="102"/>
      <c r="O1011" s="102"/>
      <c r="P1011" s="102"/>
      <c r="Q1011" s="102"/>
      <c r="R1011" s="102"/>
      <c r="S1011" s="102"/>
      <c r="T1011" s="102"/>
      <c r="U1011" s="102"/>
      <c r="V1011" s="102"/>
      <c r="W1011" s="102"/>
      <c r="X1011" s="102"/>
      <c r="Y1011" s="102"/>
      <c r="Z1011" s="102"/>
      <c r="AA1011" s="102"/>
      <c r="AB1011" s="102"/>
      <c r="AC1011" s="102"/>
    </row>
    <row r="1012">
      <c r="A1012" s="102"/>
      <c r="B1012" s="102"/>
      <c r="C1012" s="102"/>
      <c r="D1012" s="102"/>
      <c r="E1012" s="102"/>
      <c r="F1012" s="102"/>
      <c r="G1012" s="102"/>
      <c r="H1012" s="102"/>
      <c r="I1012" s="102"/>
      <c r="J1012" s="102"/>
      <c r="K1012" s="102"/>
      <c r="L1012" s="102"/>
      <c r="M1012" s="102"/>
      <c r="N1012" s="102"/>
      <c r="O1012" s="102"/>
      <c r="P1012" s="102"/>
      <c r="Q1012" s="102"/>
      <c r="R1012" s="102"/>
      <c r="S1012" s="102"/>
      <c r="T1012" s="102"/>
      <c r="U1012" s="102"/>
      <c r="V1012" s="102"/>
      <c r="W1012" s="102"/>
      <c r="X1012" s="102"/>
      <c r="Y1012" s="102"/>
      <c r="Z1012" s="102"/>
      <c r="AA1012" s="102"/>
      <c r="AB1012" s="102"/>
      <c r="AC1012" s="102"/>
    </row>
    <row r="1013">
      <c r="A1013" s="102"/>
      <c r="B1013" s="102"/>
      <c r="C1013" s="102"/>
      <c r="D1013" s="102"/>
      <c r="E1013" s="102"/>
      <c r="F1013" s="102"/>
      <c r="G1013" s="102"/>
      <c r="H1013" s="102"/>
      <c r="I1013" s="102"/>
      <c r="J1013" s="102"/>
      <c r="K1013" s="102"/>
      <c r="L1013" s="102"/>
      <c r="M1013" s="102"/>
      <c r="N1013" s="102"/>
      <c r="O1013" s="102"/>
      <c r="P1013" s="102"/>
      <c r="Q1013" s="102"/>
      <c r="R1013" s="102"/>
      <c r="S1013" s="102"/>
      <c r="T1013" s="102"/>
      <c r="U1013" s="102"/>
      <c r="V1013" s="102"/>
      <c r="W1013" s="102"/>
      <c r="X1013" s="102"/>
      <c r="Y1013" s="102"/>
      <c r="Z1013" s="102"/>
      <c r="AA1013" s="102"/>
      <c r="AB1013" s="102"/>
      <c r="AC1013" s="102"/>
    </row>
    <row r="1014">
      <c r="A1014" s="102"/>
      <c r="B1014" s="102"/>
      <c r="C1014" s="102"/>
      <c r="D1014" s="102"/>
      <c r="E1014" s="102"/>
      <c r="F1014" s="102"/>
      <c r="G1014" s="102"/>
      <c r="H1014" s="102"/>
      <c r="I1014" s="102"/>
      <c r="J1014" s="102"/>
      <c r="K1014" s="102"/>
      <c r="L1014" s="102"/>
      <c r="M1014" s="102"/>
      <c r="N1014" s="102"/>
      <c r="O1014" s="102"/>
      <c r="P1014" s="102"/>
      <c r="Q1014" s="102"/>
      <c r="R1014" s="102"/>
      <c r="S1014" s="102"/>
      <c r="T1014" s="102"/>
      <c r="U1014" s="102"/>
      <c r="V1014" s="102"/>
      <c r="W1014" s="102"/>
      <c r="X1014" s="102"/>
      <c r="Y1014" s="102"/>
      <c r="Z1014" s="102"/>
      <c r="AA1014" s="102"/>
      <c r="AB1014" s="102"/>
      <c r="AC1014" s="102"/>
    </row>
    <row r="1015">
      <c r="A1015" s="102"/>
      <c r="B1015" s="102"/>
      <c r="C1015" s="102"/>
      <c r="D1015" s="102"/>
      <c r="E1015" s="102"/>
      <c r="F1015" s="102"/>
      <c r="G1015" s="102"/>
      <c r="H1015" s="102"/>
      <c r="I1015" s="102"/>
      <c r="J1015" s="102"/>
      <c r="K1015" s="102"/>
      <c r="L1015" s="102"/>
      <c r="M1015" s="102"/>
      <c r="N1015" s="102"/>
      <c r="O1015" s="102"/>
      <c r="P1015" s="102"/>
      <c r="Q1015" s="102"/>
      <c r="R1015" s="102"/>
      <c r="S1015" s="102"/>
      <c r="T1015" s="102"/>
      <c r="U1015" s="102"/>
      <c r="V1015" s="102"/>
      <c r="W1015" s="102"/>
      <c r="X1015" s="102"/>
      <c r="Y1015" s="102"/>
      <c r="Z1015" s="102"/>
      <c r="AA1015" s="102"/>
      <c r="AB1015" s="102"/>
      <c r="AC1015" s="102"/>
    </row>
    <row r="1016">
      <c r="A1016" s="102"/>
      <c r="B1016" s="102"/>
      <c r="C1016" s="102"/>
      <c r="D1016" s="102"/>
      <c r="E1016" s="102"/>
      <c r="F1016" s="102"/>
      <c r="G1016" s="102"/>
      <c r="H1016" s="102"/>
      <c r="I1016" s="102"/>
      <c r="J1016" s="102"/>
      <c r="K1016" s="102"/>
      <c r="L1016" s="102"/>
      <c r="M1016" s="102"/>
      <c r="N1016" s="102"/>
      <c r="O1016" s="102"/>
      <c r="P1016" s="102"/>
      <c r="Q1016" s="102"/>
      <c r="R1016" s="102"/>
      <c r="S1016" s="102"/>
      <c r="T1016" s="102"/>
      <c r="U1016" s="102"/>
      <c r="V1016" s="102"/>
      <c r="W1016" s="102"/>
      <c r="X1016" s="102"/>
      <c r="Y1016" s="102"/>
      <c r="Z1016" s="102"/>
      <c r="AA1016" s="102"/>
      <c r="AB1016" s="102"/>
      <c r="AC1016" s="102"/>
    </row>
    <row r="1017">
      <c r="A1017" s="102"/>
      <c r="B1017" s="102"/>
      <c r="C1017" s="102"/>
      <c r="D1017" s="102"/>
      <c r="E1017" s="102"/>
      <c r="F1017" s="102"/>
      <c r="G1017" s="102"/>
      <c r="H1017" s="102"/>
      <c r="I1017" s="102"/>
      <c r="J1017" s="102"/>
      <c r="K1017" s="102"/>
      <c r="L1017" s="102"/>
      <c r="M1017" s="102"/>
      <c r="N1017" s="102"/>
      <c r="O1017" s="102"/>
      <c r="P1017" s="102"/>
      <c r="Q1017" s="102"/>
      <c r="R1017" s="102"/>
      <c r="S1017" s="102"/>
      <c r="T1017" s="102"/>
      <c r="U1017" s="102"/>
      <c r="V1017" s="102"/>
      <c r="W1017" s="102"/>
      <c r="X1017" s="102"/>
      <c r="Y1017" s="102"/>
      <c r="Z1017" s="102"/>
      <c r="AA1017" s="102"/>
      <c r="AB1017" s="102"/>
      <c r="AC1017" s="102"/>
    </row>
    <row r="1018">
      <c r="A1018" s="102"/>
      <c r="B1018" s="102"/>
      <c r="C1018" s="102"/>
      <c r="D1018" s="102"/>
      <c r="E1018" s="102"/>
      <c r="F1018" s="102"/>
      <c r="G1018" s="102"/>
      <c r="H1018" s="102"/>
      <c r="I1018" s="102"/>
      <c r="J1018" s="102"/>
      <c r="K1018" s="102"/>
      <c r="L1018" s="102"/>
      <c r="M1018" s="102"/>
      <c r="N1018" s="102"/>
      <c r="O1018" s="102"/>
      <c r="P1018" s="102"/>
      <c r="Q1018" s="102"/>
      <c r="R1018" s="102"/>
      <c r="S1018" s="102"/>
      <c r="T1018" s="102"/>
      <c r="U1018" s="102"/>
      <c r="V1018" s="102"/>
      <c r="W1018" s="102"/>
      <c r="X1018" s="102"/>
      <c r="Y1018" s="102"/>
      <c r="Z1018" s="102"/>
      <c r="AA1018" s="102"/>
      <c r="AB1018" s="102"/>
      <c r="AC1018" s="102"/>
    </row>
    <row r="1019">
      <c r="A1019" s="102"/>
      <c r="B1019" s="102"/>
      <c r="C1019" s="102"/>
      <c r="D1019" s="102"/>
      <c r="E1019" s="102"/>
      <c r="F1019" s="102"/>
      <c r="G1019" s="102"/>
      <c r="H1019" s="102"/>
      <c r="I1019" s="102"/>
      <c r="J1019" s="102"/>
      <c r="K1019" s="102"/>
      <c r="L1019" s="102"/>
      <c r="M1019" s="102"/>
      <c r="N1019" s="102"/>
      <c r="O1019" s="102"/>
      <c r="P1019" s="102"/>
      <c r="Q1019" s="102"/>
      <c r="R1019" s="102"/>
      <c r="S1019" s="102"/>
      <c r="T1019" s="102"/>
      <c r="U1019" s="102"/>
      <c r="V1019" s="102"/>
      <c r="W1019" s="102"/>
      <c r="X1019" s="102"/>
      <c r="Y1019" s="102"/>
      <c r="Z1019" s="102"/>
      <c r="AA1019" s="102"/>
      <c r="AB1019" s="102"/>
      <c r="AC1019" s="102"/>
    </row>
    <row r="1020">
      <c r="A1020" s="102"/>
      <c r="B1020" s="102"/>
      <c r="C1020" s="102"/>
      <c r="D1020" s="102"/>
      <c r="E1020" s="102"/>
      <c r="F1020" s="102"/>
      <c r="G1020" s="102"/>
      <c r="H1020" s="102"/>
      <c r="I1020" s="102"/>
      <c r="J1020" s="102"/>
      <c r="K1020" s="102"/>
      <c r="L1020" s="102"/>
      <c r="M1020" s="102"/>
      <c r="N1020" s="102"/>
      <c r="O1020" s="102"/>
      <c r="P1020" s="102"/>
      <c r="Q1020" s="102"/>
      <c r="R1020" s="102"/>
      <c r="S1020" s="102"/>
      <c r="T1020" s="102"/>
      <c r="U1020" s="102"/>
      <c r="V1020" s="102"/>
      <c r="W1020" s="102"/>
      <c r="X1020" s="102"/>
      <c r="Y1020" s="102"/>
      <c r="Z1020" s="102"/>
      <c r="AA1020" s="102"/>
      <c r="AB1020" s="102"/>
      <c r="AC1020" s="102"/>
    </row>
    <row r="1021">
      <c r="A1021" s="102"/>
      <c r="B1021" s="102"/>
      <c r="C1021" s="102"/>
      <c r="D1021" s="102"/>
      <c r="E1021" s="102"/>
      <c r="F1021" s="102"/>
      <c r="G1021" s="102"/>
      <c r="H1021" s="102"/>
      <c r="I1021" s="102"/>
      <c r="J1021" s="102"/>
      <c r="K1021" s="102"/>
      <c r="L1021" s="102"/>
      <c r="M1021" s="102"/>
      <c r="N1021" s="102"/>
      <c r="O1021" s="102"/>
      <c r="P1021" s="102"/>
      <c r="Q1021" s="102"/>
      <c r="R1021" s="102"/>
      <c r="S1021" s="102"/>
      <c r="T1021" s="102"/>
      <c r="U1021" s="102"/>
      <c r="V1021" s="102"/>
      <c r="W1021" s="102"/>
      <c r="X1021" s="102"/>
      <c r="Y1021" s="102"/>
      <c r="Z1021" s="102"/>
      <c r="AA1021" s="102"/>
      <c r="AB1021" s="102"/>
      <c r="AC1021" s="102"/>
    </row>
    <row r="1022">
      <c r="A1022" s="102"/>
      <c r="B1022" s="102"/>
      <c r="C1022" s="102"/>
      <c r="D1022" s="102"/>
      <c r="E1022" s="102"/>
      <c r="F1022" s="102"/>
      <c r="G1022" s="102"/>
      <c r="H1022" s="102"/>
      <c r="I1022" s="102"/>
      <c r="J1022" s="102"/>
      <c r="K1022" s="102"/>
      <c r="L1022" s="102"/>
      <c r="M1022" s="102"/>
      <c r="N1022" s="102"/>
      <c r="O1022" s="102"/>
      <c r="P1022" s="102"/>
      <c r="Q1022" s="102"/>
      <c r="R1022" s="102"/>
      <c r="S1022" s="102"/>
      <c r="T1022" s="102"/>
      <c r="U1022" s="102"/>
      <c r="V1022" s="102"/>
      <c r="W1022" s="102"/>
      <c r="X1022" s="102"/>
      <c r="Y1022" s="102"/>
      <c r="Z1022" s="102"/>
      <c r="AA1022" s="102"/>
      <c r="AB1022" s="102"/>
      <c r="AC1022" s="102"/>
    </row>
    <row r="1023">
      <c r="A1023" s="102"/>
      <c r="B1023" s="102"/>
      <c r="C1023" s="102"/>
      <c r="D1023" s="102"/>
      <c r="E1023" s="102"/>
      <c r="F1023" s="102"/>
      <c r="G1023" s="102"/>
      <c r="H1023" s="102"/>
      <c r="I1023" s="102"/>
      <c r="J1023" s="102"/>
      <c r="K1023" s="102"/>
      <c r="L1023" s="102"/>
      <c r="M1023" s="102"/>
      <c r="N1023" s="102"/>
      <c r="O1023" s="102"/>
      <c r="P1023" s="102"/>
      <c r="Q1023" s="102"/>
      <c r="R1023" s="102"/>
      <c r="S1023" s="102"/>
      <c r="T1023" s="102"/>
      <c r="U1023" s="102"/>
      <c r="V1023" s="102"/>
      <c r="W1023" s="102"/>
      <c r="X1023" s="102"/>
      <c r="Y1023" s="102"/>
      <c r="Z1023" s="102"/>
      <c r="AA1023" s="102"/>
      <c r="AB1023" s="102"/>
      <c r="AC1023" s="102"/>
    </row>
    <row r="1024">
      <c r="A1024" s="102"/>
      <c r="B1024" s="102"/>
      <c r="C1024" s="102"/>
      <c r="D1024" s="102"/>
      <c r="E1024" s="102"/>
      <c r="F1024" s="102"/>
      <c r="G1024" s="102"/>
      <c r="H1024" s="102"/>
      <c r="I1024" s="102"/>
      <c r="J1024" s="102"/>
      <c r="K1024" s="102"/>
      <c r="L1024" s="102"/>
      <c r="M1024" s="102"/>
      <c r="N1024" s="102"/>
      <c r="O1024" s="102"/>
      <c r="P1024" s="102"/>
      <c r="Q1024" s="102"/>
      <c r="R1024" s="102"/>
      <c r="S1024" s="102"/>
      <c r="T1024" s="102"/>
      <c r="U1024" s="102"/>
      <c r="V1024" s="102"/>
      <c r="W1024" s="102"/>
      <c r="X1024" s="102"/>
      <c r="Y1024" s="102"/>
      <c r="Z1024" s="102"/>
      <c r="AA1024" s="102"/>
      <c r="AB1024" s="102"/>
      <c r="AC1024" s="102"/>
    </row>
    <row r="1025">
      <c r="A1025" s="102"/>
      <c r="B1025" s="102"/>
      <c r="C1025" s="102"/>
      <c r="D1025" s="102"/>
      <c r="E1025" s="102"/>
      <c r="F1025" s="102"/>
      <c r="G1025" s="102"/>
      <c r="H1025" s="102"/>
      <c r="I1025" s="102"/>
      <c r="J1025" s="102"/>
      <c r="K1025" s="102"/>
      <c r="L1025" s="102"/>
      <c r="M1025" s="102"/>
      <c r="N1025" s="102"/>
      <c r="O1025" s="102"/>
      <c r="P1025" s="102"/>
      <c r="Q1025" s="102"/>
      <c r="R1025" s="102"/>
      <c r="S1025" s="102"/>
      <c r="T1025" s="102"/>
      <c r="U1025" s="102"/>
      <c r="V1025" s="102"/>
      <c r="W1025" s="102"/>
      <c r="X1025" s="102"/>
      <c r="Y1025" s="102"/>
      <c r="Z1025" s="102"/>
      <c r="AA1025" s="102"/>
      <c r="AB1025" s="102"/>
      <c r="AC1025" s="102"/>
    </row>
    <row r="1026">
      <c r="A1026" s="102"/>
      <c r="B1026" s="102"/>
      <c r="C1026" s="102"/>
      <c r="D1026" s="102"/>
      <c r="E1026" s="102"/>
      <c r="F1026" s="102"/>
      <c r="G1026" s="102"/>
      <c r="H1026" s="102"/>
      <c r="I1026" s="102"/>
      <c r="J1026" s="102"/>
      <c r="K1026" s="102"/>
      <c r="L1026" s="102"/>
      <c r="M1026" s="102"/>
      <c r="N1026" s="102"/>
      <c r="O1026" s="102"/>
      <c r="P1026" s="102"/>
      <c r="Q1026" s="102"/>
      <c r="R1026" s="102"/>
      <c r="S1026" s="102"/>
      <c r="T1026" s="102"/>
      <c r="U1026" s="102"/>
      <c r="V1026" s="102"/>
      <c r="W1026" s="102"/>
      <c r="X1026" s="102"/>
      <c r="Y1026" s="102"/>
      <c r="Z1026" s="102"/>
      <c r="AA1026" s="102"/>
      <c r="AB1026" s="102"/>
      <c r="AC1026" s="102"/>
    </row>
  </sheetData>
  <mergeCells count="7">
    <mergeCell ref="A11:F11"/>
    <mergeCell ref="A26:F26"/>
    <mergeCell ref="A1:F1"/>
    <mergeCell ref="A38:F38"/>
    <mergeCell ref="G2:H4"/>
    <mergeCell ref="D27:E27"/>
    <mergeCell ref="F27:G27"/>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75"/>
  <cols>
    <col customWidth="1" min="1" max="5" width="20.86"/>
    <col customWidth="1" min="6" max="6" width="22.29"/>
    <col customWidth="1" min="7" max="7" width="19.71"/>
    <col customWidth="1" min="8" max="8" width="17.14"/>
  </cols>
  <sheetData>
    <row r="1">
      <c r="A1" s="155"/>
      <c r="B1" s="155"/>
      <c r="C1" s="155"/>
      <c r="D1" s="155"/>
      <c r="E1" s="156" t="s">
        <v>291</v>
      </c>
      <c r="F1" s="157"/>
    </row>
    <row r="2">
      <c r="A2" s="164" t="s">
        <v>292</v>
      </c>
      <c r="B2" s="23"/>
      <c r="C2" s="23"/>
      <c r="D2" s="23"/>
      <c r="E2" s="23"/>
      <c r="F2" s="35"/>
    </row>
    <row r="3">
      <c r="A3" s="165" t="s">
        <v>55</v>
      </c>
      <c r="B3" s="83" t="s">
        <v>295</v>
      </c>
      <c r="C3" s="166"/>
      <c r="D3" s="22"/>
      <c r="E3" s="166"/>
      <c r="F3" s="25"/>
    </row>
    <row r="4">
      <c r="A4" s="167" t="s">
        <v>296</v>
      </c>
      <c r="B4" s="168" t="s">
        <v>298</v>
      </c>
      <c r="C4" s="108"/>
      <c r="D4" s="22"/>
      <c r="E4" s="28" t="s">
        <v>300</v>
      </c>
      <c r="F4" s="27" t="s">
        <v>301</v>
      </c>
    </row>
    <row r="5">
      <c r="A5" s="169" t="s">
        <v>302</v>
      </c>
      <c r="B5" s="170" t="s">
        <v>303</v>
      </c>
      <c r="C5" s="28" t="s">
        <v>304</v>
      </c>
      <c r="D5" s="27" t="s">
        <v>100</v>
      </c>
      <c r="E5" s="28" t="s">
        <v>305</v>
      </c>
      <c r="F5" s="85" t="s">
        <v>106</v>
      </c>
    </row>
    <row r="6">
      <c r="A6" s="26" t="s">
        <v>306</v>
      </c>
      <c r="B6" s="27" t="s">
        <v>121</v>
      </c>
      <c r="C6" s="28" t="s">
        <v>307</v>
      </c>
      <c r="D6" s="27" t="s">
        <v>121</v>
      </c>
      <c r="E6" s="28" t="s">
        <v>308</v>
      </c>
      <c r="F6" s="85" t="s">
        <v>309</v>
      </c>
      <c r="G6" s="134" t="s">
        <v>310</v>
      </c>
    </row>
    <row r="7">
      <c r="A7" s="26" t="s">
        <v>311</v>
      </c>
      <c r="B7" s="27" t="s">
        <v>121</v>
      </c>
      <c r="F7" s="37"/>
    </row>
    <row r="8">
      <c r="A8" s="36"/>
      <c r="F8" s="37"/>
    </row>
    <row r="9">
      <c r="A9" s="173" t="s">
        <v>313</v>
      </c>
      <c r="B9" s="16"/>
      <c r="C9" s="16"/>
      <c r="D9" s="16"/>
      <c r="E9" s="17"/>
      <c r="F9" s="37"/>
    </row>
    <row r="10">
      <c r="A10" s="26" t="s">
        <v>315</v>
      </c>
      <c r="B10" s="175">
        <v>43467.0</v>
      </c>
      <c r="C10" s="28" t="s">
        <v>316</v>
      </c>
      <c r="D10" s="178" t="s">
        <v>317</v>
      </c>
      <c r="E10" s="179" t="s">
        <v>318</v>
      </c>
      <c r="F10" s="85" t="s">
        <v>321</v>
      </c>
    </row>
    <row r="11">
      <c r="A11" s="66" t="s">
        <v>323</v>
      </c>
      <c r="B11" s="66" t="s">
        <v>324</v>
      </c>
      <c r="C11" s="66" t="s">
        <v>183</v>
      </c>
      <c r="D11" s="66" t="s">
        <v>115</v>
      </c>
      <c r="E11" s="66" t="s">
        <v>123</v>
      </c>
      <c r="F11" s="37"/>
    </row>
    <row r="12">
      <c r="A12" s="180" t="s">
        <v>325</v>
      </c>
      <c r="B12" s="89">
        <v>15.0</v>
      </c>
      <c r="C12" s="180" t="s">
        <v>149</v>
      </c>
      <c r="D12" s="63">
        <v>30000.0</v>
      </c>
      <c r="E12" s="180">
        <f t="shared" ref="E12:E13" si="1">(D12*B12)</f>
        <v>450000</v>
      </c>
      <c r="F12" s="37"/>
    </row>
    <row r="13">
      <c r="A13" s="180" t="s">
        <v>327</v>
      </c>
      <c r="B13" s="89">
        <v>3.0</v>
      </c>
      <c r="C13" s="180" t="s">
        <v>188</v>
      </c>
      <c r="D13" s="63">
        <v>1500.0</v>
      </c>
      <c r="E13" s="180">
        <f t="shared" si="1"/>
        <v>4500</v>
      </c>
      <c r="F13" s="37"/>
    </row>
    <row r="14">
      <c r="A14" s="38"/>
      <c r="B14" s="39"/>
      <c r="C14" s="39"/>
      <c r="D14" s="182" t="s">
        <v>283</v>
      </c>
      <c r="E14" s="184">
        <f>sum(E12:E13)</f>
        <v>454500</v>
      </c>
      <c r="F14" s="37"/>
    </row>
    <row r="15">
      <c r="F15" s="37"/>
    </row>
    <row r="16">
      <c r="A16" s="88"/>
      <c r="B16" s="185" t="s">
        <v>337</v>
      </c>
      <c r="C16" s="185" t="s">
        <v>123</v>
      </c>
      <c r="D16" s="27"/>
      <c r="F16" s="37"/>
    </row>
    <row r="17">
      <c r="A17" s="88" t="s">
        <v>338</v>
      </c>
      <c r="B17" s="69"/>
      <c r="C17" s="63">
        <v>2500.0</v>
      </c>
      <c r="D17" s="78" t="s">
        <v>108</v>
      </c>
      <c r="F17" s="37"/>
    </row>
    <row r="18">
      <c r="A18" s="88" t="s">
        <v>339</v>
      </c>
      <c r="B18" s="186">
        <v>0.09</v>
      </c>
      <c r="C18" s="63" t="s">
        <v>340</v>
      </c>
      <c r="F18" s="37"/>
    </row>
    <row r="19">
      <c r="A19" s="88" t="s">
        <v>341</v>
      </c>
      <c r="B19" s="186">
        <v>0.09</v>
      </c>
      <c r="C19" s="63" t="s">
        <v>340</v>
      </c>
      <c r="F19" s="37"/>
    </row>
    <row r="20">
      <c r="A20" s="88" t="s">
        <v>342</v>
      </c>
      <c r="B20" s="186">
        <v>0.09</v>
      </c>
      <c r="C20" s="63" t="s">
        <v>340</v>
      </c>
      <c r="F20" s="37"/>
    </row>
    <row r="21">
      <c r="A21" s="88" t="s">
        <v>343</v>
      </c>
      <c r="B21" s="186">
        <v>0.05</v>
      </c>
      <c r="C21" s="63">
        <v>400.0</v>
      </c>
      <c r="F21" s="37"/>
    </row>
    <row r="22">
      <c r="A22" s="88" t="s">
        <v>344</v>
      </c>
      <c r="B22" s="69"/>
      <c r="C22" s="63" t="s">
        <v>185</v>
      </c>
      <c r="F22" s="37"/>
    </row>
    <row r="23">
      <c r="A23" s="88" t="s">
        <v>345</v>
      </c>
      <c r="B23" s="69"/>
      <c r="C23" s="63">
        <f>(C17-C21)</f>
        <v>2100</v>
      </c>
      <c r="D23" s="39"/>
      <c r="E23" s="39"/>
      <c r="F23" s="40"/>
    </row>
    <row r="25">
      <c r="A25" s="187" t="s">
        <v>346</v>
      </c>
    </row>
    <row r="26">
      <c r="A26" s="187" t="s">
        <v>347</v>
      </c>
      <c r="F26" s="179" t="s">
        <v>348</v>
      </c>
      <c r="G26" s="85" t="s">
        <v>321</v>
      </c>
      <c r="H26" s="188" t="s">
        <v>349</v>
      </c>
    </row>
    <row r="27">
      <c r="A27" s="189" t="s">
        <v>350</v>
      </c>
      <c r="B27" s="23"/>
      <c r="C27" s="23"/>
      <c r="D27" s="23"/>
      <c r="E27" s="23"/>
      <c r="F27" s="35"/>
    </row>
    <row r="28">
      <c r="A28" s="88" t="s">
        <v>122</v>
      </c>
      <c r="B28" s="88" t="s">
        <v>329</v>
      </c>
      <c r="C28" s="88" t="s">
        <v>330</v>
      </c>
      <c r="D28" s="88" t="s">
        <v>351</v>
      </c>
      <c r="E28" s="185" t="s">
        <v>352</v>
      </c>
      <c r="F28" s="185" t="s">
        <v>353</v>
      </c>
      <c r="G28" s="185" t="s">
        <v>354</v>
      </c>
      <c r="H28" s="88" t="s">
        <v>355</v>
      </c>
    </row>
    <row r="29">
      <c r="A29" s="191">
        <v>43648.0</v>
      </c>
      <c r="B29" s="172" t="s">
        <v>358</v>
      </c>
      <c r="C29" s="172" t="s">
        <v>359</v>
      </c>
      <c r="D29" s="172">
        <v>323984.0</v>
      </c>
      <c r="E29" s="89">
        <v>1500.0</v>
      </c>
      <c r="F29" s="89">
        <v>1300.0</v>
      </c>
      <c r="G29" s="89">
        <f t="shared" ref="G29:G30" si="2">(E29-F29)</f>
        <v>200</v>
      </c>
      <c r="H29" s="179" t="s">
        <v>152</v>
      </c>
    </row>
    <row r="30">
      <c r="A30" s="191">
        <v>43710.0</v>
      </c>
      <c r="B30" s="172" t="s">
        <v>358</v>
      </c>
      <c r="C30" s="172" t="s">
        <v>359</v>
      </c>
      <c r="D30" s="172">
        <v>3498493.0</v>
      </c>
      <c r="E30" s="89">
        <v>1400.0</v>
      </c>
      <c r="F30" s="89">
        <v>1200.0</v>
      </c>
      <c r="G30" s="89">
        <f t="shared" si="2"/>
        <v>200</v>
      </c>
      <c r="H30" s="179" t="s">
        <v>152</v>
      </c>
    </row>
    <row r="31">
      <c r="A31" s="69"/>
      <c r="B31" s="69"/>
      <c r="C31" s="69"/>
      <c r="D31" s="69"/>
      <c r="E31" s="69"/>
      <c r="F31" s="69"/>
      <c r="G31" s="69"/>
      <c r="H31" s="89"/>
    </row>
    <row r="32">
      <c r="A32" s="69"/>
      <c r="B32" s="69"/>
      <c r="C32" s="69"/>
      <c r="D32" s="69"/>
      <c r="E32" s="69"/>
      <c r="F32" s="69"/>
      <c r="G32" s="69"/>
      <c r="H32" s="89"/>
    </row>
    <row r="33">
      <c r="A33" s="69"/>
      <c r="B33" s="69"/>
      <c r="C33" s="69"/>
      <c r="D33" s="69"/>
      <c r="E33" s="69"/>
      <c r="F33" s="69"/>
      <c r="G33" s="69"/>
      <c r="H33" s="89"/>
    </row>
    <row r="34">
      <c r="A34" s="39"/>
      <c r="B34" s="39"/>
      <c r="C34" s="39"/>
      <c r="D34" s="193" t="s">
        <v>360</v>
      </c>
      <c r="E34" s="194">
        <f t="shared" ref="E34:G34" si="3">sum(E29:E33)</f>
        <v>2900</v>
      </c>
      <c r="F34" s="194">
        <f t="shared" si="3"/>
        <v>2500</v>
      </c>
      <c r="G34" s="194">
        <f t="shared" si="3"/>
        <v>400</v>
      </c>
    </row>
    <row r="35">
      <c r="A35" s="39"/>
      <c r="B35" s="39"/>
      <c r="C35" s="39"/>
      <c r="D35" s="39"/>
      <c r="E35" s="39"/>
      <c r="F35" s="39"/>
    </row>
    <row r="36">
      <c r="A36" s="195" t="s">
        <v>152</v>
      </c>
      <c r="B36" s="39"/>
      <c r="C36" s="39"/>
      <c r="D36" s="39"/>
      <c r="E36" s="196" t="s">
        <v>109</v>
      </c>
      <c r="F36" s="199" t="s">
        <v>110</v>
      </c>
    </row>
    <row r="37">
      <c r="A37" s="187" t="s">
        <v>361</v>
      </c>
      <c r="B37" s="187"/>
      <c r="C37" s="187"/>
      <c r="D37" s="187"/>
      <c r="E37" s="187"/>
      <c r="F37" s="187"/>
    </row>
    <row r="38">
      <c r="A38" s="187"/>
      <c r="B38" s="187"/>
      <c r="C38" s="187"/>
      <c r="D38" s="187"/>
      <c r="E38" s="187"/>
      <c r="F38" s="187"/>
    </row>
    <row r="39">
      <c r="A39" s="187" t="s">
        <v>362</v>
      </c>
      <c r="B39" s="187"/>
      <c r="C39" s="187"/>
      <c r="D39" s="187"/>
      <c r="E39" s="187"/>
      <c r="F39" s="187"/>
    </row>
    <row r="40">
      <c r="A40" s="189" t="s">
        <v>363</v>
      </c>
      <c r="B40" s="23"/>
      <c r="C40" s="23"/>
      <c r="D40" s="23"/>
      <c r="E40" s="23"/>
      <c r="F40" s="35"/>
    </row>
    <row r="41">
      <c r="A41" s="201" t="s">
        <v>364</v>
      </c>
      <c r="B41" s="202" t="s">
        <v>366</v>
      </c>
      <c r="C41" s="202" t="s">
        <v>367</v>
      </c>
      <c r="D41" s="203" t="s">
        <v>368</v>
      </c>
      <c r="E41" s="203" t="s">
        <v>369</v>
      </c>
      <c r="F41" s="205" t="s">
        <v>370</v>
      </c>
    </row>
    <row r="42">
      <c r="A42" s="208" t="s">
        <v>372</v>
      </c>
      <c r="B42" s="209" t="s">
        <v>375</v>
      </c>
      <c r="C42" s="209">
        <v>3498434.0</v>
      </c>
      <c r="D42" s="210">
        <v>2500.0</v>
      </c>
      <c r="E42" s="210">
        <v>250.0</v>
      </c>
      <c r="F42" s="211">
        <f>(D42-E42)</f>
        <v>2250</v>
      </c>
    </row>
    <row r="43">
      <c r="A43" s="212" t="s">
        <v>100</v>
      </c>
      <c r="B43" s="215" t="s">
        <v>381</v>
      </c>
      <c r="C43" s="215" t="s">
        <v>106</v>
      </c>
      <c r="D43" s="216" t="s">
        <v>383</v>
      </c>
      <c r="E43" s="216" t="s">
        <v>383</v>
      </c>
      <c r="F43" s="219" t="s">
        <v>383</v>
      </c>
    </row>
    <row r="44">
      <c r="A44" s="212" t="s">
        <v>100</v>
      </c>
      <c r="B44" s="215" t="s">
        <v>381</v>
      </c>
      <c r="C44" s="215" t="s">
        <v>106</v>
      </c>
      <c r="D44" s="216" t="s">
        <v>383</v>
      </c>
      <c r="E44" s="216" t="s">
        <v>383</v>
      </c>
      <c r="F44" s="219" t="s">
        <v>383</v>
      </c>
    </row>
    <row r="45">
      <c r="A45" s="212" t="s">
        <v>100</v>
      </c>
      <c r="B45" s="215" t="s">
        <v>381</v>
      </c>
      <c r="C45" s="215" t="s">
        <v>106</v>
      </c>
      <c r="D45" s="216" t="s">
        <v>383</v>
      </c>
      <c r="E45" s="216" t="s">
        <v>383</v>
      </c>
      <c r="F45" s="219" t="s">
        <v>383</v>
      </c>
    </row>
    <row r="46">
      <c r="A46" s="36"/>
      <c r="D46" s="72"/>
      <c r="E46" s="54"/>
      <c r="F46" s="37"/>
    </row>
    <row r="47">
      <c r="A47" s="36"/>
      <c r="D47" s="72"/>
      <c r="E47" s="54"/>
      <c r="F47" s="37"/>
    </row>
    <row r="48">
      <c r="A48" s="80"/>
      <c r="B48" s="39"/>
      <c r="C48" s="39"/>
      <c r="D48" s="96"/>
      <c r="E48" s="221" t="s">
        <v>386</v>
      </c>
      <c r="F48" s="222" t="s">
        <v>383</v>
      </c>
    </row>
    <row r="50">
      <c r="A50" s="73" t="s">
        <v>153</v>
      </c>
      <c r="B50" s="23"/>
      <c r="C50" s="23"/>
      <c r="D50" s="23"/>
      <c r="E50" s="23"/>
      <c r="F50" s="35"/>
    </row>
    <row r="51">
      <c r="A51" s="223" t="s">
        <v>55</v>
      </c>
      <c r="B51" s="165" t="s">
        <v>295</v>
      </c>
      <c r="C51" s="166"/>
      <c r="D51" s="166"/>
      <c r="E51" s="166"/>
      <c r="F51" s="224" t="s">
        <v>154</v>
      </c>
    </row>
    <row r="52">
      <c r="A52" s="26" t="s">
        <v>155</v>
      </c>
      <c r="C52" s="28" t="s">
        <v>3</v>
      </c>
      <c r="D52" s="28" t="s">
        <v>156</v>
      </c>
      <c r="F52" s="37"/>
    </row>
    <row r="53">
      <c r="A53" s="78" t="s">
        <v>401</v>
      </c>
      <c r="B53" s="79"/>
      <c r="C53" s="79" t="s">
        <v>106</v>
      </c>
      <c r="D53" s="27" t="s">
        <v>402</v>
      </c>
      <c r="F53" s="77" t="s">
        <v>152</v>
      </c>
    </row>
    <row r="54">
      <c r="A54" s="78" t="s">
        <v>403</v>
      </c>
      <c r="B54" s="79"/>
      <c r="C54" s="79" t="s">
        <v>106</v>
      </c>
      <c r="D54" s="27" t="s">
        <v>404</v>
      </c>
      <c r="F54" s="77" t="s">
        <v>152</v>
      </c>
    </row>
    <row r="55">
      <c r="A55" s="80"/>
      <c r="B55" s="81"/>
      <c r="C55" s="81"/>
      <c r="D55" s="82"/>
      <c r="E55" s="39"/>
      <c r="F55" s="40"/>
    </row>
    <row r="56">
      <c r="D56" s="72"/>
    </row>
    <row r="57">
      <c r="D57" s="72"/>
    </row>
    <row r="58">
      <c r="D58" s="72"/>
    </row>
    <row r="59">
      <c r="D59" s="72"/>
    </row>
    <row r="60">
      <c r="D60" s="72"/>
    </row>
    <row r="61">
      <c r="D61" s="72"/>
    </row>
    <row r="62">
      <c r="D62" s="72"/>
    </row>
    <row r="63">
      <c r="D63" s="72"/>
    </row>
    <row r="64">
      <c r="D64" s="72"/>
    </row>
    <row r="65">
      <c r="D65" s="72"/>
    </row>
    <row r="66">
      <c r="D66" s="72"/>
    </row>
    <row r="67">
      <c r="D67" s="72"/>
    </row>
    <row r="68">
      <c r="D68" s="72"/>
    </row>
    <row r="69">
      <c r="D69" s="72"/>
    </row>
    <row r="70">
      <c r="D70" s="72"/>
    </row>
    <row r="71">
      <c r="D71" s="72"/>
    </row>
    <row r="72">
      <c r="D72" s="72"/>
    </row>
    <row r="73">
      <c r="D73" s="72"/>
    </row>
    <row r="74">
      <c r="D74" s="72"/>
    </row>
    <row r="75">
      <c r="D75" s="72"/>
    </row>
    <row r="76">
      <c r="D76" s="72"/>
    </row>
    <row r="77">
      <c r="D77" s="72"/>
    </row>
    <row r="78">
      <c r="D78" s="72"/>
    </row>
    <row r="79">
      <c r="D79" s="72"/>
    </row>
    <row r="80">
      <c r="D80" s="72"/>
    </row>
    <row r="81">
      <c r="D81" s="72"/>
    </row>
    <row r="82">
      <c r="D82" s="72"/>
    </row>
    <row r="83">
      <c r="D83" s="72"/>
    </row>
    <row r="84">
      <c r="D84" s="72"/>
    </row>
    <row r="85">
      <c r="D85" s="72"/>
    </row>
    <row r="86">
      <c r="D86" s="72"/>
    </row>
    <row r="87">
      <c r="D87" s="72"/>
    </row>
    <row r="88">
      <c r="D88" s="72"/>
    </row>
    <row r="89">
      <c r="D89" s="72"/>
    </row>
    <row r="90">
      <c r="D90" s="72"/>
    </row>
    <row r="91">
      <c r="D91" s="72"/>
    </row>
    <row r="92">
      <c r="D92" s="72"/>
    </row>
    <row r="93">
      <c r="D93" s="72"/>
    </row>
    <row r="94">
      <c r="D94" s="72"/>
    </row>
    <row r="95">
      <c r="D95" s="72"/>
    </row>
    <row r="96">
      <c r="D96" s="72"/>
    </row>
    <row r="97">
      <c r="D97" s="72"/>
    </row>
    <row r="98">
      <c r="D98" s="72"/>
    </row>
    <row r="99">
      <c r="D99" s="72"/>
    </row>
    <row r="100">
      <c r="D100" s="72"/>
    </row>
    <row r="101">
      <c r="D101" s="72"/>
    </row>
    <row r="102">
      <c r="D102" s="72"/>
    </row>
    <row r="103">
      <c r="D103" s="72"/>
    </row>
    <row r="104">
      <c r="D104" s="72"/>
    </row>
    <row r="105">
      <c r="D105" s="72"/>
    </row>
    <row r="106">
      <c r="D106" s="72"/>
    </row>
    <row r="107">
      <c r="D107" s="72"/>
    </row>
    <row r="108">
      <c r="D108" s="72"/>
    </row>
    <row r="109">
      <c r="D109" s="72"/>
    </row>
    <row r="110">
      <c r="D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sheetData>
  <mergeCells count="11">
    <mergeCell ref="D52:E52"/>
    <mergeCell ref="A50:F50"/>
    <mergeCell ref="A52:B52"/>
    <mergeCell ref="D53:E53"/>
    <mergeCell ref="D54:E54"/>
    <mergeCell ref="A40:F40"/>
    <mergeCell ref="A27:F27"/>
    <mergeCell ref="A2:F2"/>
    <mergeCell ref="A9:E9"/>
    <mergeCell ref="G6:I8"/>
    <mergeCell ref="D55:E55"/>
  </mergeCells>
  <printOptions gridLines="1" horizontalCentered="1"/>
  <pageMargins bottom="0.75" footer="0.0" header="0.0" left="0.7" right="0.7" top="0.75"/>
  <pageSetup fitToHeight="0" paperSize="8" cellComments="atEnd" orientation="portrait"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75"/>
  <cols>
    <col customWidth="1" min="1" max="1" width="18.86"/>
    <col customWidth="1" min="2" max="2" width="20.86"/>
    <col customWidth="1" min="3" max="3" width="23.86"/>
    <col customWidth="1" min="4" max="4" width="26.43"/>
    <col customWidth="1" min="5" max="5" width="13.29"/>
    <col customWidth="1" min="6" max="6" width="22.14"/>
    <col customWidth="1" min="7" max="7" width="16.29"/>
    <col customWidth="1" min="8" max="8" width="13.57"/>
    <col customWidth="1" min="9" max="9" width="16.43"/>
  </cols>
  <sheetData>
    <row r="1">
      <c r="A1" s="225" t="s">
        <v>405</v>
      </c>
    </row>
    <row r="2">
      <c r="A2" s="21" t="s">
        <v>406</v>
      </c>
      <c r="B2" s="57" t="s">
        <v>186</v>
      </c>
      <c r="C2" s="24" t="s">
        <v>407</v>
      </c>
      <c r="D2" s="22" t="s">
        <v>408</v>
      </c>
      <c r="E2" s="24" t="s">
        <v>409</v>
      </c>
      <c r="F2" s="22">
        <v>2019.0</v>
      </c>
      <c r="G2" s="35"/>
    </row>
    <row r="3">
      <c r="D3" s="72"/>
      <c r="E3" s="54"/>
      <c r="G3" s="226"/>
    </row>
    <row r="4">
      <c r="A4" s="153" t="s">
        <v>229</v>
      </c>
      <c r="B4" s="17"/>
      <c r="C4" s="227" t="s">
        <v>329</v>
      </c>
      <c r="D4" s="228" t="s">
        <v>410</v>
      </c>
      <c r="E4" s="228" t="s">
        <v>411</v>
      </c>
      <c r="F4" s="228" t="s">
        <v>412</v>
      </c>
      <c r="G4" s="228" t="s">
        <v>283</v>
      </c>
    </row>
    <row r="5">
      <c r="A5" s="183" t="s">
        <v>413</v>
      </c>
      <c r="B5" s="183" t="s">
        <v>274</v>
      </c>
      <c r="C5" s="227" t="s">
        <v>414</v>
      </c>
      <c r="D5" s="62">
        <v>1960000.0</v>
      </c>
      <c r="E5" s="62" t="s">
        <v>185</v>
      </c>
      <c r="F5" s="62" t="s">
        <v>185</v>
      </c>
      <c r="G5" s="229" t="s">
        <v>283</v>
      </c>
    </row>
    <row r="6">
      <c r="A6" s="172">
        <v>1.0</v>
      </c>
      <c r="B6" s="230">
        <v>4.194895833333334</v>
      </c>
      <c r="C6" s="227" t="s">
        <v>415</v>
      </c>
      <c r="D6" s="62" t="s">
        <v>416</v>
      </c>
      <c r="E6" s="62" t="s">
        <v>416</v>
      </c>
      <c r="F6" s="62" t="s">
        <v>416</v>
      </c>
      <c r="G6" s="229" t="s">
        <v>283</v>
      </c>
    </row>
    <row r="7">
      <c r="A7" s="172">
        <v>2.0</v>
      </c>
      <c r="B7" s="230">
        <v>3.347337962962963</v>
      </c>
      <c r="C7" s="227" t="s">
        <v>417</v>
      </c>
      <c r="D7" s="62" t="s">
        <v>418</v>
      </c>
      <c r="E7" s="62" t="s">
        <v>418</v>
      </c>
      <c r="F7" s="62" t="s">
        <v>418</v>
      </c>
      <c r="G7" s="229" t="s">
        <v>419</v>
      </c>
    </row>
    <row r="8">
      <c r="A8" s="172">
        <v>3.0</v>
      </c>
      <c r="B8" s="230">
        <v>1.6666666666666667</v>
      </c>
      <c r="C8" s="227" t="s">
        <v>420</v>
      </c>
      <c r="D8" s="62" t="s">
        <v>416</v>
      </c>
      <c r="E8" s="62" t="s">
        <v>416</v>
      </c>
      <c r="F8" s="62" t="s">
        <v>416</v>
      </c>
      <c r="G8" s="229" t="s">
        <v>283</v>
      </c>
    </row>
    <row r="9">
      <c r="A9" s="227" t="s">
        <v>283</v>
      </c>
      <c r="B9" s="231">
        <f>sum(B6:B8)</f>
        <v>9.208900463</v>
      </c>
      <c r="C9" s="227" t="s">
        <v>421</v>
      </c>
      <c r="D9" s="62" t="s">
        <v>416</v>
      </c>
      <c r="E9" s="62" t="s">
        <v>416</v>
      </c>
      <c r="F9" s="62" t="s">
        <v>416</v>
      </c>
      <c r="G9" s="232">
        <f>(G104)</f>
        <v>2113652.5</v>
      </c>
    </row>
    <row r="10">
      <c r="A10" s="233" t="s">
        <v>422</v>
      </c>
      <c r="B10" s="89">
        <v>99.0</v>
      </c>
      <c r="C10" s="54" t="s">
        <v>423</v>
      </c>
      <c r="D10" s="234" t="s">
        <v>283</v>
      </c>
      <c r="E10" s="234" t="s">
        <v>283</v>
      </c>
      <c r="F10" s="234" t="s">
        <v>283</v>
      </c>
      <c r="G10" s="229" t="s">
        <v>283</v>
      </c>
    </row>
    <row r="11">
      <c r="G11" s="226"/>
    </row>
    <row r="12">
      <c r="A12" s="235" t="s">
        <v>424</v>
      </c>
      <c r="B12" s="16"/>
      <c r="C12" s="16"/>
      <c r="D12" s="16"/>
      <c r="E12" s="16"/>
      <c r="F12" s="16"/>
      <c r="G12" s="17"/>
    </row>
    <row r="13">
      <c r="A13" s="236" t="s">
        <v>425</v>
      </c>
      <c r="B13" s="237"/>
      <c r="C13" s="238" t="s">
        <v>426</v>
      </c>
      <c r="D13" s="238" t="s">
        <v>427</v>
      </c>
      <c r="E13" s="239" t="s">
        <v>115</v>
      </c>
      <c r="F13" s="238" t="s">
        <v>172</v>
      </c>
      <c r="G13" s="238" t="s">
        <v>428</v>
      </c>
    </row>
    <row r="14">
      <c r="A14" s="240" t="s">
        <v>429</v>
      </c>
      <c r="B14" s="241"/>
      <c r="C14" s="242" t="s">
        <v>218</v>
      </c>
      <c r="D14" s="241"/>
      <c r="E14" s="243">
        <v>65000.0</v>
      </c>
      <c r="F14" s="240" t="s">
        <v>220</v>
      </c>
      <c r="G14" s="241"/>
      <c r="H14" s="188" t="s">
        <v>430</v>
      </c>
    </row>
    <row r="15">
      <c r="A15" s="240" t="s">
        <v>429</v>
      </c>
      <c r="B15" s="241"/>
      <c r="C15" s="242" t="s">
        <v>222</v>
      </c>
      <c r="D15" s="241"/>
      <c r="E15" s="243">
        <v>90000.0</v>
      </c>
      <c r="F15" s="240" t="s">
        <v>220</v>
      </c>
      <c r="G15" s="241"/>
      <c r="H15" s="188" t="s">
        <v>430</v>
      </c>
    </row>
    <row r="16">
      <c r="A16" s="240" t="s">
        <v>429</v>
      </c>
      <c r="B16" s="241"/>
      <c r="C16" s="242" t="s">
        <v>224</v>
      </c>
      <c r="D16" s="241"/>
      <c r="E16" s="243">
        <v>375000.0</v>
      </c>
      <c r="F16" s="240" t="s">
        <v>220</v>
      </c>
      <c r="G16" s="241"/>
      <c r="H16" s="188" t="s">
        <v>430</v>
      </c>
    </row>
    <row r="17">
      <c r="A17" s="240" t="s">
        <v>429</v>
      </c>
      <c r="B17" s="241"/>
      <c r="C17" s="242" t="s">
        <v>227</v>
      </c>
      <c r="D17" s="241"/>
      <c r="E17" s="243">
        <v>175000.0</v>
      </c>
      <c r="F17" s="240" t="s">
        <v>220</v>
      </c>
      <c r="G17" s="241"/>
      <c r="H17" s="188" t="s">
        <v>430</v>
      </c>
    </row>
    <row r="18">
      <c r="A18" s="240" t="s">
        <v>429</v>
      </c>
      <c r="B18" s="241"/>
      <c r="C18" s="244" t="s">
        <v>231</v>
      </c>
      <c r="D18" s="241"/>
      <c r="E18" s="243">
        <v>25000.0</v>
      </c>
      <c r="F18" s="240" t="s">
        <v>220</v>
      </c>
      <c r="G18" s="241"/>
      <c r="H18" s="188" t="s">
        <v>430</v>
      </c>
    </row>
    <row r="19">
      <c r="A19" s="240" t="s">
        <v>429</v>
      </c>
      <c r="B19" s="241"/>
      <c r="C19" s="242" t="s">
        <v>227</v>
      </c>
      <c r="D19" s="241"/>
      <c r="E19" s="243">
        <v>75000.0</v>
      </c>
      <c r="F19" s="240" t="s">
        <v>220</v>
      </c>
      <c r="G19" s="241"/>
      <c r="H19" s="188" t="s">
        <v>430</v>
      </c>
    </row>
    <row r="20">
      <c r="A20" s="240" t="s">
        <v>429</v>
      </c>
      <c r="B20" s="241"/>
      <c r="C20" s="242" t="s">
        <v>431</v>
      </c>
      <c r="D20" s="241"/>
      <c r="E20" s="243">
        <v>220000.0</v>
      </c>
      <c r="F20" s="240" t="s">
        <v>220</v>
      </c>
      <c r="G20" s="241"/>
      <c r="H20" s="188" t="s">
        <v>430</v>
      </c>
    </row>
    <row r="21">
      <c r="A21" s="240" t="s">
        <v>429</v>
      </c>
      <c r="B21" s="241"/>
      <c r="C21" s="242" t="s">
        <v>227</v>
      </c>
      <c r="D21" s="241"/>
      <c r="E21" s="243">
        <v>90000.0</v>
      </c>
      <c r="F21" s="240" t="s">
        <v>220</v>
      </c>
      <c r="G21" s="241"/>
      <c r="H21" s="188" t="s">
        <v>430</v>
      </c>
    </row>
    <row r="22">
      <c r="A22" s="240" t="s">
        <v>429</v>
      </c>
      <c r="B22" s="241"/>
      <c r="C22" s="242" t="s">
        <v>432</v>
      </c>
      <c r="D22" s="241"/>
      <c r="E22" s="243">
        <v>60000.0</v>
      </c>
      <c r="F22" s="240" t="s">
        <v>220</v>
      </c>
      <c r="G22" s="241"/>
      <c r="H22" s="188" t="s">
        <v>430</v>
      </c>
    </row>
    <row r="23">
      <c r="A23" s="240" t="s">
        <v>429</v>
      </c>
      <c r="B23" s="241"/>
      <c r="C23" s="242" t="s">
        <v>433</v>
      </c>
      <c r="D23" s="241"/>
      <c r="E23" s="243">
        <v>15000.0</v>
      </c>
      <c r="F23" s="240" t="s">
        <v>220</v>
      </c>
      <c r="G23" s="241"/>
      <c r="H23" s="188" t="s">
        <v>430</v>
      </c>
    </row>
    <row r="24">
      <c r="A24" s="240" t="s">
        <v>429</v>
      </c>
      <c r="B24" s="241"/>
      <c r="C24" s="242" t="s">
        <v>434</v>
      </c>
      <c r="D24" s="241"/>
      <c r="E24" s="243">
        <v>30000.0</v>
      </c>
      <c r="F24" s="240" t="s">
        <v>220</v>
      </c>
      <c r="G24" s="241"/>
      <c r="H24" s="188" t="s">
        <v>430</v>
      </c>
    </row>
    <row r="25">
      <c r="A25" s="240" t="s">
        <v>429</v>
      </c>
      <c r="B25" s="241"/>
      <c r="C25" s="242" t="s">
        <v>435</v>
      </c>
      <c r="D25" s="241"/>
      <c r="E25" s="243">
        <v>45000.0</v>
      </c>
      <c r="F25" s="240" t="s">
        <v>220</v>
      </c>
      <c r="G25" s="241"/>
      <c r="H25" s="188" t="s">
        <v>430</v>
      </c>
    </row>
    <row r="26">
      <c r="A26" s="240" t="s">
        <v>429</v>
      </c>
      <c r="B26" s="241"/>
      <c r="C26" s="242" t="s">
        <v>436</v>
      </c>
      <c r="D26" s="241"/>
      <c r="E26" s="243">
        <v>25000.0</v>
      </c>
      <c r="F26" s="240" t="s">
        <v>220</v>
      </c>
      <c r="G26" s="241"/>
      <c r="H26" s="188" t="s">
        <v>430</v>
      </c>
    </row>
    <row r="27">
      <c r="A27" s="240" t="s">
        <v>429</v>
      </c>
      <c r="B27" s="241"/>
      <c r="C27" s="242" t="s">
        <v>437</v>
      </c>
      <c r="D27" s="241"/>
      <c r="E27" s="243">
        <v>80000.0</v>
      </c>
      <c r="F27" s="240" t="s">
        <v>220</v>
      </c>
      <c r="G27" s="241"/>
      <c r="H27" s="188" t="s">
        <v>430</v>
      </c>
    </row>
    <row r="28">
      <c r="A28" s="240" t="s">
        <v>429</v>
      </c>
      <c r="B28" s="241"/>
      <c r="C28" s="242" t="s">
        <v>436</v>
      </c>
      <c r="D28" s="241"/>
      <c r="E28" s="243">
        <v>15000.0</v>
      </c>
      <c r="F28" s="240" t="s">
        <v>220</v>
      </c>
      <c r="G28" s="241"/>
      <c r="H28" s="188" t="s">
        <v>430</v>
      </c>
    </row>
    <row r="29">
      <c r="A29" s="240" t="s">
        <v>429</v>
      </c>
      <c r="B29" s="241"/>
      <c r="C29" s="242" t="s">
        <v>438</v>
      </c>
      <c r="D29" s="241"/>
      <c r="E29" s="243">
        <v>75000.0</v>
      </c>
      <c r="F29" s="240" t="s">
        <v>220</v>
      </c>
      <c r="G29" s="241"/>
      <c r="H29" s="188" t="s">
        <v>430</v>
      </c>
    </row>
    <row r="30">
      <c r="A30" s="240" t="s">
        <v>429</v>
      </c>
      <c r="B30" s="241"/>
      <c r="C30" s="242" t="s">
        <v>438</v>
      </c>
      <c r="D30" s="241"/>
      <c r="E30" s="243">
        <v>200000.0</v>
      </c>
      <c r="F30" s="240" t="s">
        <v>220</v>
      </c>
      <c r="G30" s="241"/>
      <c r="H30" s="188" t="s">
        <v>430</v>
      </c>
    </row>
    <row r="31">
      <c r="A31" s="240" t="s">
        <v>429</v>
      </c>
      <c r="B31" s="241"/>
      <c r="C31" s="244" t="s">
        <v>439</v>
      </c>
      <c r="D31" s="241"/>
      <c r="E31" s="243">
        <v>70000.0</v>
      </c>
      <c r="F31" s="240" t="s">
        <v>220</v>
      </c>
      <c r="G31" s="241"/>
      <c r="H31" s="188" t="s">
        <v>430</v>
      </c>
    </row>
    <row r="32">
      <c r="A32" s="240" t="s">
        <v>429</v>
      </c>
      <c r="B32" s="241"/>
      <c r="C32" s="244" t="s">
        <v>440</v>
      </c>
      <c r="D32" s="241"/>
      <c r="E32" s="243">
        <v>70000.0</v>
      </c>
      <c r="F32" s="240" t="s">
        <v>220</v>
      </c>
      <c r="G32" s="241"/>
      <c r="H32" s="188" t="s">
        <v>430</v>
      </c>
    </row>
    <row r="33">
      <c r="A33" s="240" t="s">
        <v>429</v>
      </c>
      <c r="B33" s="241"/>
      <c r="C33" s="244" t="s">
        <v>441</v>
      </c>
      <c r="D33" s="241"/>
      <c r="E33" s="243">
        <v>45000.0</v>
      </c>
      <c r="F33" s="240" t="s">
        <v>220</v>
      </c>
      <c r="G33" s="241"/>
      <c r="H33" s="188" t="s">
        <v>430</v>
      </c>
    </row>
    <row r="34">
      <c r="A34" s="240" t="s">
        <v>429</v>
      </c>
      <c r="B34" s="241"/>
      <c r="C34" s="244" t="s">
        <v>442</v>
      </c>
      <c r="D34" s="241"/>
      <c r="E34" s="243">
        <v>65000.0</v>
      </c>
      <c r="F34" s="240" t="s">
        <v>220</v>
      </c>
      <c r="G34" s="241"/>
      <c r="H34" s="188" t="s">
        <v>430</v>
      </c>
    </row>
    <row r="35">
      <c r="A35" s="240" t="s">
        <v>429</v>
      </c>
      <c r="B35" s="241"/>
      <c r="C35" s="244" t="s">
        <v>443</v>
      </c>
      <c r="D35" s="241"/>
      <c r="E35" s="243">
        <v>22000.0</v>
      </c>
      <c r="F35" s="240" t="s">
        <v>220</v>
      </c>
      <c r="G35" s="241"/>
      <c r="H35" s="188" t="s">
        <v>430</v>
      </c>
    </row>
    <row r="36">
      <c r="A36" s="240" t="s">
        <v>429</v>
      </c>
      <c r="B36" s="241"/>
      <c r="C36" s="242" t="s">
        <v>444</v>
      </c>
      <c r="D36" s="241"/>
      <c r="E36" s="243">
        <v>48500.0</v>
      </c>
      <c r="F36" s="240" t="s">
        <v>220</v>
      </c>
      <c r="G36" s="241"/>
      <c r="H36" s="188" t="s">
        <v>430</v>
      </c>
    </row>
    <row r="37">
      <c r="A37" s="240" t="s">
        <v>429</v>
      </c>
      <c r="B37" s="241"/>
      <c r="C37" s="242" t="s">
        <v>445</v>
      </c>
      <c r="D37" s="241"/>
      <c r="E37" s="243">
        <v>36000.0</v>
      </c>
      <c r="F37" s="240" t="s">
        <v>220</v>
      </c>
      <c r="G37" s="241"/>
      <c r="H37" s="188" t="s">
        <v>430</v>
      </c>
    </row>
    <row r="38">
      <c r="A38" s="240" t="s">
        <v>429</v>
      </c>
      <c r="B38" s="241"/>
      <c r="C38" s="242" t="s">
        <v>446</v>
      </c>
      <c r="D38" s="241"/>
      <c r="E38" s="243">
        <v>75000.0</v>
      </c>
      <c r="F38" s="240" t="s">
        <v>220</v>
      </c>
      <c r="G38" s="241"/>
      <c r="H38" s="188" t="s">
        <v>430</v>
      </c>
    </row>
    <row r="39">
      <c r="A39" s="240" t="s">
        <v>429</v>
      </c>
      <c r="B39" s="241"/>
      <c r="C39" s="242" t="s">
        <v>447</v>
      </c>
      <c r="D39" s="241"/>
      <c r="E39" s="243">
        <v>50000.0</v>
      </c>
      <c r="F39" s="240" t="s">
        <v>220</v>
      </c>
      <c r="G39" s="241"/>
      <c r="H39" s="188" t="s">
        <v>430</v>
      </c>
    </row>
    <row r="40">
      <c r="A40" s="240" t="s">
        <v>429</v>
      </c>
      <c r="B40" s="241"/>
      <c r="C40" s="242" t="s">
        <v>448</v>
      </c>
      <c r="D40" s="241"/>
      <c r="E40" s="243">
        <v>210000.0</v>
      </c>
      <c r="F40" s="240" t="s">
        <v>220</v>
      </c>
      <c r="G40" s="241"/>
      <c r="H40" s="188" t="s">
        <v>430</v>
      </c>
    </row>
    <row r="41">
      <c r="A41" s="240" t="s">
        <v>429</v>
      </c>
      <c r="B41" s="241"/>
      <c r="C41" s="242" t="s">
        <v>449</v>
      </c>
      <c r="D41" s="241"/>
      <c r="E41" s="243">
        <v>26875.0</v>
      </c>
      <c r="F41" s="240" t="s">
        <v>220</v>
      </c>
      <c r="G41" s="241"/>
      <c r="H41" s="188" t="s">
        <v>430</v>
      </c>
    </row>
    <row r="42">
      <c r="A42" s="240" t="s">
        <v>429</v>
      </c>
      <c r="B42" s="241"/>
      <c r="C42" s="242" t="s">
        <v>450</v>
      </c>
      <c r="D42" s="241"/>
      <c r="E42" s="243">
        <v>173075.0</v>
      </c>
      <c r="F42" s="240" t="s">
        <v>220</v>
      </c>
      <c r="G42" s="241"/>
      <c r="H42" s="188" t="s">
        <v>430</v>
      </c>
    </row>
    <row r="43">
      <c r="A43" s="240" t="s">
        <v>429</v>
      </c>
      <c r="B43" s="241"/>
      <c r="C43" s="242" t="s">
        <v>451</v>
      </c>
      <c r="D43" s="241"/>
      <c r="E43" s="243">
        <v>26875.0</v>
      </c>
      <c r="F43" s="240" t="s">
        <v>220</v>
      </c>
      <c r="G43" s="241"/>
      <c r="H43" s="188" t="s">
        <v>430</v>
      </c>
    </row>
    <row r="44">
      <c r="A44" s="240" t="s">
        <v>429</v>
      </c>
      <c r="B44" s="241"/>
      <c r="C44" s="242" t="s">
        <v>452</v>
      </c>
      <c r="D44" s="241"/>
      <c r="E44" s="243">
        <v>49450.0</v>
      </c>
      <c r="F44" s="240" t="s">
        <v>220</v>
      </c>
      <c r="G44" s="241"/>
      <c r="H44" s="188" t="s">
        <v>430</v>
      </c>
    </row>
    <row r="45">
      <c r="A45" s="240" t="s">
        <v>429</v>
      </c>
      <c r="B45" s="241"/>
      <c r="C45" s="242" t="s">
        <v>453</v>
      </c>
      <c r="D45" s="241"/>
      <c r="E45" s="243">
        <v>22575.0</v>
      </c>
      <c r="F45" s="240" t="s">
        <v>220</v>
      </c>
      <c r="G45" s="241"/>
      <c r="H45" s="188" t="s">
        <v>430</v>
      </c>
    </row>
    <row r="46">
      <c r="A46" s="240" t="s">
        <v>429</v>
      </c>
      <c r="B46" s="241"/>
      <c r="C46" s="242" t="s">
        <v>454</v>
      </c>
      <c r="D46" s="241"/>
      <c r="E46" s="243">
        <v>107500.0</v>
      </c>
      <c r="F46" s="240" t="s">
        <v>220</v>
      </c>
      <c r="G46" s="241"/>
      <c r="H46" s="188" t="s">
        <v>430</v>
      </c>
    </row>
    <row r="47">
      <c r="A47" s="240" t="s">
        <v>429</v>
      </c>
      <c r="B47" s="241"/>
      <c r="C47" s="242" t="s">
        <v>455</v>
      </c>
      <c r="D47" s="241"/>
      <c r="E47" s="243">
        <v>75000.0</v>
      </c>
      <c r="F47" s="240" t="s">
        <v>220</v>
      </c>
      <c r="G47" s="241"/>
      <c r="H47" s="188" t="s">
        <v>430</v>
      </c>
    </row>
    <row r="48">
      <c r="A48" s="240" t="s">
        <v>429</v>
      </c>
      <c r="B48" s="241"/>
      <c r="C48" s="245" t="s">
        <v>456</v>
      </c>
      <c r="D48" s="241"/>
      <c r="E48" s="243">
        <v>55000.0</v>
      </c>
      <c r="F48" s="240" t="s">
        <v>220</v>
      </c>
      <c r="G48" s="241"/>
      <c r="H48" s="188" t="s">
        <v>430</v>
      </c>
    </row>
    <row r="49">
      <c r="A49" s="240" t="s">
        <v>429</v>
      </c>
      <c r="B49" s="241"/>
      <c r="C49" s="242" t="s">
        <v>457</v>
      </c>
      <c r="D49" s="241"/>
      <c r="E49" s="243">
        <v>94600.0</v>
      </c>
      <c r="F49" s="240" t="s">
        <v>220</v>
      </c>
      <c r="G49" s="241"/>
      <c r="H49" s="188" t="s">
        <v>430</v>
      </c>
    </row>
    <row r="50">
      <c r="A50" s="240" t="s">
        <v>429</v>
      </c>
      <c r="B50" s="241"/>
      <c r="C50" s="242" t="s">
        <v>458</v>
      </c>
      <c r="D50" s="241"/>
      <c r="E50" s="243">
        <v>47300.0</v>
      </c>
      <c r="F50" s="240" t="s">
        <v>220</v>
      </c>
      <c r="G50" s="241"/>
      <c r="H50" s="188" t="s">
        <v>430</v>
      </c>
    </row>
    <row r="51">
      <c r="A51" s="240" t="s">
        <v>429</v>
      </c>
      <c r="B51" s="241"/>
      <c r="C51" s="242" t="s">
        <v>459</v>
      </c>
      <c r="D51" s="241"/>
      <c r="E51" s="243">
        <v>23650.0</v>
      </c>
      <c r="F51" s="240" t="s">
        <v>220</v>
      </c>
      <c r="G51" s="241"/>
      <c r="H51" s="188" t="s">
        <v>430</v>
      </c>
    </row>
    <row r="52">
      <c r="A52" s="240" t="s">
        <v>429</v>
      </c>
      <c r="B52" s="241"/>
      <c r="C52" s="242" t="s">
        <v>460</v>
      </c>
      <c r="D52" s="241"/>
      <c r="E52" s="243">
        <v>20000.0</v>
      </c>
      <c r="F52" s="240" t="s">
        <v>220</v>
      </c>
      <c r="G52" s="241"/>
      <c r="H52" s="188" t="s">
        <v>430</v>
      </c>
    </row>
    <row r="53">
      <c r="A53" s="240" t="s">
        <v>429</v>
      </c>
      <c r="B53" s="241"/>
      <c r="C53" s="242" t="s">
        <v>461</v>
      </c>
      <c r="D53" s="241"/>
      <c r="E53" s="243">
        <v>150000.0</v>
      </c>
      <c r="F53" s="240" t="s">
        <v>220</v>
      </c>
      <c r="G53" s="241"/>
      <c r="H53" s="188" t="s">
        <v>430</v>
      </c>
    </row>
    <row r="54">
      <c r="A54" s="240" t="s">
        <v>429</v>
      </c>
      <c r="B54" s="241"/>
      <c r="C54" s="242" t="s">
        <v>462</v>
      </c>
      <c r="D54" s="241"/>
      <c r="E54" s="243">
        <v>38000.0</v>
      </c>
      <c r="F54" s="240" t="s">
        <v>220</v>
      </c>
      <c r="G54" s="241"/>
      <c r="H54" s="188" t="s">
        <v>430</v>
      </c>
    </row>
    <row r="55">
      <c r="A55" s="240" t="s">
        <v>429</v>
      </c>
      <c r="B55" s="241"/>
      <c r="C55" s="242" t="s">
        <v>463</v>
      </c>
      <c r="D55" s="241"/>
      <c r="E55" s="243">
        <v>130000.0</v>
      </c>
      <c r="F55" s="240" t="s">
        <v>220</v>
      </c>
      <c r="G55" s="241"/>
      <c r="H55" s="188" t="s">
        <v>430</v>
      </c>
    </row>
    <row r="56">
      <c r="A56" s="240" t="s">
        <v>429</v>
      </c>
      <c r="B56" s="241"/>
      <c r="C56" s="242" t="s">
        <v>464</v>
      </c>
      <c r="D56" s="241"/>
      <c r="E56" s="243">
        <v>21000.0</v>
      </c>
      <c r="F56" s="240" t="s">
        <v>220</v>
      </c>
      <c r="G56" s="241"/>
      <c r="H56" s="188" t="s">
        <v>430</v>
      </c>
    </row>
    <row r="57">
      <c r="A57" s="240" t="s">
        <v>429</v>
      </c>
      <c r="B57" s="241"/>
      <c r="C57" s="242" t="s">
        <v>465</v>
      </c>
      <c r="D57" s="241"/>
      <c r="E57" s="243">
        <v>21000.0</v>
      </c>
      <c r="F57" s="240" t="s">
        <v>220</v>
      </c>
      <c r="G57" s="241"/>
      <c r="H57" s="188" t="s">
        <v>430</v>
      </c>
    </row>
    <row r="58">
      <c r="A58" s="240" t="s">
        <v>429</v>
      </c>
      <c r="B58" s="241"/>
      <c r="C58" s="242" t="s">
        <v>466</v>
      </c>
      <c r="D58" s="241"/>
      <c r="E58" s="243">
        <v>11000.0</v>
      </c>
      <c r="F58" s="240" t="s">
        <v>220</v>
      </c>
      <c r="G58" s="241"/>
      <c r="H58" s="188" t="s">
        <v>430</v>
      </c>
    </row>
    <row r="59">
      <c r="A59" s="240" t="s">
        <v>429</v>
      </c>
      <c r="B59" s="241"/>
      <c r="C59" s="242" t="s">
        <v>467</v>
      </c>
      <c r="D59" s="241"/>
      <c r="E59" s="246" t="s">
        <v>468</v>
      </c>
      <c r="F59" s="240" t="s">
        <v>220</v>
      </c>
      <c r="G59" s="241"/>
      <c r="H59" s="188" t="s">
        <v>430</v>
      </c>
    </row>
    <row r="60">
      <c r="A60" s="240" t="s">
        <v>429</v>
      </c>
      <c r="B60" s="241"/>
      <c r="C60" s="242" t="s">
        <v>469</v>
      </c>
      <c r="D60" s="241"/>
      <c r="E60" s="243">
        <v>15000.0</v>
      </c>
      <c r="F60" s="240" t="s">
        <v>220</v>
      </c>
      <c r="G60" s="241"/>
      <c r="H60" s="188" t="s">
        <v>430</v>
      </c>
    </row>
    <row r="61">
      <c r="A61" s="240" t="s">
        <v>429</v>
      </c>
      <c r="B61" s="241"/>
      <c r="C61" s="244" t="s">
        <v>470</v>
      </c>
      <c r="D61" s="241"/>
      <c r="E61" s="243">
        <v>22000.0</v>
      </c>
      <c r="F61" s="240" t="s">
        <v>220</v>
      </c>
      <c r="G61" s="241"/>
      <c r="H61" s="188" t="s">
        <v>430</v>
      </c>
    </row>
    <row r="62">
      <c r="A62" s="240" t="s">
        <v>429</v>
      </c>
      <c r="B62" s="241"/>
      <c r="C62" s="244" t="s">
        <v>471</v>
      </c>
      <c r="D62" s="241"/>
      <c r="E62" s="243">
        <v>20000.0</v>
      </c>
      <c r="F62" s="240" t="s">
        <v>220</v>
      </c>
      <c r="G62" s="241"/>
      <c r="H62" s="188" t="s">
        <v>430</v>
      </c>
    </row>
    <row r="63">
      <c r="A63" s="240" t="s">
        <v>429</v>
      </c>
      <c r="B63" s="241"/>
      <c r="C63" s="244" t="s">
        <v>472</v>
      </c>
      <c r="D63" s="241"/>
      <c r="E63" s="243">
        <v>5000.0</v>
      </c>
      <c r="F63" s="240" t="s">
        <v>220</v>
      </c>
      <c r="G63" s="241"/>
      <c r="H63" s="188" t="s">
        <v>430</v>
      </c>
    </row>
    <row r="64">
      <c r="A64" s="240" t="s">
        <v>429</v>
      </c>
      <c r="B64" s="241"/>
      <c r="C64" s="244" t="s">
        <v>473</v>
      </c>
      <c r="D64" s="241"/>
      <c r="E64" s="243">
        <v>15000.0</v>
      </c>
      <c r="F64" s="240" t="s">
        <v>220</v>
      </c>
      <c r="G64" s="241"/>
      <c r="H64" s="188" t="s">
        <v>430</v>
      </c>
    </row>
    <row r="65">
      <c r="A65" s="240" t="s">
        <v>429</v>
      </c>
      <c r="B65" s="241"/>
      <c r="C65" s="242" t="s">
        <v>474</v>
      </c>
      <c r="D65" s="241"/>
      <c r="E65" s="243">
        <v>20000.0</v>
      </c>
      <c r="F65" s="240" t="s">
        <v>220</v>
      </c>
      <c r="G65" s="241"/>
      <c r="H65" s="188" t="s">
        <v>430</v>
      </c>
    </row>
    <row r="66">
      <c r="A66" s="240" t="s">
        <v>429</v>
      </c>
      <c r="B66" s="241"/>
      <c r="C66" s="242" t="s">
        <v>475</v>
      </c>
      <c r="D66" s="241"/>
      <c r="E66" s="243">
        <v>65000.0</v>
      </c>
      <c r="F66" s="240" t="s">
        <v>220</v>
      </c>
      <c r="G66" s="241"/>
      <c r="H66" s="188" t="s">
        <v>430</v>
      </c>
    </row>
    <row r="67">
      <c r="A67" s="240" t="s">
        <v>429</v>
      </c>
      <c r="B67" s="241"/>
      <c r="C67" s="242" t="s">
        <v>476</v>
      </c>
      <c r="D67" s="241"/>
      <c r="E67" s="243">
        <v>24000.0</v>
      </c>
      <c r="F67" s="240" t="s">
        <v>220</v>
      </c>
      <c r="G67" s="241"/>
      <c r="H67" s="188" t="s">
        <v>430</v>
      </c>
    </row>
    <row r="68">
      <c r="A68" s="240" t="s">
        <v>429</v>
      </c>
      <c r="B68" s="241"/>
      <c r="C68" s="242" t="s">
        <v>477</v>
      </c>
      <c r="D68" s="241"/>
      <c r="E68" s="243">
        <v>75000.0</v>
      </c>
      <c r="F68" s="240" t="s">
        <v>220</v>
      </c>
      <c r="G68" s="241"/>
      <c r="H68" s="188" t="s">
        <v>430</v>
      </c>
    </row>
    <row r="69">
      <c r="A69" s="240" t="s">
        <v>429</v>
      </c>
      <c r="B69" s="241"/>
      <c r="C69" s="242" t="s">
        <v>478</v>
      </c>
      <c r="D69" s="241"/>
      <c r="E69" s="243">
        <v>70000.0</v>
      </c>
      <c r="F69" s="240" t="s">
        <v>220</v>
      </c>
      <c r="G69" s="241"/>
      <c r="H69" s="188" t="s">
        <v>430</v>
      </c>
    </row>
    <row r="70">
      <c r="A70" s="240" t="s">
        <v>429</v>
      </c>
      <c r="B70" s="241"/>
      <c r="C70" s="242" t="s">
        <v>479</v>
      </c>
      <c r="D70" s="241"/>
      <c r="E70" s="243">
        <v>6000.0</v>
      </c>
      <c r="F70" s="240" t="s">
        <v>220</v>
      </c>
      <c r="G70" s="241"/>
      <c r="H70" s="188" t="s">
        <v>430</v>
      </c>
    </row>
    <row r="71">
      <c r="A71" s="240" t="s">
        <v>429</v>
      </c>
      <c r="B71" s="241"/>
      <c r="C71" s="242" t="s">
        <v>480</v>
      </c>
      <c r="D71" s="241"/>
      <c r="E71" s="246" t="s">
        <v>468</v>
      </c>
      <c r="F71" s="240" t="s">
        <v>220</v>
      </c>
      <c r="G71" s="241"/>
      <c r="H71" s="188" t="s">
        <v>430</v>
      </c>
    </row>
    <row r="72">
      <c r="A72" s="240" t="s">
        <v>429</v>
      </c>
      <c r="B72" s="241"/>
      <c r="C72" s="242" t="s">
        <v>481</v>
      </c>
      <c r="D72" s="241"/>
      <c r="E72" s="243">
        <v>162500.0</v>
      </c>
      <c r="F72" s="240" t="s">
        <v>220</v>
      </c>
      <c r="G72" s="241"/>
      <c r="H72" s="188" t="s">
        <v>430</v>
      </c>
    </row>
    <row r="73">
      <c r="A73" s="240" t="s">
        <v>429</v>
      </c>
      <c r="B73" s="241"/>
      <c r="C73" s="242" t="s">
        <v>482</v>
      </c>
      <c r="D73" s="241"/>
      <c r="E73" s="243">
        <v>155000.0</v>
      </c>
      <c r="F73" s="240" t="s">
        <v>220</v>
      </c>
      <c r="G73" s="241"/>
      <c r="H73" s="188" t="s">
        <v>430</v>
      </c>
    </row>
    <row r="74">
      <c r="A74" s="240" t="s">
        <v>429</v>
      </c>
      <c r="B74" s="241"/>
      <c r="C74" s="242" t="s">
        <v>483</v>
      </c>
      <c r="D74" s="241"/>
      <c r="E74" s="243">
        <v>22500.0</v>
      </c>
      <c r="F74" s="240" t="s">
        <v>220</v>
      </c>
      <c r="G74" s="241"/>
      <c r="H74" s="188" t="s">
        <v>430</v>
      </c>
    </row>
    <row r="75">
      <c r="A75" s="240" t="s">
        <v>429</v>
      </c>
      <c r="B75" s="241"/>
      <c r="C75" s="242" t="s">
        <v>484</v>
      </c>
      <c r="D75" s="241"/>
      <c r="E75" s="243">
        <v>64600.0</v>
      </c>
      <c r="F75" s="240" t="s">
        <v>220</v>
      </c>
      <c r="G75" s="241"/>
      <c r="H75" s="188" t="s">
        <v>430</v>
      </c>
    </row>
    <row r="77">
      <c r="A77" s="247" t="s">
        <v>485</v>
      </c>
      <c r="B77" s="16"/>
      <c r="C77" s="16"/>
      <c r="D77" s="16"/>
      <c r="E77" s="16"/>
      <c r="F77" s="16"/>
      <c r="G77" s="16"/>
      <c r="H77" s="16"/>
      <c r="I77" s="17"/>
    </row>
    <row r="78">
      <c r="A78" s="248" t="s">
        <v>486</v>
      </c>
      <c r="B78" s="238" t="s">
        <v>487</v>
      </c>
      <c r="C78" s="238" t="s">
        <v>488</v>
      </c>
      <c r="D78" s="238" t="s">
        <v>427</v>
      </c>
      <c r="E78" s="239" t="s">
        <v>115</v>
      </c>
      <c r="F78" s="238" t="s">
        <v>116</v>
      </c>
      <c r="G78" s="238" t="s">
        <v>489</v>
      </c>
    </row>
    <row r="79">
      <c r="A79" s="249" t="s">
        <v>373</v>
      </c>
      <c r="B79" s="242" t="s">
        <v>490</v>
      </c>
      <c r="C79" s="243">
        <v>1.0</v>
      </c>
      <c r="D79" s="241">
        <v>1.0</v>
      </c>
      <c r="E79" s="243">
        <v>787500.0</v>
      </c>
      <c r="F79" s="250" t="s">
        <v>373</v>
      </c>
      <c r="G79" s="251">
        <f t="shared" ref="G79:G103" si="1">D79*E79</f>
        <v>787500</v>
      </c>
    </row>
    <row r="80">
      <c r="A80" s="249" t="s">
        <v>373</v>
      </c>
      <c r="B80" s="242" t="s">
        <v>491</v>
      </c>
      <c r="C80" s="243">
        <v>1.0</v>
      </c>
      <c r="D80" s="241">
        <v>1.0</v>
      </c>
      <c r="E80" s="243">
        <v>787500.0</v>
      </c>
      <c r="F80" s="250" t="s">
        <v>373</v>
      </c>
      <c r="G80" s="251">
        <f t="shared" si="1"/>
        <v>787500</v>
      </c>
    </row>
    <row r="81">
      <c r="A81" s="249" t="s">
        <v>373</v>
      </c>
      <c r="B81" s="242" t="s">
        <v>492</v>
      </c>
      <c r="C81" s="243">
        <v>1.0</v>
      </c>
      <c r="D81" s="241">
        <v>1.0</v>
      </c>
      <c r="E81" s="243">
        <v>13000.0</v>
      </c>
      <c r="F81" s="250" t="s">
        <v>373</v>
      </c>
      <c r="G81" s="251">
        <f t="shared" si="1"/>
        <v>13000</v>
      </c>
    </row>
    <row r="82">
      <c r="A82" s="249" t="s">
        <v>373</v>
      </c>
      <c r="B82" s="242" t="s">
        <v>493</v>
      </c>
      <c r="C82" s="243">
        <v>1.0</v>
      </c>
      <c r="D82" s="241">
        <v>1.0</v>
      </c>
      <c r="E82" s="243">
        <v>37500.0</v>
      </c>
      <c r="F82" s="250" t="s">
        <v>373</v>
      </c>
      <c r="G82" s="251">
        <f t="shared" si="1"/>
        <v>37500</v>
      </c>
    </row>
    <row r="83">
      <c r="A83" s="249" t="s">
        <v>373</v>
      </c>
      <c r="B83" s="242" t="s">
        <v>494</v>
      </c>
      <c r="C83" s="243">
        <v>1.0</v>
      </c>
      <c r="D83" s="241">
        <v>1.0</v>
      </c>
      <c r="E83" s="243">
        <v>47500.0</v>
      </c>
      <c r="F83" s="250" t="s">
        <v>373</v>
      </c>
      <c r="G83" s="251">
        <f t="shared" si="1"/>
        <v>47500</v>
      </c>
    </row>
    <row r="84">
      <c r="A84" s="249" t="s">
        <v>373</v>
      </c>
      <c r="B84" s="242" t="s">
        <v>495</v>
      </c>
      <c r="C84" s="243">
        <v>1.0</v>
      </c>
      <c r="D84" s="241">
        <v>1.0</v>
      </c>
      <c r="E84" s="243">
        <v>26000.0</v>
      </c>
      <c r="F84" s="250" t="s">
        <v>373</v>
      </c>
      <c r="G84" s="251">
        <f t="shared" si="1"/>
        <v>26000</v>
      </c>
    </row>
    <row r="85">
      <c r="A85" s="249" t="s">
        <v>373</v>
      </c>
      <c r="B85" s="242" t="s">
        <v>496</v>
      </c>
      <c r="C85" s="243">
        <v>1.0</v>
      </c>
      <c r="D85" s="241">
        <v>1.0</v>
      </c>
      <c r="E85" s="243">
        <v>75000.0</v>
      </c>
      <c r="F85" s="250" t="s">
        <v>373</v>
      </c>
      <c r="G85" s="251">
        <f t="shared" si="1"/>
        <v>75000</v>
      </c>
    </row>
    <row r="86">
      <c r="A86" s="249" t="s">
        <v>373</v>
      </c>
      <c r="B86" s="242" t="s">
        <v>497</v>
      </c>
      <c r="C86" s="243">
        <v>1.0</v>
      </c>
      <c r="D86" s="241">
        <v>1.0</v>
      </c>
      <c r="E86" s="243">
        <v>150000.0</v>
      </c>
      <c r="F86" s="250" t="s">
        <v>373</v>
      </c>
      <c r="G86" s="251">
        <f t="shared" si="1"/>
        <v>150000</v>
      </c>
    </row>
    <row r="87">
      <c r="A87" s="249" t="s">
        <v>373</v>
      </c>
      <c r="B87" s="242" t="s">
        <v>498</v>
      </c>
      <c r="C87" s="243">
        <v>1.0</v>
      </c>
      <c r="D87" s="241">
        <v>1.0</v>
      </c>
      <c r="E87" s="243">
        <v>60000.0</v>
      </c>
      <c r="F87" s="250" t="s">
        <v>373</v>
      </c>
      <c r="G87" s="251">
        <f t="shared" si="1"/>
        <v>60000</v>
      </c>
    </row>
    <row r="88">
      <c r="A88" s="249" t="s">
        <v>373</v>
      </c>
      <c r="B88" s="242" t="s">
        <v>499</v>
      </c>
      <c r="C88" s="243">
        <v>1.0</v>
      </c>
      <c r="D88" s="241">
        <v>1.0</v>
      </c>
      <c r="E88" s="243">
        <v>100000.0</v>
      </c>
      <c r="F88" s="250" t="s">
        <v>373</v>
      </c>
      <c r="G88" s="251">
        <f t="shared" si="1"/>
        <v>100000</v>
      </c>
    </row>
    <row r="89">
      <c r="A89" s="249" t="s">
        <v>500</v>
      </c>
      <c r="B89" s="242" t="s">
        <v>501</v>
      </c>
      <c r="C89" s="89">
        <v>1.0</v>
      </c>
      <c r="D89" s="252"/>
      <c r="E89" s="253"/>
      <c r="F89" s="254"/>
      <c r="G89" s="251">
        <f t="shared" si="1"/>
        <v>0</v>
      </c>
    </row>
    <row r="90">
      <c r="A90" s="249" t="s">
        <v>500</v>
      </c>
      <c r="B90" s="242" t="s">
        <v>502</v>
      </c>
      <c r="C90" s="69"/>
      <c r="D90" s="255">
        <v>2.0</v>
      </c>
      <c r="E90" s="255">
        <v>1300.0</v>
      </c>
      <c r="F90" s="250" t="s">
        <v>503</v>
      </c>
      <c r="G90" s="251">
        <f t="shared" si="1"/>
        <v>2600</v>
      </c>
    </row>
    <row r="91">
      <c r="A91" s="249" t="s">
        <v>500</v>
      </c>
      <c r="B91" s="242" t="s">
        <v>504</v>
      </c>
      <c r="C91" s="69"/>
      <c r="D91" s="255">
        <v>1.0</v>
      </c>
      <c r="E91" s="255">
        <v>2700.0</v>
      </c>
      <c r="F91" s="250" t="s">
        <v>503</v>
      </c>
      <c r="G91" s="251">
        <f t="shared" si="1"/>
        <v>2700</v>
      </c>
    </row>
    <row r="92">
      <c r="A92" s="249" t="s">
        <v>500</v>
      </c>
      <c r="B92" s="242" t="s">
        <v>505</v>
      </c>
      <c r="C92" s="89">
        <v>2.0</v>
      </c>
      <c r="D92" s="252"/>
      <c r="E92" s="253"/>
      <c r="F92" s="254"/>
      <c r="G92" s="251">
        <f t="shared" si="1"/>
        <v>0</v>
      </c>
    </row>
    <row r="93">
      <c r="A93" s="249" t="s">
        <v>500</v>
      </c>
      <c r="B93" s="242" t="s">
        <v>506</v>
      </c>
      <c r="C93" s="69"/>
      <c r="D93" s="256"/>
      <c r="E93" s="257">
        <v>1000.0</v>
      </c>
      <c r="F93" s="250" t="s">
        <v>183</v>
      </c>
      <c r="G93" s="251">
        <f t="shared" si="1"/>
        <v>0</v>
      </c>
    </row>
    <row r="94">
      <c r="A94" s="249" t="s">
        <v>500</v>
      </c>
      <c r="B94" s="242" t="s">
        <v>507</v>
      </c>
      <c r="C94" s="69"/>
      <c r="D94" s="255">
        <v>1.0</v>
      </c>
      <c r="E94" s="257">
        <v>2700.0</v>
      </c>
      <c r="F94" s="250" t="s">
        <v>183</v>
      </c>
      <c r="G94" s="251">
        <f t="shared" si="1"/>
        <v>2700</v>
      </c>
    </row>
    <row r="95">
      <c r="A95" s="249" t="s">
        <v>500</v>
      </c>
      <c r="B95" s="242" t="s">
        <v>508</v>
      </c>
      <c r="C95" s="69"/>
      <c r="D95" s="255">
        <v>1.0</v>
      </c>
      <c r="E95" s="257">
        <v>800.0</v>
      </c>
      <c r="F95" s="250" t="s">
        <v>183</v>
      </c>
      <c r="G95" s="251">
        <f t="shared" si="1"/>
        <v>800</v>
      </c>
    </row>
    <row r="96">
      <c r="A96" s="249" t="s">
        <v>500</v>
      </c>
      <c r="B96" s="242" t="s">
        <v>509</v>
      </c>
      <c r="C96" s="69"/>
      <c r="D96" s="255">
        <v>5.0</v>
      </c>
      <c r="E96" s="257">
        <v>1182.5</v>
      </c>
      <c r="F96" s="250" t="s">
        <v>183</v>
      </c>
      <c r="G96" s="251">
        <f t="shared" si="1"/>
        <v>5912.5</v>
      </c>
    </row>
    <row r="97">
      <c r="A97" s="249" t="s">
        <v>500</v>
      </c>
      <c r="B97" s="242" t="s">
        <v>510</v>
      </c>
      <c r="C97" s="69"/>
      <c r="D97" s="255">
        <v>2.0</v>
      </c>
      <c r="E97" s="257">
        <v>1182.5</v>
      </c>
      <c r="F97" s="250" t="s">
        <v>183</v>
      </c>
      <c r="G97" s="251">
        <f t="shared" si="1"/>
        <v>2365</v>
      </c>
    </row>
    <row r="98">
      <c r="A98" s="249" t="s">
        <v>500</v>
      </c>
      <c r="B98" s="242" t="s">
        <v>511</v>
      </c>
      <c r="C98" s="69"/>
      <c r="D98" s="255">
        <v>3.0</v>
      </c>
      <c r="E98" s="255">
        <v>1075.0</v>
      </c>
      <c r="F98" s="250" t="s">
        <v>183</v>
      </c>
      <c r="G98" s="251">
        <f t="shared" si="1"/>
        <v>3225</v>
      </c>
    </row>
    <row r="99">
      <c r="A99" s="249" t="s">
        <v>500</v>
      </c>
      <c r="B99" s="242" t="s">
        <v>512</v>
      </c>
      <c r="C99" s="69"/>
      <c r="D99" s="255">
        <v>2.0</v>
      </c>
      <c r="E99" s="257">
        <v>1075.0</v>
      </c>
      <c r="F99" s="250" t="s">
        <v>183</v>
      </c>
      <c r="G99" s="251">
        <f t="shared" si="1"/>
        <v>2150</v>
      </c>
    </row>
    <row r="100">
      <c r="A100" s="249" t="s">
        <v>500</v>
      </c>
      <c r="B100" s="242" t="s">
        <v>513</v>
      </c>
      <c r="C100" s="69"/>
      <c r="D100" s="256"/>
      <c r="E100" s="257">
        <v>2700.0</v>
      </c>
      <c r="F100" s="250" t="s">
        <v>183</v>
      </c>
      <c r="G100" s="251">
        <f t="shared" si="1"/>
        <v>0</v>
      </c>
    </row>
    <row r="101">
      <c r="A101" s="249" t="s">
        <v>500</v>
      </c>
      <c r="B101" s="242" t="s">
        <v>514</v>
      </c>
      <c r="C101" s="69"/>
      <c r="D101" s="255">
        <v>2.0</v>
      </c>
      <c r="E101" s="255">
        <v>1200.0</v>
      </c>
      <c r="F101" s="250" t="s">
        <v>183</v>
      </c>
      <c r="G101" s="251">
        <f t="shared" si="1"/>
        <v>2400</v>
      </c>
    </row>
    <row r="102">
      <c r="A102" s="249" t="s">
        <v>500</v>
      </c>
      <c r="B102" s="242" t="s">
        <v>515</v>
      </c>
      <c r="C102" s="69"/>
      <c r="D102" s="255">
        <v>2.0</v>
      </c>
      <c r="E102" s="255">
        <v>1300.0</v>
      </c>
      <c r="F102" s="250" t="s">
        <v>183</v>
      </c>
      <c r="G102" s="251">
        <f t="shared" si="1"/>
        <v>2600</v>
      </c>
    </row>
    <row r="103">
      <c r="A103" s="249" t="s">
        <v>500</v>
      </c>
      <c r="B103" s="242" t="s">
        <v>516</v>
      </c>
      <c r="C103" s="69"/>
      <c r="D103" s="255">
        <v>2.0</v>
      </c>
      <c r="E103" s="255">
        <v>1100.0</v>
      </c>
      <c r="F103" s="250" t="s">
        <v>183</v>
      </c>
      <c r="G103" s="251">
        <f t="shared" si="1"/>
        <v>2200</v>
      </c>
    </row>
    <row r="104">
      <c r="B104" s="258"/>
      <c r="E104" s="72"/>
      <c r="G104" s="259">
        <f>SUM(G79:G103)</f>
        <v>2113652.5</v>
      </c>
    </row>
    <row r="105">
      <c r="B105" s="258" t="s">
        <v>196</v>
      </c>
      <c r="E105" s="72"/>
    </row>
    <row r="106">
      <c r="A106" s="260" t="s">
        <v>152</v>
      </c>
      <c r="C106" s="260" t="s">
        <v>385</v>
      </c>
      <c r="D106" s="72"/>
      <c r="G106" s="261" t="s">
        <v>109</v>
      </c>
      <c r="H106" s="261" t="s">
        <v>110</v>
      </c>
    </row>
    <row r="107">
      <c r="C107" s="27" t="s">
        <v>517</v>
      </c>
      <c r="E107" s="72"/>
    </row>
    <row r="108">
      <c r="B108" s="54" t="s">
        <v>518</v>
      </c>
      <c r="E108" s="72"/>
    </row>
    <row r="109">
      <c r="B109" s="27" t="s">
        <v>519</v>
      </c>
      <c r="E109" s="72"/>
    </row>
    <row r="110">
      <c r="B110" s="27" t="s">
        <v>520</v>
      </c>
      <c r="E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row r="362">
      <c r="D362" s="72"/>
    </row>
    <row r="363">
      <c r="D363" s="72"/>
    </row>
    <row r="364">
      <c r="D364" s="72"/>
    </row>
    <row r="365">
      <c r="D365" s="72"/>
    </row>
    <row r="366">
      <c r="D366" s="72"/>
    </row>
    <row r="367">
      <c r="D367" s="72"/>
    </row>
    <row r="368">
      <c r="D368" s="72"/>
    </row>
    <row r="369">
      <c r="D369" s="72"/>
    </row>
    <row r="370">
      <c r="D370" s="72"/>
    </row>
    <row r="371">
      <c r="D371" s="72"/>
    </row>
    <row r="372">
      <c r="D372" s="72"/>
    </row>
    <row r="373">
      <c r="D373" s="72"/>
    </row>
    <row r="374">
      <c r="D374" s="72"/>
    </row>
    <row r="375">
      <c r="D375" s="72"/>
    </row>
    <row r="376">
      <c r="D376" s="72"/>
    </row>
    <row r="377">
      <c r="D377" s="72"/>
    </row>
    <row r="378">
      <c r="D378" s="72"/>
    </row>
    <row r="379">
      <c r="D379" s="72"/>
    </row>
    <row r="380">
      <c r="D380" s="72"/>
    </row>
    <row r="381">
      <c r="D381" s="72"/>
    </row>
    <row r="382">
      <c r="D382" s="72"/>
    </row>
    <row r="383">
      <c r="D383" s="72"/>
    </row>
    <row r="384">
      <c r="D384" s="72"/>
    </row>
    <row r="385">
      <c r="D385" s="72"/>
    </row>
    <row r="386">
      <c r="D386" s="72"/>
    </row>
    <row r="387">
      <c r="D387" s="72"/>
    </row>
    <row r="388">
      <c r="D388" s="72"/>
    </row>
    <row r="389">
      <c r="D389" s="72"/>
    </row>
    <row r="390">
      <c r="D390" s="72"/>
    </row>
    <row r="391">
      <c r="D391" s="72"/>
    </row>
    <row r="392">
      <c r="D392" s="72"/>
    </row>
    <row r="393">
      <c r="D393" s="72"/>
    </row>
    <row r="394">
      <c r="D394" s="72"/>
    </row>
    <row r="395">
      <c r="D395" s="72"/>
    </row>
    <row r="396">
      <c r="D396" s="72"/>
    </row>
    <row r="397">
      <c r="D397" s="72"/>
    </row>
    <row r="398">
      <c r="D398" s="72"/>
    </row>
    <row r="399">
      <c r="D399" s="72"/>
    </row>
    <row r="400">
      <c r="D400" s="72"/>
    </row>
    <row r="401">
      <c r="D401" s="72"/>
    </row>
    <row r="402">
      <c r="D402" s="72"/>
    </row>
    <row r="403">
      <c r="D403" s="72"/>
    </row>
    <row r="404">
      <c r="D404" s="72"/>
    </row>
    <row r="405">
      <c r="D405" s="72"/>
    </row>
    <row r="406">
      <c r="D406" s="72"/>
    </row>
    <row r="407">
      <c r="D407" s="72"/>
    </row>
    <row r="408">
      <c r="D408" s="72"/>
    </row>
    <row r="409">
      <c r="D409" s="72"/>
    </row>
    <row r="410">
      <c r="D410" s="72"/>
    </row>
    <row r="411">
      <c r="D411" s="72"/>
    </row>
    <row r="412">
      <c r="D412" s="72"/>
    </row>
    <row r="413">
      <c r="D413" s="72"/>
    </row>
    <row r="414">
      <c r="D414" s="72"/>
    </row>
    <row r="415">
      <c r="D415" s="72"/>
    </row>
    <row r="416">
      <c r="D416" s="72"/>
    </row>
    <row r="417">
      <c r="D417" s="72"/>
    </row>
    <row r="418">
      <c r="D418" s="72"/>
    </row>
    <row r="419">
      <c r="D419" s="72"/>
    </row>
    <row r="420">
      <c r="D420" s="72"/>
    </row>
    <row r="421">
      <c r="D421" s="72"/>
    </row>
    <row r="422">
      <c r="D422" s="72"/>
    </row>
    <row r="423">
      <c r="D423" s="72"/>
    </row>
    <row r="424">
      <c r="D424" s="72"/>
    </row>
    <row r="425">
      <c r="D425" s="72"/>
    </row>
    <row r="426">
      <c r="D426" s="72"/>
    </row>
    <row r="427">
      <c r="D427" s="72"/>
    </row>
    <row r="428">
      <c r="D428" s="72"/>
    </row>
    <row r="429">
      <c r="D429" s="72"/>
    </row>
    <row r="430">
      <c r="D430" s="72"/>
    </row>
    <row r="431">
      <c r="D431" s="72"/>
    </row>
    <row r="432">
      <c r="D432" s="72"/>
    </row>
    <row r="433">
      <c r="D433" s="72"/>
    </row>
    <row r="434">
      <c r="D434" s="72"/>
    </row>
    <row r="435">
      <c r="D435" s="72"/>
    </row>
    <row r="436">
      <c r="D436" s="72"/>
    </row>
    <row r="437">
      <c r="D437" s="72"/>
    </row>
    <row r="438">
      <c r="D438" s="72"/>
    </row>
    <row r="439">
      <c r="D439" s="72"/>
    </row>
    <row r="440">
      <c r="D440" s="72"/>
    </row>
    <row r="441">
      <c r="D441" s="72"/>
    </row>
    <row r="442">
      <c r="D442" s="72"/>
    </row>
    <row r="443">
      <c r="D443" s="72"/>
    </row>
    <row r="444">
      <c r="D444" s="72"/>
    </row>
    <row r="445">
      <c r="D445" s="72"/>
    </row>
    <row r="446">
      <c r="D446" s="72"/>
    </row>
    <row r="447">
      <c r="D447" s="72"/>
    </row>
    <row r="448">
      <c r="D448" s="72"/>
    </row>
    <row r="449">
      <c r="D449" s="72"/>
    </row>
    <row r="450">
      <c r="D450" s="72"/>
    </row>
    <row r="451">
      <c r="D451" s="72"/>
    </row>
    <row r="452">
      <c r="D452" s="72"/>
    </row>
    <row r="453">
      <c r="D453" s="72"/>
    </row>
    <row r="454">
      <c r="D454" s="72"/>
    </row>
  </sheetData>
  <autoFilter ref="$B$78:$H$105"/>
  <mergeCells count="4">
    <mergeCell ref="A12:G12"/>
    <mergeCell ref="A4:B4"/>
    <mergeCell ref="A77:I77"/>
    <mergeCell ref="A1:G1"/>
  </mergeCells>
  <dataValidations>
    <dataValidation type="list" allowBlank="1" sqref="B2">
      <formula1>Dropdown!$A$2:$A$4</formula1>
    </dataValidation>
  </dataValidations>
  <printOptions gridLines="1" horizontalCentered="1"/>
  <pageMargins bottom="0.75" footer="0.0" header="0.0" left="0.7" right="0.7" top="0.75"/>
  <pageSetup fitToHeight="0" paperSize="8" cellComments="atEnd" orientation="portrait" pageOrder="overThenDown"/>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75"/>
  <cols>
    <col customWidth="1" min="1" max="5" width="20.86"/>
    <col customWidth="1" min="6" max="6" width="20.71"/>
    <col customWidth="1" min="7" max="7" width="11.43"/>
  </cols>
  <sheetData>
    <row r="1">
      <c r="A1" s="155"/>
      <c r="B1" s="155"/>
      <c r="C1" s="155"/>
      <c r="D1" s="155"/>
      <c r="E1" s="156" t="s">
        <v>291</v>
      </c>
      <c r="F1" s="157"/>
    </row>
    <row r="2">
      <c r="A2" s="164" t="s">
        <v>521</v>
      </c>
      <c r="B2" s="23"/>
      <c r="C2" s="23"/>
      <c r="D2" s="23"/>
      <c r="E2" s="23"/>
      <c r="F2" s="35"/>
    </row>
    <row r="3">
      <c r="A3" s="167" t="s">
        <v>296</v>
      </c>
      <c r="B3" s="168" t="s">
        <v>298</v>
      </c>
      <c r="C3" s="108"/>
      <c r="D3" s="22"/>
      <c r="E3" s="166"/>
      <c r="F3" s="25"/>
    </row>
    <row r="4">
      <c r="A4" s="169" t="s">
        <v>302</v>
      </c>
      <c r="B4" s="170" t="s">
        <v>522</v>
      </c>
      <c r="C4" s="28" t="s">
        <v>364</v>
      </c>
      <c r="D4" s="27" t="s">
        <v>100</v>
      </c>
      <c r="E4" s="28" t="s">
        <v>523</v>
      </c>
      <c r="F4" s="85" t="s">
        <v>121</v>
      </c>
    </row>
    <row r="5">
      <c r="A5" s="26" t="s">
        <v>366</v>
      </c>
      <c r="B5" s="114" t="s">
        <v>524</v>
      </c>
      <c r="C5" s="28" t="s">
        <v>525</v>
      </c>
      <c r="D5" s="27" t="s">
        <v>106</v>
      </c>
      <c r="F5" s="37"/>
    </row>
    <row r="6">
      <c r="A6" s="88"/>
      <c r="B6" s="88" t="s">
        <v>3</v>
      </c>
      <c r="C6" s="88" t="s">
        <v>123</v>
      </c>
      <c r="D6" s="28"/>
      <c r="F6" s="37"/>
    </row>
    <row r="7">
      <c r="A7" s="88" t="s">
        <v>526</v>
      </c>
      <c r="B7" s="69"/>
      <c r="C7" s="94">
        <v>2000.0</v>
      </c>
      <c r="D7" s="21" t="s">
        <v>108</v>
      </c>
      <c r="E7" s="23"/>
      <c r="F7" s="35"/>
    </row>
    <row r="8">
      <c r="A8" s="88" t="s">
        <v>343</v>
      </c>
      <c r="B8" s="89" t="s">
        <v>527</v>
      </c>
      <c r="C8" s="262" t="s">
        <v>383</v>
      </c>
      <c r="F8" s="37"/>
    </row>
    <row r="9">
      <c r="A9" s="88" t="s">
        <v>343</v>
      </c>
      <c r="B9" s="69"/>
      <c r="C9" s="262" t="s">
        <v>383</v>
      </c>
      <c r="F9" s="37"/>
    </row>
    <row r="10">
      <c r="A10" s="88" t="s">
        <v>343</v>
      </c>
      <c r="B10" s="69"/>
      <c r="C10" s="262" t="s">
        <v>383</v>
      </c>
      <c r="F10" s="37"/>
    </row>
    <row r="11">
      <c r="A11" s="88" t="s">
        <v>528</v>
      </c>
      <c r="B11" s="69"/>
      <c r="C11" s="263" t="s">
        <v>383</v>
      </c>
      <c r="D11" s="39"/>
      <c r="E11" s="39"/>
      <c r="F11" s="40"/>
    </row>
    <row r="12">
      <c r="A12" s="38"/>
      <c r="B12" s="39"/>
      <c r="C12" s="39"/>
      <c r="D12" s="39"/>
      <c r="E12" s="39"/>
      <c r="F12" s="40"/>
    </row>
    <row r="14">
      <c r="A14" s="264" t="s">
        <v>529</v>
      </c>
      <c r="B14" s="39"/>
      <c r="C14" s="39"/>
      <c r="D14" s="39"/>
      <c r="E14" s="39"/>
    </row>
    <row r="15">
      <c r="A15" s="88" t="s">
        <v>530</v>
      </c>
      <c r="B15" s="88" t="s">
        <v>531</v>
      </c>
      <c r="C15" s="88" t="s">
        <v>307</v>
      </c>
      <c r="D15" s="88" t="s">
        <v>311</v>
      </c>
      <c r="E15" s="88" t="s">
        <v>345</v>
      </c>
      <c r="F15" s="88" t="s">
        <v>532</v>
      </c>
    </row>
    <row r="16">
      <c r="A16" s="63" t="s">
        <v>533</v>
      </c>
      <c r="B16" s="63" t="s">
        <v>533</v>
      </c>
      <c r="C16" s="63" t="s">
        <v>533</v>
      </c>
      <c r="D16" s="63" t="s">
        <v>533</v>
      </c>
      <c r="E16" s="63" t="s">
        <v>533</v>
      </c>
      <c r="F16" s="63">
        <v>2000.0</v>
      </c>
    </row>
    <row r="17">
      <c r="A17" s="63" t="s">
        <v>533</v>
      </c>
      <c r="B17" s="63" t="s">
        <v>533</v>
      </c>
      <c r="C17" s="63" t="s">
        <v>533</v>
      </c>
      <c r="D17" s="63" t="s">
        <v>533</v>
      </c>
      <c r="E17" s="63" t="s">
        <v>533</v>
      </c>
      <c r="F17" s="63" t="s">
        <v>185</v>
      </c>
    </row>
    <row r="18">
      <c r="A18" s="63" t="s">
        <v>533</v>
      </c>
      <c r="B18" s="63" t="s">
        <v>533</v>
      </c>
      <c r="C18" s="63" t="s">
        <v>533</v>
      </c>
      <c r="D18" s="63" t="s">
        <v>533</v>
      </c>
      <c r="E18" s="63" t="s">
        <v>533</v>
      </c>
      <c r="F18" s="63" t="s">
        <v>185</v>
      </c>
    </row>
    <row r="19">
      <c r="A19" s="63" t="s">
        <v>533</v>
      </c>
      <c r="B19" s="63" t="s">
        <v>533</v>
      </c>
      <c r="C19" s="63" t="s">
        <v>533</v>
      </c>
      <c r="D19" s="63" t="s">
        <v>533</v>
      </c>
      <c r="E19" s="63" t="s">
        <v>533</v>
      </c>
      <c r="F19" s="63" t="s">
        <v>185</v>
      </c>
    </row>
    <row r="20">
      <c r="A20" s="38"/>
      <c r="B20" s="39"/>
      <c r="C20" s="39"/>
      <c r="D20" s="265" t="s">
        <v>534</v>
      </c>
      <c r="E20" s="266" t="s">
        <v>383</v>
      </c>
      <c r="F20" s="267" t="s">
        <v>383</v>
      </c>
    </row>
    <row r="21">
      <c r="A21" s="39"/>
      <c r="B21" s="39"/>
      <c r="C21" s="39"/>
      <c r="D21" s="39"/>
      <c r="E21" s="39"/>
      <c r="F21" s="39"/>
    </row>
    <row r="22">
      <c r="A22" s="195" t="s">
        <v>152</v>
      </c>
      <c r="B22" s="39"/>
      <c r="C22" s="39"/>
      <c r="D22" s="39"/>
      <c r="E22" s="196" t="s">
        <v>109</v>
      </c>
      <c r="F22" s="199" t="s">
        <v>110</v>
      </c>
    </row>
    <row r="23">
      <c r="A23" s="187"/>
      <c r="B23" s="187"/>
      <c r="C23" s="187"/>
      <c r="D23" s="187"/>
      <c r="E23" s="187"/>
      <c r="F23" s="187"/>
    </row>
    <row r="24">
      <c r="A24" s="54" t="s">
        <v>518</v>
      </c>
      <c r="D24" s="72"/>
    </row>
    <row r="25">
      <c r="A25" s="27" t="s">
        <v>535</v>
      </c>
      <c r="D25" s="72"/>
    </row>
    <row r="26">
      <c r="A26" s="27" t="s">
        <v>536</v>
      </c>
      <c r="D26" s="72"/>
    </row>
    <row r="27">
      <c r="A27" s="27" t="s">
        <v>537</v>
      </c>
      <c r="D27" s="72"/>
    </row>
    <row r="28">
      <c r="A28" s="27" t="s">
        <v>538</v>
      </c>
      <c r="D28" s="72"/>
    </row>
    <row r="29">
      <c r="D29" s="72"/>
    </row>
    <row r="30">
      <c r="D30" s="72"/>
    </row>
    <row r="31">
      <c r="D31" s="72"/>
    </row>
    <row r="32">
      <c r="D32" s="72"/>
    </row>
    <row r="33">
      <c r="D33" s="72"/>
    </row>
    <row r="34">
      <c r="D34" s="72"/>
    </row>
    <row r="35">
      <c r="D35" s="72"/>
    </row>
    <row r="36">
      <c r="D36" s="72"/>
    </row>
    <row r="37">
      <c r="D37" s="72"/>
    </row>
    <row r="38">
      <c r="D38" s="72"/>
    </row>
    <row r="39">
      <c r="D39" s="72"/>
    </row>
    <row r="40">
      <c r="D40" s="72"/>
    </row>
    <row r="41">
      <c r="D41" s="72"/>
    </row>
    <row r="42">
      <c r="D42" s="72"/>
    </row>
    <row r="43">
      <c r="D43" s="72"/>
    </row>
    <row r="44">
      <c r="D44" s="72"/>
    </row>
    <row r="45">
      <c r="D45" s="72"/>
    </row>
    <row r="46">
      <c r="D46" s="72"/>
    </row>
    <row r="47">
      <c r="D47" s="72"/>
    </row>
    <row r="48">
      <c r="D48" s="72"/>
    </row>
    <row r="49">
      <c r="D49" s="72"/>
    </row>
    <row r="50">
      <c r="D50" s="72"/>
    </row>
    <row r="51">
      <c r="D51" s="72"/>
    </row>
    <row r="52">
      <c r="D52" s="72"/>
    </row>
    <row r="53">
      <c r="D53" s="72"/>
    </row>
    <row r="54">
      <c r="D54" s="72"/>
    </row>
    <row r="55">
      <c r="D55" s="72"/>
    </row>
    <row r="56">
      <c r="D56" s="72"/>
    </row>
    <row r="57">
      <c r="D57" s="72"/>
    </row>
    <row r="58">
      <c r="D58" s="72"/>
    </row>
    <row r="59">
      <c r="D59" s="72"/>
    </row>
    <row r="60">
      <c r="D60" s="72"/>
    </row>
    <row r="61">
      <c r="D61" s="72"/>
    </row>
    <row r="62">
      <c r="D62" s="72"/>
    </row>
    <row r="63">
      <c r="D63" s="72"/>
    </row>
    <row r="64">
      <c r="D64" s="72"/>
    </row>
    <row r="65">
      <c r="D65" s="72"/>
    </row>
    <row r="66">
      <c r="D66" s="72"/>
    </row>
    <row r="67">
      <c r="D67" s="72"/>
    </row>
    <row r="68">
      <c r="D68" s="72"/>
    </row>
    <row r="69">
      <c r="D69" s="72"/>
    </row>
    <row r="70">
      <c r="D70" s="72"/>
    </row>
    <row r="71">
      <c r="D71" s="72"/>
    </row>
    <row r="72">
      <c r="D72" s="72"/>
    </row>
    <row r="73">
      <c r="D73" s="72"/>
    </row>
    <row r="74">
      <c r="D74" s="72"/>
    </row>
    <row r="75">
      <c r="D75" s="72"/>
    </row>
    <row r="76">
      <c r="D76" s="72"/>
    </row>
    <row r="77">
      <c r="D77" s="72"/>
    </row>
    <row r="78">
      <c r="D78" s="72"/>
    </row>
    <row r="79">
      <c r="D79" s="72"/>
    </row>
    <row r="80">
      <c r="D80" s="72"/>
    </row>
    <row r="81">
      <c r="D81" s="72"/>
    </row>
    <row r="82">
      <c r="D82" s="72"/>
    </row>
    <row r="83">
      <c r="D83" s="72"/>
    </row>
    <row r="84">
      <c r="D84" s="72"/>
    </row>
    <row r="85">
      <c r="D85" s="72"/>
    </row>
    <row r="86">
      <c r="D86" s="72"/>
    </row>
    <row r="87">
      <c r="D87" s="72"/>
    </row>
    <row r="88">
      <c r="D88" s="72"/>
    </row>
    <row r="89">
      <c r="D89" s="72"/>
    </row>
    <row r="90">
      <c r="D90" s="72"/>
    </row>
    <row r="91">
      <c r="D91" s="72"/>
    </row>
    <row r="92">
      <c r="D92" s="72"/>
    </row>
    <row r="93">
      <c r="D93" s="72"/>
    </row>
    <row r="94">
      <c r="D94" s="72"/>
    </row>
    <row r="95">
      <c r="D95" s="72"/>
    </row>
    <row r="96">
      <c r="D96" s="72"/>
    </row>
    <row r="97">
      <c r="D97" s="72"/>
    </row>
    <row r="98">
      <c r="D98" s="72"/>
    </row>
    <row r="99">
      <c r="D99" s="72"/>
    </row>
    <row r="100">
      <c r="D100" s="72"/>
    </row>
    <row r="101">
      <c r="D101" s="72"/>
    </row>
    <row r="102">
      <c r="D102" s="72"/>
    </row>
    <row r="103">
      <c r="D103" s="72"/>
    </row>
    <row r="104">
      <c r="D104" s="72"/>
    </row>
    <row r="105">
      <c r="D105" s="72"/>
    </row>
    <row r="106">
      <c r="D106" s="72"/>
    </row>
    <row r="107">
      <c r="D107" s="72"/>
    </row>
    <row r="108">
      <c r="D108" s="72"/>
    </row>
    <row r="109">
      <c r="D109" s="72"/>
    </row>
    <row r="110">
      <c r="D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row r="362">
      <c r="D362" s="72"/>
    </row>
    <row r="363">
      <c r="D363" s="72"/>
    </row>
    <row r="364">
      <c r="D364" s="72"/>
    </row>
    <row r="365">
      <c r="D365" s="72"/>
    </row>
    <row r="366">
      <c r="D366" s="72"/>
    </row>
    <row r="367">
      <c r="D367" s="72"/>
    </row>
    <row r="368">
      <c r="D368" s="72"/>
    </row>
    <row r="369">
      <c r="D369" s="72"/>
    </row>
    <row r="370">
      <c r="D370" s="72"/>
    </row>
  </sheetData>
  <mergeCells count="1">
    <mergeCell ref="A2:F2"/>
  </mergeCells>
  <printOptions gridLines="1" horizontalCentered="1"/>
  <pageMargins bottom="0.75" footer="0.0" header="0.0" left="0.7" right="0.7" top="0.75"/>
  <pageSetup fitToHeight="0" paperSize="8" cellComments="atEnd" orientation="portrait" pageOrder="overThenDown"/>
  <drawing r:id="rId2"/>
  <legacyDrawing r:id="rId3"/>
</worksheet>
</file>