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0" yWindow="45" windowWidth="16260" windowHeight="5835" activeTab="5"/>
  </bookViews>
  <sheets>
    <sheet name="51" sheetId="1" r:id="rId1"/>
    <sheet name="52" sheetId="2" r:id="rId2"/>
    <sheet name="53" sheetId="3" r:id="rId3"/>
    <sheet name="54" sheetId="4" r:id="rId4"/>
    <sheet name="55" sheetId="5" r:id="rId5"/>
    <sheet name="Sheet1" sheetId="6" r:id="rId6"/>
    <sheet name="Sheet2" sheetId="7" r:id="rId7"/>
  </sheets>
  <calcPr calcId="125725"/>
</workbook>
</file>

<file path=xl/calcChain.xml><?xml version="1.0" encoding="utf-8"?>
<calcChain xmlns="http://schemas.openxmlformats.org/spreadsheetml/2006/main">
  <c r="M352" i="6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P352"/>
  <c r="O352"/>
  <c r="N352"/>
  <c r="P351"/>
  <c r="O351"/>
  <c r="N351"/>
  <c r="P350"/>
  <c r="O350"/>
  <c r="N350"/>
  <c r="P349"/>
  <c r="O349"/>
  <c r="N349"/>
  <c r="P348"/>
  <c r="O348"/>
  <c r="N348"/>
  <c r="P347"/>
  <c r="O347"/>
  <c r="N347"/>
  <c r="P346"/>
  <c r="O346"/>
  <c r="N346"/>
  <c r="P345"/>
  <c r="O345"/>
  <c r="N345"/>
  <c r="P344"/>
  <c r="O344"/>
  <c r="N344"/>
  <c r="P343"/>
  <c r="O343"/>
  <c r="N343"/>
  <c r="P342"/>
  <c r="O342"/>
  <c r="N342"/>
  <c r="P341"/>
  <c r="O341"/>
  <c r="N341"/>
  <c r="P340"/>
  <c r="O340"/>
  <c r="N340"/>
  <c r="P339"/>
  <c r="O339"/>
  <c r="N339"/>
  <c r="P338"/>
  <c r="O338"/>
  <c r="N338"/>
  <c r="P337"/>
  <c r="O337"/>
  <c r="N337"/>
  <c r="P336"/>
  <c r="O336"/>
  <c r="N336"/>
  <c r="P335"/>
  <c r="O335"/>
  <c r="N335"/>
  <c r="P334"/>
  <c r="O334"/>
  <c r="N334"/>
  <c r="P333"/>
  <c r="O333"/>
  <c r="N333"/>
  <c r="P332"/>
  <c r="O332"/>
  <c r="N332"/>
  <c r="P331"/>
  <c r="O331"/>
  <c r="N331"/>
  <c r="P330"/>
  <c r="O330"/>
  <c r="N330"/>
  <c r="P329"/>
  <c r="O329"/>
  <c r="N329"/>
  <c r="P328"/>
  <c r="O328"/>
  <c r="N328"/>
  <c r="P327"/>
  <c r="O327"/>
  <c r="N327"/>
  <c r="P326"/>
  <c r="O326"/>
  <c r="N326"/>
  <c r="P325"/>
  <c r="O325"/>
  <c r="N325"/>
  <c r="P324"/>
  <c r="O324"/>
  <c r="N324"/>
  <c r="P323"/>
  <c r="O323"/>
  <c r="N323"/>
  <c r="P322"/>
  <c r="O322"/>
  <c r="N322"/>
  <c r="P321"/>
  <c r="O321"/>
  <c r="N321"/>
  <c r="P320"/>
  <c r="O320"/>
  <c r="N320"/>
  <c r="P319"/>
  <c r="O319"/>
  <c r="N319"/>
  <c r="P318"/>
  <c r="O318"/>
  <c r="N318"/>
  <c r="P317"/>
  <c r="O317"/>
  <c r="N317"/>
  <c r="P316"/>
  <c r="O316"/>
  <c r="N316"/>
  <c r="P315"/>
  <c r="O315"/>
  <c r="N315"/>
  <c r="P314"/>
  <c r="O314"/>
  <c r="N314"/>
  <c r="P313"/>
  <c r="O313"/>
  <c r="N313"/>
  <c r="P312"/>
  <c r="O312"/>
  <c r="N312"/>
  <c r="P311"/>
  <c r="O311"/>
  <c r="N311"/>
  <c r="P310"/>
  <c r="O310"/>
  <c r="N310"/>
  <c r="P309"/>
  <c r="O309"/>
  <c r="N309"/>
  <c r="P308"/>
  <c r="O308"/>
  <c r="N308"/>
  <c r="P307"/>
  <c r="O307"/>
  <c r="N307"/>
  <c r="P306"/>
  <c r="O306"/>
  <c r="N306"/>
  <c r="P305"/>
  <c r="O305"/>
  <c r="N305"/>
  <c r="P304"/>
  <c r="O304"/>
  <c r="N304"/>
  <c r="P303"/>
  <c r="O303"/>
  <c r="N303"/>
  <c r="P302"/>
  <c r="O302"/>
  <c r="N302"/>
  <c r="P301"/>
  <c r="O301"/>
  <c r="N301"/>
  <c r="P300"/>
  <c r="O300"/>
  <c r="N300"/>
  <c r="P299"/>
  <c r="O299"/>
  <c r="N299"/>
  <c r="P298"/>
  <c r="O298"/>
  <c r="N298"/>
  <c r="P297"/>
  <c r="O297"/>
  <c r="N297"/>
  <c r="P296"/>
  <c r="O296"/>
  <c r="N296"/>
  <c r="P295"/>
  <c r="O295"/>
  <c r="N295"/>
  <c r="P294"/>
  <c r="O294"/>
  <c r="N294"/>
  <c r="P293"/>
  <c r="O293"/>
  <c r="N293"/>
  <c r="P292"/>
  <c r="O292"/>
  <c r="N292"/>
  <c r="P291"/>
  <c r="O291"/>
  <c r="N291"/>
  <c r="P290"/>
  <c r="O290"/>
  <c r="N290"/>
  <c r="P289"/>
  <c r="O289"/>
  <c r="N289"/>
  <c r="P288"/>
  <c r="O288"/>
  <c r="N288"/>
  <c r="P287"/>
  <c r="O287"/>
  <c r="N287"/>
  <c r="P286"/>
  <c r="O286"/>
  <c r="N286"/>
  <c r="P285"/>
  <c r="O285"/>
  <c r="N285"/>
  <c r="P284"/>
  <c r="O284"/>
  <c r="N284"/>
  <c r="P283"/>
  <c r="O283"/>
  <c r="N283"/>
  <c r="P282"/>
  <c r="O282"/>
  <c r="N282"/>
  <c r="P281"/>
  <c r="O281"/>
  <c r="N281"/>
  <c r="P280"/>
  <c r="O280"/>
  <c r="N280"/>
  <c r="P279"/>
  <c r="O279"/>
  <c r="N279"/>
  <c r="P278"/>
  <c r="O278"/>
  <c r="N278"/>
  <c r="P277"/>
  <c r="O277"/>
  <c r="N277"/>
  <c r="P276"/>
  <c r="O276"/>
  <c r="N276"/>
  <c r="P275"/>
  <c r="O275"/>
  <c r="N275"/>
  <c r="P274"/>
  <c r="O274"/>
  <c r="N274"/>
  <c r="P273"/>
  <c r="O273"/>
  <c r="N273"/>
  <c r="P272"/>
  <c r="O272"/>
  <c r="N272"/>
  <c r="P271"/>
  <c r="O271"/>
  <c r="N271"/>
  <c r="P270"/>
  <c r="O270"/>
  <c r="N270"/>
  <c r="P269"/>
  <c r="O269"/>
  <c r="N269"/>
  <c r="P268"/>
  <c r="O268"/>
  <c r="N268"/>
  <c r="P267"/>
  <c r="O267"/>
  <c r="N267"/>
  <c r="P266"/>
  <c r="O266"/>
  <c r="N266"/>
  <c r="P265"/>
  <c r="O265"/>
  <c r="N265"/>
  <c r="P264"/>
  <c r="O264"/>
  <c r="N264"/>
  <c r="P263"/>
  <c r="O263"/>
  <c r="N263"/>
  <c r="P262"/>
  <c r="O262"/>
  <c r="N262"/>
  <c r="P261"/>
  <c r="O261"/>
  <c r="N261"/>
  <c r="P260"/>
  <c r="O260"/>
  <c r="N260"/>
  <c r="P259"/>
  <c r="O259"/>
  <c r="N259"/>
  <c r="P258"/>
  <c r="O258"/>
  <c r="N258"/>
  <c r="P257"/>
  <c r="O257"/>
  <c r="N257"/>
  <c r="P256"/>
  <c r="O256"/>
  <c r="N256"/>
  <c r="P255"/>
  <c r="O255"/>
  <c r="N255"/>
  <c r="P254"/>
  <c r="O254"/>
  <c r="N254"/>
  <c r="P253"/>
  <c r="O253"/>
  <c r="N253"/>
  <c r="P252"/>
  <c r="O252"/>
  <c r="N252"/>
  <c r="P251"/>
  <c r="O251"/>
  <c r="N251"/>
  <c r="P250"/>
  <c r="O250"/>
  <c r="N250"/>
  <c r="P249"/>
  <c r="O249"/>
  <c r="N249"/>
  <c r="P248"/>
  <c r="O248"/>
  <c r="N248"/>
  <c r="P247"/>
  <c r="O247"/>
  <c r="N247"/>
  <c r="P246"/>
  <c r="O246"/>
  <c r="N246"/>
  <c r="P245"/>
  <c r="O245"/>
  <c r="N245"/>
  <c r="P244"/>
  <c r="O244"/>
  <c r="N244"/>
  <c r="P243"/>
  <c r="O243"/>
  <c r="N243"/>
  <c r="P242"/>
  <c r="O242"/>
  <c r="N242"/>
  <c r="P241"/>
  <c r="O241"/>
  <c r="N241"/>
  <c r="P240"/>
  <c r="O240"/>
  <c r="N240"/>
  <c r="P239"/>
  <c r="O239"/>
  <c r="N239"/>
  <c r="P238"/>
  <c r="O238"/>
  <c r="N238"/>
  <c r="P237"/>
  <c r="O237"/>
  <c r="N237"/>
  <c r="P236"/>
  <c r="O236"/>
  <c r="N236"/>
  <c r="P235"/>
  <c r="O235"/>
  <c r="N235"/>
  <c r="P234"/>
  <c r="O234"/>
  <c r="N234"/>
  <c r="P233"/>
  <c r="O233"/>
  <c r="N233"/>
  <c r="P232"/>
  <c r="O232"/>
  <c r="N232"/>
  <c r="P231"/>
  <c r="O231"/>
  <c r="N231"/>
  <c r="P230"/>
  <c r="O230"/>
  <c r="N230"/>
  <c r="P229"/>
  <c r="O229"/>
  <c r="N229"/>
  <c r="P228"/>
  <c r="O228"/>
  <c r="N228"/>
  <c r="P227"/>
  <c r="O227"/>
  <c r="N227"/>
  <c r="P226"/>
  <c r="O226"/>
  <c r="N226"/>
  <c r="P225"/>
  <c r="O225"/>
  <c r="N225"/>
  <c r="P224"/>
  <c r="O224"/>
  <c r="N224"/>
  <c r="P223"/>
  <c r="O223"/>
  <c r="N223"/>
  <c r="P222"/>
  <c r="O222"/>
  <c r="N222"/>
  <c r="P221"/>
  <c r="O221"/>
  <c r="N221"/>
  <c r="P220"/>
  <c r="O220"/>
  <c r="N220"/>
  <c r="P219"/>
  <c r="O219"/>
  <c r="N219"/>
  <c r="P218"/>
  <c r="O218"/>
  <c r="N218"/>
  <c r="P217"/>
  <c r="O217"/>
  <c r="N217"/>
  <c r="P216"/>
  <c r="O216"/>
  <c r="N216"/>
  <c r="P215"/>
  <c r="O215"/>
  <c r="N215"/>
  <c r="P214"/>
  <c r="O214"/>
  <c r="N214"/>
  <c r="P213"/>
  <c r="O213"/>
  <c r="N213"/>
  <c r="P212"/>
  <c r="O212"/>
  <c r="N212"/>
  <c r="P211"/>
  <c r="O211"/>
  <c r="N211"/>
  <c r="P210"/>
  <c r="O210"/>
  <c r="N210"/>
  <c r="P209"/>
  <c r="O209"/>
  <c r="N209"/>
  <c r="P208"/>
  <c r="O208"/>
  <c r="N208"/>
  <c r="P207"/>
  <c r="O207"/>
  <c r="N207"/>
  <c r="P206"/>
  <c r="O206"/>
  <c r="N206"/>
  <c r="P205"/>
  <c r="O205"/>
  <c r="N205"/>
  <c r="P204"/>
  <c r="O204"/>
  <c r="N204"/>
  <c r="P203"/>
  <c r="O203"/>
  <c r="N203"/>
  <c r="P202"/>
  <c r="O202"/>
  <c r="N202"/>
  <c r="P201"/>
  <c r="O201"/>
  <c r="N201"/>
  <c r="P200"/>
  <c r="O200"/>
  <c r="N200"/>
  <c r="P199"/>
  <c r="O199"/>
  <c r="N199"/>
  <c r="P198"/>
  <c r="O198"/>
  <c r="N198"/>
  <c r="P197"/>
  <c r="O197"/>
  <c r="N197"/>
  <c r="P196"/>
  <c r="O196"/>
  <c r="N196"/>
  <c r="P195"/>
  <c r="O195"/>
  <c r="N195"/>
  <c r="P194"/>
  <c r="O194"/>
  <c r="N194"/>
  <c r="P193"/>
  <c r="O193"/>
  <c r="N193"/>
  <c r="P192"/>
  <c r="O192"/>
  <c r="N192"/>
  <c r="P191"/>
  <c r="O191"/>
  <c r="N191"/>
  <c r="P190"/>
  <c r="O190"/>
  <c r="N190"/>
  <c r="P189"/>
  <c r="O189"/>
  <c r="N189"/>
  <c r="P188"/>
  <c r="O188"/>
  <c r="N188"/>
  <c r="P187"/>
  <c r="O187"/>
  <c r="N187"/>
  <c r="P186"/>
  <c r="O186"/>
  <c r="N186"/>
  <c r="P185"/>
  <c r="O185"/>
  <c r="N185"/>
  <c r="P184"/>
  <c r="O184"/>
  <c r="N184"/>
  <c r="P183"/>
  <c r="O183"/>
  <c r="N183"/>
  <c r="P182"/>
  <c r="O182"/>
  <c r="N182"/>
  <c r="P181"/>
  <c r="O181"/>
  <c r="N181"/>
  <c r="P180"/>
  <c r="O180"/>
  <c r="N180"/>
  <c r="P179"/>
  <c r="O179"/>
  <c r="N179"/>
  <c r="P178"/>
  <c r="O178"/>
  <c r="N178"/>
  <c r="P177"/>
  <c r="O177"/>
  <c r="N177"/>
  <c r="P176"/>
  <c r="O176"/>
  <c r="N176"/>
  <c r="P175"/>
  <c r="O175"/>
  <c r="N175"/>
  <c r="P174"/>
  <c r="O174"/>
  <c r="N174"/>
  <c r="P173"/>
  <c r="O173"/>
  <c r="N173"/>
  <c r="P172"/>
  <c r="O172"/>
  <c r="N172"/>
  <c r="P171"/>
  <c r="O171"/>
  <c r="N171"/>
  <c r="P170"/>
  <c r="O170"/>
  <c r="N170"/>
  <c r="P169"/>
  <c r="O169"/>
  <c r="N169"/>
  <c r="P168"/>
  <c r="O168"/>
  <c r="N168"/>
  <c r="P167"/>
  <c r="O167"/>
  <c r="N167"/>
  <c r="P166"/>
  <c r="O166"/>
  <c r="N166"/>
  <c r="P165"/>
  <c r="O165"/>
  <c r="N165"/>
  <c r="P164"/>
  <c r="O164"/>
  <c r="N164"/>
  <c r="P163"/>
  <c r="O163"/>
  <c r="N163"/>
  <c r="P162"/>
  <c r="O162"/>
  <c r="N162"/>
  <c r="P161"/>
  <c r="O161"/>
  <c r="N161"/>
  <c r="P160"/>
  <c r="O160"/>
  <c r="N160"/>
  <c r="P159"/>
  <c r="O159"/>
  <c r="N159"/>
  <c r="P158"/>
  <c r="O158"/>
  <c r="N158"/>
  <c r="P157"/>
  <c r="O157"/>
  <c r="N157"/>
  <c r="P156"/>
  <c r="O156"/>
  <c r="N156"/>
  <c r="P155"/>
  <c r="O155"/>
  <c r="N155"/>
  <c r="P154"/>
  <c r="O154"/>
  <c r="N154"/>
  <c r="P153"/>
  <c r="O153"/>
  <c r="N153"/>
  <c r="P152"/>
  <c r="O152"/>
  <c r="N152"/>
  <c r="P151"/>
  <c r="O151"/>
  <c r="N151"/>
  <c r="P150"/>
  <c r="O150"/>
  <c r="N150"/>
  <c r="P149"/>
  <c r="O149"/>
  <c r="N149"/>
  <c r="P148"/>
  <c r="O148"/>
  <c r="N148"/>
  <c r="P147"/>
  <c r="O147"/>
  <c r="N147"/>
  <c r="P146"/>
  <c r="O146"/>
  <c r="N146"/>
  <c r="P145"/>
  <c r="O145"/>
  <c r="N145"/>
  <c r="P144"/>
  <c r="O144"/>
  <c r="N144"/>
  <c r="P143"/>
  <c r="O143"/>
  <c r="N143"/>
  <c r="P142"/>
  <c r="O142"/>
  <c r="N142"/>
  <c r="P141"/>
  <c r="O141"/>
  <c r="N141"/>
  <c r="P140"/>
  <c r="O140"/>
  <c r="N140"/>
  <c r="P139"/>
  <c r="O139"/>
  <c r="N139"/>
  <c r="P138"/>
  <c r="O138"/>
  <c r="N138"/>
  <c r="P137"/>
  <c r="O137"/>
  <c r="N137"/>
  <c r="P136"/>
  <c r="O136"/>
  <c r="N136"/>
  <c r="P135"/>
  <c r="O135"/>
  <c r="N135"/>
  <c r="P134"/>
  <c r="O134"/>
  <c r="N134"/>
  <c r="P133"/>
  <c r="O133"/>
  <c r="N133"/>
  <c r="P132"/>
  <c r="O132"/>
  <c r="N132"/>
  <c r="P131"/>
  <c r="O131"/>
  <c r="N131"/>
  <c r="P130"/>
  <c r="O130"/>
  <c r="N130"/>
  <c r="P129"/>
  <c r="O129"/>
  <c r="N129"/>
  <c r="P128"/>
  <c r="O128"/>
  <c r="N128"/>
  <c r="P127"/>
  <c r="O127"/>
  <c r="N127"/>
  <c r="P126"/>
  <c r="O126"/>
  <c r="N126"/>
  <c r="P125"/>
  <c r="O125"/>
  <c r="N125"/>
  <c r="P124"/>
  <c r="O124"/>
  <c r="N124"/>
  <c r="P123"/>
  <c r="O123"/>
  <c r="N123"/>
  <c r="P122"/>
  <c r="O122"/>
  <c r="N122"/>
  <c r="P121"/>
  <c r="O121"/>
  <c r="N121"/>
  <c r="P120"/>
  <c r="O120"/>
  <c r="N120"/>
  <c r="P119"/>
  <c r="O119"/>
  <c r="N119"/>
  <c r="P118"/>
  <c r="O118"/>
  <c r="N118"/>
  <c r="P117"/>
  <c r="O117"/>
  <c r="N117"/>
  <c r="P116"/>
  <c r="O116"/>
  <c r="N116"/>
  <c r="P115"/>
  <c r="O115"/>
  <c r="N115"/>
  <c r="P114"/>
  <c r="O114"/>
  <c r="N114"/>
  <c r="P113"/>
  <c r="O113"/>
  <c r="N113"/>
  <c r="P112"/>
  <c r="O112"/>
  <c r="N112"/>
  <c r="P111"/>
  <c r="O111"/>
  <c r="N111"/>
  <c r="P110"/>
  <c r="O110"/>
  <c r="N110"/>
  <c r="P109"/>
  <c r="O109"/>
  <c r="N109"/>
  <c r="P108"/>
  <c r="O108"/>
  <c r="N108"/>
  <c r="P107"/>
  <c r="O107"/>
  <c r="N107"/>
  <c r="P106"/>
  <c r="O106"/>
  <c r="N106"/>
  <c r="P105"/>
  <c r="O105"/>
  <c r="N105"/>
  <c r="P104"/>
  <c r="O104"/>
  <c r="N104"/>
  <c r="P103"/>
  <c r="O103"/>
  <c r="N103"/>
  <c r="P102"/>
  <c r="O102"/>
  <c r="N102"/>
  <c r="P101"/>
  <c r="O101"/>
  <c r="N101"/>
  <c r="P100"/>
  <c r="O100"/>
  <c r="N100"/>
  <c r="P99"/>
  <c r="O99"/>
  <c r="N99"/>
  <c r="P98"/>
  <c r="O98"/>
  <c r="N98"/>
  <c r="P97"/>
  <c r="O97"/>
  <c r="N97"/>
  <c r="P96"/>
  <c r="O96"/>
  <c r="N96"/>
  <c r="P95"/>
  <c r="O95"/>
  <c r="N95"/>
  <c r="P94"/>
  <c r="O94"/>
  <c r="N94"/>
  <c r="P93"/>
  <c r="O93"/>
  <c r="N93"/>
  <c r="P92"/>
  <c r="O92"/>
  <c r="N92"/>
  <c r="P91"/>
  <c r="O91"/>
  <c r="N91"/>
  <c r="P90"/>
  <c r="O90"/>
  <c r="N90"/>
  <c r="P89"/>
  <c r="O89"/>
  <c r="N89"/>
  <c r="P88"/>
  <c r="O88"/>
  <c r="N88"/>
  <c r="P87"/>
  <c r="O87"/>
  <c r="N87"/>
  <c r="P86"/>
  <c r="O86"/>
  <c r="N86"/>
  <c r="P85"/>
  <c r="O85"/>
  <c r="N85"/>
  <c r="P84"/>
  <c r="O84"/>
  <c r="N84"/>
  <c r="P83"/>
  <c r="O83"/>
  <c r="N83"/>
  <c r="P82"/>
  <c r="O82"/>
  <c r="N82"/>
  <c r="P81"/>
  <c r="O81"/>
  <c r="N81"/>
  <c r="P80"/>
  <c r="O80"/>
  <c r="N80"/>
  <c r="P79"/>
  <c r="O79"/>
  <c r="N79"/>
  <c r="P78"/>
  <c r="O78"/>
  <c r="N78"/>
  <c r="P77"/>
  <c r="O77"/>
  <c r="N77"/>
  <c r="P76"/>
  <c r="O76"/>
  <c r="N76"/>
  <c r="P75"/>
  <c r="O75"/>
  <c r="N75"/>
  <c r="P74"/>
  <c r="O74"/>
  <c r="N74"/>
  <c r="P73"/>
  <c r="O73"/>
  <c r="N73"/>
  <c r="P72"/>
  <c r="O72"/>
  <c r="N72"/>
  <c r="P71"/>
  <c r="O71"/>
  <c r="N71"/>
  <c r="P70"/>
  <c r="O70"/>
  <c r="N70"/>
  <c r="P69"/>
  <c r="O69"/>
  <c r="N69"/>
  <c r="P68"/>
  <c r="O68"/>
  <c r="N68"/>
  <c r="P67"/>
  <c r="O67"/>
  <c r="N67"/>
  <c r="P66"/>
  <c r="O66"/>
  <c r="N66"/>
  <c r="P65"/>
  <c r="O65"/>
  <c r="N65"/>
  <c r="P64"/>
  <c r="O64"/>
  <c r="N64"/>
  <c r="P63"/>
  <c r="O63"/>
  <c r="N63"/>
  <c r="P62"/>
  <c r="O62"/>
  <c r="N62"/>
  <c r="P61"/>
  <c r="O61"/>
  <c r="N61"/>
  <c r="P60"/>
  <c r="O60"/>
  <c r="N60"/>
  <c r="P59"/>
  <c r="O59"/>
  <c r="N59"/>
  <c r="P58"/>
  <c r="O58"/>
  <c r="N58"/>
  <c r="P57"/>
  <c r="O57"/>
  <c r="N57"/>
  <c r="P56"/>
  <c r="O56"/>
  <c r="N56"/>
  <c r="P55"/>
  <c r="O55"/>
  <c r="N55"/>
  <c r="P54"/>
  <c r="O54"/>
  <c r="N54"/>
  <c r="P53"/>
  <c r="O53"/>
  <c r="N53"/>
  <c r="P52"/>
  <c r="O52"/>
  <c r="N52"/>
  <c r="P51"/>
  <c r="O51"/>
  <c r="N51"/>
  <c r="P50"/>
  <c r="O50"/>
  <c r="N50"/>
  <c r="P49"/>
  <c r="O49"/>
  <c r="N49"/>
  <c r="P48"/>
  <c r="O48"/>
  <c r="N48"/>
  <c r="P47"/>
  <c r="O47"/>
  <c r="N47"/>
  <c r="P46"/>
  <c r="O46"/>
  <c r="N46"/>
  <c r="P45"/>
  <c r="O45"/>
  <c r="N45"/>
  <c r="P44"/>
  <c r="O44"/>
  <c r="N44"/>
  <c r="P43"/>
  <c r="O43"/>
  <c r="N43"/>
  <c r="P42"/>
  <c r="O42"/>
  <c r="N42"/>
  <c r="P41"/>
  <c r="O41"/>
  <c r="N41"/>
  <c r="P40"/>
  <c r="O40"/>
  <c r="N40"/>
  <c r="P39"/>
  <c r="O39"/>
  <c r="N39"/>
  <c r="P38"/>
  <c r="O38"/>
  <c r="N38"/>
  <c r="P37"/>
  <c r="O37"/>
  <c r="N37"/>
  <c r="P36"/>
  <c r="O36"/>
  <c r="N36"/>
  <c r="P35"/>
  <c r="O35"/>
  <c r="N35"/>
  <c r="P34"/>
  <c r="O34"/>
  <c r="N34"/>
  <c r="P33"/>
  <c r="O33"/>
  <c r="N33"/>
  <c r="P32"/>
  <c r="O32"/>
  <c r="N32"/>
  <c r="P31"/>
  <c r="O31"/>
  <c r="N31"/>
  <c r="P30"/>
  <c r="O30"/>
  <c r="N30"/>
  <c r="P29"/>
  <c r="O29"/>
  <c r="N29"/>
  <c r="P28"/>
  <c r="O28"/>
  <c r="N28"/>
  <c r="P27"/>
  <c r="O27"/>
  <c r="N27"/>
  <c r="P26"/>
  <c r="O26"/>
  <c r="N26"/>
  <c r="P25"/>
  <c r="O25"/>
  <c r="N25"/>
  <c r="P24"/>
  <c r="O24"/>
  <c r="N24"/>
  <c r="P23"/>
  <c r="O23"/>
  <c r="N23"/>
  <c r="P22"/>
  <c r="O22"/>
  <c r="N22"/>
  <c r="P21"/>
  <c r="O21"/>
  <c r="N21"/>
  <c r="P20"/>
  <c r="O20"/>
  <c r="N20"/>
  <c r="P19"/>
  <c r="O19"/>
  <c r="N19"/>
  <c r="P18"/>
  <c r="O18"/>
  <c r="N18"/>
  <c r="P17"/>
  <c r="O17"/>
  <c r="N17"/>
  <c r="P16"/>
  <c r="O16"/>
  <c r="N16"/>
  <c r="P15"/>
  <c r="O15"/>
  <c r="N15"/>
  <c r="P14"/>
  <c r="O14"/>
  <c r="N14"/>
  <c r="P13"/>
  <c r="O13"/>
  <c r="N13"/>
  <c r="P12"/>
  <c r="O12"/>
  <c r="N12"/>
  <c r="P11"/>
  <c r="O11"/>
  <c r="N11"/>
  <c r="P10"/>
  <c r="O10"/>
  <c r="N10"/>
  <c r="P9"/>
  <c r="O9"/>
  <c r="N9"/>
  <c r="P8"/>
  <c r="O8"/>
  <c r="N8"/>
  <c r="P7"/>
  <c r="O7"/>
  <c r="N7"/>
  <c r="P6"/>
  <c r="O6"/>
  <c r="N6"/>
  <c r="P5"/>
  <c r="O5"/>
  <c r="N5"/>
  <c r="P4"/>
  <c r="O4"/>
  <c r="N4"/>
  <c r="P3"/>
  <c r="O3"/>
  <c r="N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K8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7"/>
  <c r="K6"/>
  <c r="K5"/>
  <c r="K4"/>
  <c r="P2"/>
  <c r="O2"/>
  <c r="N2"/>
  <c r="L3"/>
  <c r="K3"/>
  <c r="L2"/>
</calcChain>
</file>

<file path=xl/sharedStrings.xml><?xml version="1.0" encoding="utf-8"?>
<sst xmlns="http://schemas.openxmlformats.org/spreadsheetml/2006/main" count="819" uniqueCount="167">
  <si>
    <t>จำนวนตำแหน่งงานว่าง, ผู้สมัครงาน, และผู้บรรจุงานในปี พ.ศ. 2551</t>
  </si>
  <si>
    <t>ลำดับที่</t>
  </si>
  <si>
    <t>จำนวนตำแหน่งงานว่าง(ตำแหน่ง)</t>
  </si>
  <si>
    <t>จำนวนผู้สมัครงาน(คน)</t>
  </si>
  <si>
    <t>จำนวนผู้บรรจุงาน(คน)</t>
  </si>
  <si>
    <t>จังหวัด</t>
  </si>
  <si>
    <t xml:space="preserve">สมุทรปราการ </t>
  </si>
  <si>
    <t xml:space="preserve">นนทบุรี </t>
  </si>
  <si>
    <t xml:space="preserve">ปทุมธานี </t>
  </si>
  <si>
    <t xml:space="preserve">พระนครศรีอยุธยา </t>
  </si>
  <si>
    <t xml:space="preserve">อ่างทอง </t>
  </si>
  <si>
    <t xml:space="preserve">ลพบุรี </t>
  </si>
  <si>
    <t xml:space="preserve">สิงห์บุรี </t>
  </si>
  <si>
    <t xml:space="preserve">ชัยนาท </t>
  </si>
  <si>
    <t xml:space="preserve">สระบุรี </t>
  </si>
  <si>
    <t xml:space="preserve">ชลบุรี </t>
  </si>
  <si>
    <t xml:space="preserve">ระยอง </t>
  </si>
  <si>
    <t xml:space="preserve">จันทบุรี </t>
  </si>
  <si>
    <t xml:space="preserve">ตราด </t>
  </si>
  <si>
    <t xml:space="preserve">ฉะเชิงเทรา </t>
  </si>
  <si>
    <t xml:space="preserve">ปราจีนบุรี </t>
  </si>
  <si>
    <t xml:space="preserve">นครนายก </t>
  </si>
  <si>
    <t xml:space="preserve">สระแก้ว </t>
  </si>
  <si>
    <t xml:space="preserve">ราชบุรี </t>
  </si>
  <si>
    <t xml:space="preserve">กาญจนบุรี </t>
  </si>
  <si>
    <t xml:space="preserve">สุพรรณบุรี </t>
  </si>
  <si>
    <t xml:space="preserve">นครปฐม </t>
  </si>
  <si>
    <t xml:space="preserve">สมุทรสาคร </t>
  </si>
  <si>
    <t xml:space="preserve">สมุทรสงคราม </t>
  </si>
  <si>
    <t xml:space="preserve">เพชรบุรี </t>
  </si>
  <si>
    <t xml:space="preserve">ประจวบคีรีขันธ์ </t>
  </si>
  <si>
    <t xml:space="preserve">นครราชสีมา </t>
  </si>
  <si>
    <t xml:space="preserve">บุรีรัมย์ </t>
  </si>
  <si>
    <t xml:space="preserve">สุรินทร์ </t>
  </si>
  <si>
    <t xml:space="preserve">ศรีสะเกษ </t>
  </si>
  <si>
    <t xml:space="preserve">อุบลราชธานี </t>
  </si>
  <si>
    <t xml:space="preserve">ยโสธร </t>
  </si>
  <si>
    <t xml:space="preserve">ชัยภูมิ </t>
  </si>
  <si>
    <t xml:space="preserve">อำนาจเจริญ </t>
  </si>
  <si>
    <t xml:space="preserve">หนองบัวลำภู </t>
  </si>
  <si>
    <t xml:space="preserve">ขอนแก่น </t>
  </si>
  <si>
    <t xml:space="preserve">อุดรธานี </t>
  </si>
  <si>
    <t xml:space="preserve">เลย </t>
  </si>
  <si>
    <t xml:space="preserve">หนองคาย </t>
  </si>
  <si>
    <t xml:space="preserve">มหาสารคาม </t>
  </si>
  <si>
    <t xml:space="preserve">ร้อยเอ็ด </t>
  </si>
  <si>
    <t xml:space="preserve">กาฬสินธุ์ </t>
  </si>
  <si>
    <t xml:space="preserve">สกลนคร </t>
  </si>
  <si>
    <t xml:space="preserve">นครพนม </t>
  </si>
  <si>
    <t xml:space="preserve">มุกดาหาร </t>
  </si>
  <si>
    <t xml:space="preserve">เชียงใหม่ </t>
  </si>
  <si>
    <t xml:space="preserve">ลำพูน </t>
  </si>
  <si>
    <t xml:space="preserve">ลำปาง </t>
  </si>
  <si>
    <t xml:space="preserve">อุตรดิตถ์ </t>
  </si>
  <si>
    <t xml:space="preserve">แพร่ </t>
  </si>
  <si>
    <t xml:space="preserve">น่าน </t>
  </si>
  <si>
    <t xml:space="preserve">พะเยา </t>
  </si>
  <si>
    <t xml:space="preserve">เชียงราย </t>
  </si>
  <si>
    <t xml:space="preserve">แม่ฮ่องสอน </t>
  </si>
  <si>
    <t xml:space="preserve">นครสวรรค์ </t>
  </si>
  <si>
    <t xml:space="preserve">อุทัยธานี </t>
  </si>
  <si>
    <t xml:space="preserve">กำแพงเพชร </t>
  </si>
  <si>
    <t xml:space="preserve">ตาก </t>
  </si>
  <si>
    <t xml:space="preserve">สุโขทัย </t>
  </si>
  <si>
    <t xml:space="preserve">พิษณุโลก </t>
  </si>
  <si>
    <t xml:space="preserve">พิจิตร </t>
  </si>
  <si>
    <t xml:space="preserve">เพชรบูรณ์ </t>
  </si>
  <si>
    <t xml:space="preserve">นครศรีธรรมราช </t>
  </si>
  <si>
    <t xml:space="preserve">กระบี่ </t>
  </si>
  <si>
    <t xml:space="preserve">พังงา </t>
  </si>
  <si>
    <t xml:space="preserve">ภูเก็ต </t>
  </si>
  <si>
    <t xml:space="preserve">สุราษฎร์ธานี </t>
  </si>
  <si>
    <t xml:space="preserve">ระนอง </t>
  </si>
  <si>
    <t xml:space="preserve">ชุมพร </t>
  </si>
  <si>
    <t xml:space="preserve">สตูล </t>
  </si>
  <si>
    <t xml:space="preserve">ตรัง </t>
  </si>
  <si>
    <t xml:space="preserve">พัทลุง </t>
  </si>
  <si>
    <t xml:space="preserve">ปัตตานี </t>
  </si>
  <si>
    <t xml:space="preserve">ยะลา </t>
  </si>
  <si>
    <t xml:space="preserve">นราธิวาส </t>
  </si>
  <si>
    <t>จำนวนตำแหน่งงานว่าง, ผู้สมัครงาน, และผู้บรรจุงานในปี พ.ศ. 2552</t>
  </si>
  <si>
    <t xml:space="preserve">สงขลา </t>
  </si>
  <si>
    <t>จำนวนตำแหน่งงานว่าง, ผู้สมัครงาน, และผู้บรรจุงานในปี พ.ศ. 2555 ภาคกลาง</t>
  </si>
  <si>
    <t>ID</t>
  </si>
  <si>
    <t>PROVINCE_ID</t>
  </si>
  <si>
    <t>VACANCIES</t>
  </si>
  <si>
    <t>CANDIDATES</t>
  </si>
  <si>
    <t>ACTIVE</t>
  </si>
  <si>
    <t>YEAR</t>
  </si>
  <si>
    <t>ปี</t>
  </si>
  <si>
    <t>กรุงเทพมหานคร</t>
  </si>
  <si>
    <t>สมุทรปราการ</t>
  </si>
  <si>
    <t>นนทบุรี</t>
  </si>
  <si>
    <t>ปทุมธานี</t>
  </si>
  <si>
    <t>พระนครศรีอยุธยา</t>
  </si>
  <si>
    <t>อ่างทอง</t>
  </si>
  <si>
    <t>ลพบุรี</t>
  </si>
  <si>
    <t>สิงห์บุรี</t>
  </si>
  <si>
    <t>ชัยนาท</t>
  </si>
  <si>
    <t>สระบุรี</t>
  </si>
  <si>
    <t>ชลบุรี</t>
  </si>
  <si>
    <t>ระยอง</t>
  </si>
  <si>
    <t>จันทบุรี</t>
  </si>
  <si>
    <t>ตราด</t>
  </si>
  <si>
    <t>ฉะเชิงเทรา</t>
  </si>
  <si>
    <t>ปราจีนบุรี</t>
  </si>
  <si>
    <t>นครนายก</t>
  </si>
  <si>
    <t>สระแก้ว</t>
  </si>
  <si>
    <t>นครราชสีมา</t>
  </si>
  <si>
    <t>บุรีรัมย์</t>
  </si>
  <si>
    <t>สุรินทร์</t>
  </si>
  <si>
    <t>ศรีสะเกษ</t>
  </si>
  <si>
    <t>อุบลราชธานี</t>
  </si>
  <si>
    <t>ยโสธร</t>
  </si>
  <si>
    <t>ชัยภูมิ</t>
  </si>
  <si>
    <t>อำนาจเจริญ</t>
  </si>
  <si>
    <t>หนองบัวลำภู</t>
  </si>
  <si>
    <t>ขอนแก่น</t>
  </si>
  <si>
    <t>อุดรธานี</t>
  </si>
  <si>
    <t>เลย</t>
  </si>
  <si>
    <t>หนองคาย</t>
  </si>
  <si>
    <t>มหาสารคาม</t>
  </si>
  <si>
    <t>ร้อยเอ็ด</t>
  </si>
  <si>
    <t>กาฬสินธุ์</t>
  </si>
  <si>
    <t>สกลนคร</t>
  </si>
  <si>
    <t>นครพนม</t>
  </si>
  <si>
    <t>มุกดาหาร</t>
  </si>
  <si>
    <t>เชียงใหม่</t>
  </si>
  <si>
    <t>ลำพูน</t>
  </si>
  <si>
    <t>ลำปาง</t>
  </si>
  <si>
    <t>อุตรดิตถ์</t>
  </si>
  <si>
    <t>แพร่</t>
  </si>
  <si>
    <t>น่าน</t>
  </si>
  <si>
    <t>พะเยา</t>
  </si>
  <si>
    <t>เชียงราย</t>
  </si>
  <si>
    <t>แม่ฮ่องสอน</t>
  </si>
  <si>
    <t>นครสวรรค์</t>
  </si>
  <si>
    <t>อุทัยธานี</t>
  </si>
  <si>
    <t>กำแพงเพชร</t>
  </si>
  <si>
    <t>ตาก</t>
  </si>
  <si>
    <t>สุโขทัย</t>
  </si>
  <si>
    <t>พิษณุโลก</t>
  </si>
  <si>
    <t>พิจิตร</t>
  </si>
  <si>
    <t>เพชรบูรณ์</t>
  </si>
  <si>
    <t>ราชบุรี</t>
  </si>
  <si>
    <t>กาญจนบุรี</t>
  </si>
  <si>
    <t>สุพรรณบุรี</t>
  </si>
  <si>
    <t>นครปฐม</t>
  </si>
  <si>
    <t>สมุทรสาคร</t>
  </si>
  <si>
    <t>สมุทรสงคราม</t>
  </si>
  <si>
    <t>เพชรบุรี</t>
  </si>
  <si>
    <t>ประจวบคีรีขันธ์</t>
  </si>
  <si>
    <t>นครศรีธรรมราช</t>
  </si>
  <si>
    <t>กระบี่</t>
  </si>
  <si>
    <t>พังงา</t>
  </si>
  <si>
    <t>ภูเก็ต</t>
  </si>
  <si>
    <t>สุราษฎร์ธานี</t>
  </si>
  <si>
    <t>ระนอง</t>
  </si>
  <si>
    <t>ชุมพร</t>
  </si>
  <si>
    <t>สงขลา</t>
  </si>
  <si>
    <t>สตูล</t>
  </si>
  <si>
    <t>ตรัง</t>
  </si>
  <si>
    <t>พัทลุง</t>
  </si>
  <si>
    <t>ปัตตานี</t>
  </si>
  <si>
    <t>ยะลา</t>
  </si>
  <si>
    <t>นราธิวาส</t>
  </si>
  <si>
    <t>บึงกาฬ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</si>
</sst>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22"/>
      <scheme val="minor"/>
    </font>
    <font>
      <sz val="11"/>
      <color rgb="FF005C8B"/>
      <name val="MS Sans Serif"/>
      <family val="2"/>
      <charset val="222"/>
    </font>
    <font>
      <b/>
      <sz val="10"/>
      <color rgb="FF005C8B"/>
      <name val="MS Sans Serif"/>
      <family val="2"/>
      <charset val="222"/>
    </font>
    <font>
      <u/>
      <sz val="11"/>
      <color theme="10"/>
      <name val="Tahoma"/>
      <family val="2"/>
      <charset val="222"/>
    </font>
    <font>
      <sz val="16"/>
      <name val="Cordia New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3FDF8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A7EAE7"/>
      </left>
      <right/>
      <top/>
      <bottom/>
      <diagonal/>
    </border>
    <border>
      <left style="thin">
        <color rgb="FFA7EAE7"/>
      </left>
      <right style="thin">
        <color rgb="FF000000"/>
      </right>
      <top style="thin">
        <color rgb="FFA7EAE7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7EAE7"/>
      </top>
      <bottom style="thin">
        <color rgb="FF000000"/>
      </bottom>
      <diagonal/>
    </border>
    <border>
      <left style="thin">
        <color rgb="FF000000"/>
      </left>
      <right style="thin">
        <color rgb="FFA7EAE7"/>
      </right>
      <top style="thin">
        <color rgb="FFA7EAE7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7EAE7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7EAE7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7EAE7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3" fontId="1" fillId="3" borderId="5" xfId="0" applyNumberFormat="1" applyFont="1" applyFill="1" applyBorder="1" applyAlignment="1">
      <alignment horizontal="right" wrapText="1"/>
    </xf>
    <xf numFmtId="3" fontId="1" fillId="3" borderId="6" xfId="0" applyNumberFormat="1" applyFont="1" applyFill="1" applyBorder="1" applyAlignment="1">
      <alignment horizontal="right" wrapText="1"/>
    </xf>
    <xf numFmtId="0" fontId="1" fillId="3" borderId="6" xfId="0" applyFont="1" applyFill="1" applyBorder="1" applyAlignment="1">
      <alignment horizontal="right" wrapText="1"/>
    </xf>
    <xf numFmtId="0" fontId="1" fillId="3" borderId="5" xfId="0" applyFont="1" applyFill="1" applyBorder="1" applyAlignment="1">
      <alignment horizontal="right" wrapText="1"/>
    </xf>
    <xf numFmtId="0" fontId="1" fillId="3" borderId="8" xfId="0" applyFont="1" applyFill="1" applyBorder="1" applyAlignment="1">
      <alignment horizontal="center" wrapText="1"/>
    </xf>
    <xf numFmtId="3" fontId="1" fillId="3" borderId="9" xfId="0" applyNumberFormat="1" applyFont="1" applyFill="1" applyBorder="1" applyAlignment="1">
      <alignment horizontal="right" wrapText="1"/>
    </xf>
    <xf numFmtId="0" fontId="1" fillId="3" borderId="9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center" wrapText="1"/>
    </xf>
    <xf numFmtId="0" fontId="4" fillId="3" borderId="7" xfId="1" applyFont="1" applyFill="1" applyBorder="1" applyAlignment="1" applyProtection="1">
      <alignment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6"/>
  <sheetViews>
    <sheetView topLeftCell="A45" workbookViewId="0">
      <selection activeCell="A2" sqref="A2:E76"/>
    </sheetView>
  </sheetViews>
  <sheetFormatPr defaultRowHeight="21.95" customHeight="1"/>
  <cols>
    <col min="1" max="1" width="13.140625" customWidth="1"/>
    <col min="2" max="2" width="20.5703125" customWidth="1"/>
    <col min="3" max="5" width="16.5703125" customWidth="1"/>
  </cols>
  <sheetData>
    <row r="1" spans="1:5" ht="21.95" customHeight="1">
      <c r="A1" s="14" t="s">
        <v>0</v>
      </c>
      <c r="B1" s="15"/>
      <c r="C1" s="15"/>
      <c r="D1" s="15"/>
      <c r="E1" s="15"/>
    </row>
    <row r="2" spans="1:5" ht="21.95" customHeight="1">
      <c r="A2" s="1" t="s">
        <v>1</v>
      </c>
      <c r="B2" s="11" t="s">
        <v>5</v>
      </c>
      <c r="C2" s="2" t="s">
        <v>2</v>
      </c>
      <c r="D2" s="2" t="s">
        <v>3</v>
      </c>
      <c r="E2" s="3" t="s">
        <v>4</v>
      </c>
    </row>
    <row r="3" spans="1:5" ht="21.95" customHeight="1">
      <c r="A3" s="8">
        <v>1</v>
      </c>
      <c r="B3" s="12" t="s">
        <v>6</v>
      </c>
      <c r="C3" s="9">
        <v>7044</v>
      </c>
      <c r="D3" s="4">
        <v>15814</v>
      </c>
      <c r="E3" s="5">
        <v>4621</v>
      </c>
    </row>
    <row r="4" spans="1:5" ht="21.95" customHeight="1">
      <c r="A4" s="8">
        <v>2</v>
      </c>
      <c r="B4" s="12" t="s">
        <v>7</v>
      </c>
      <c r="C4" s="9">
        <v>10239</v>
      </c>
      <c r="D4" s="4">
        <v>16262</v>
      </c>
      <c r="E4" s="5">
        <v>10061</v>
      </c>
    </row>
    <row r="5" spans="1:5" ht="21.95" customHeight="1">
      <c r="A5" s="8">
        <v>3</v>
      </c>
      <c r="B5" s="12" t="s">
        <v>8</v>
      </c>
      <c r="C5" s="9">
        <v>15271</v>
      </c>
      <c r="D5" s="4">
        <v>22067</v>
      </c>
      <c r="E5" s="5">
        <v>15002</v>
      </c>
    </row>
    <row r="6" spans="1:5" ht="21.95" customHeight="1">
      <c r="A6" s="8">
        <v>4</v>
      </c>
      <c r="B6" s="12" t="s">
        <v>9</v>
      </c>
      <c r="C6" s="9">
        <v>12250</v>
      </c>
      <c r="D6" s="4">
        <v>15830</v>
      </c>
      <c r="E6" s="5">
        <v>10076</v>
      </c>
    </row>
    <row r="7" spans="1:5" ht="21.95" customHeight="1">
      <c r="A7" s="8">
        <v>5</v>
      </c>
      <c r="B7" s="12" t="s">
        <v>10</v>
      </c>
      <c r="C7" s="9">
        <v>1449</v>
      </c>
      <c r="D7" s="4">
        <v>2910</v>
      </c>
      <c r="E7" s="5">
        <v>1961</v>
      </c>
    </row>
    <row r="8" spans="1:5" ht="21.95" customHeight="1">
      <c r="A8" s="8">
        <v>6</v>
      </c>
      <c r="B8" s="12" t="s">
        <v>11</v>
      </c>
      <c r="C8" s="9">
        <v>5347</v>
      </c>
      <c r="D8" s="4">
        <v>18096</v>
      </c>
      <c r="E8" s="5">
        <v>6746</v>
      </c>
    </row>
    <row r="9" spans="1:5" ht="21.95" customHeight="1">
      <c r="A9" s="8">
        <v>7</v>
      </c>
      <c r="B9" s="12" t="s">
        <v>12</v>
      </c>
      <c r="C9" s="9">
        <v>3342</v>
      </c>
      <c r="D9" s="4">
        <v>3601</v>
      </c>
      <c r="E9" s="5">
        <v>2326</v>
      </c>
    </row>
    <row r="10" spans="1:5" ht="21.95" customHeight="1">
      <c r="A10" s="8">
        <v>8</v>
      </c>
      <c r="B10" s="12" t="s">
        <v>13</v>
      </c>
      <c r="C10" s="9">
        <v>2256</v>
      </c>
      <c r="D10" s="4">
        <v>1028</v>
      </c>
      <c r="E10" s="6">
        <v>213</v>
      </c>
    </row>
    <row r="11" spans="1:5" ht="21.95" customHeight="1">
      <c r="A11" s="8">
        <v>9</v>
      </c>
      <c r="B11" s="12" t="s">
        <v>14</v>
      </c>
      <c r="C11" s="9">
        <v>6756</v>
      </c>
      <c r="D11" s="4">
        <v>7258</v>
      </c>
      <c r="E11" s="5">
        <v>3175</v>
      </c>
    </row>
    <row r="12" spans="1:5" ht="21.95" customHeight="1">
      <c r="A12" s="8">
        <v>10</v>
      </c>
      <c r="B12" s="12" t="s">
        <v>15</v>
      </c>
      <c r="C12" s="9">
        <v>53034</v>
      </c>
      <c r="D12" s="4">
        <v>26492</v>
      </c>
      <c r="E12" s="5">
        <v>10645</v>
      </c>
    </row>
    <row r="13" spans="1:5" ht="21.95" customHeight="1">
      <c r="A13" s="8">
        <v>11</v>
      </c>
      <c r="B13" s="12" t="s">
        <v>16</v>
      </c>
      <c r="C13" s="9">
        <v>55970</v>
      </c>
      <c r="D13" s="4">
        <v>25594</v>
      </c>
      <c r="E13" s="5">
        <v>11273</v>
      </c>
    </row>
    <row r="14" spans="1:5" ht="21.95" customHeight="1">
      <c r="A14" s="8">
        <v>12</v>
      </c>
      <c r="B14" s="12" t="s">
        <v>17</v>
      </c>
      <c r="C14" s="9">
        <v>1434</v>
      </c>
      <c r="D14" s="4">
        <v>2047</v>
      </c>
      <c r="E14" s="5">
        <v>1123</v>
      </c>
    </row>
    <row r="15" spans="1:5" ht="21.95" customHeight="1">
      <c r="A15" s="8">
        <v>13</v>
      </c>
      <c r="B15" s="12" t="s">
        <v>18</v>
      </c>
      <c r="C15" s="10">
        <v>727</v>
      </c>
      <c r="D15" s="4">
        <v>1122</v>
      </c>
      <c r="E15" s="6">
        <v>484</v>
      </c>
    </row>
    <row r="16" spans="1:5" ht="21.95" customHeight="1">
      <c r="A16" s="8">
        <v>14</v>
      </c>
      <c r="B16" s="12" t="s">
        <v>19</v>
      </c>
      <c r="C16" s="9">
        <v>10001</v>
      </c>
      <c r="D16" s="4">
        <v>8442</v>
      </c>
      <c r="E16" s="5">
        <v>5484</v>
      </c>
    </row>
    <row r="17" spans="1:5" ht="21.95" customHeight="1">
      <c r="A17" s="8">
        <v>15</v>
      </c>
      <c r="B17" s="12" t="s">
        <v>20</v>
      </c>
      <c r="C17" s="9">
        <v>9320</v>
      </c>
      <c r="D17" s="4">
        <v>3551</v>
      </c>
      <c r="E17" s="5">
        <v>1685</v>
      </c>
    </row>
    <row r="18" spans="1:5" ht="21.95" customHeight="1">
      <c r="A18" s="8">
        <v>16</v>
      </c>
      <c r="B18" s="12" t="s">
        <v>21</v>
      </c>
      <c r="C18" s="9">
        <v>1413</v>
      </c>
      <c r="D18" s="4">
        <v>1650</v>
      </c>
      <c r="E18" s="6">
        <v>728</v>
      </c>
    </row>
    <row r="19" spans="1:5" ht="21.95" customHeight="1">
      <c r="A19" s="8">
        <v>17</v>
      </c>
      <c r="B19" s="12" t="s">
        <v>22</v>
      </c>
      <c r="C19" s="9">
        <v>1394</v>
      </c>
      <c r="D19" s="7">
        <v>451</v>
      </c>
      <c r="E19" s="6">
        <v>232</v>
      </c>
    </row>
    <row r="20" spans="1:5" ht="21.95" customHeight="1">
      <c r="A20" s="8">
        <v>18</v>
      </c>
      <c r="B20" s="12" t="s">
        <v>23</v>
      </c>
      <c r="C20" s="9">
        <v>2897</v>
      </c>
      <c r="D20" s="4">
        <v>5741</v>
      </c>
      <c r="E20" s="5">
        <v>3317</v>
      </c>
    </row>
    <row r="21" spans="1:5" ht="21.95" customHeight="1">
      <c r="A21" s="8">
        <v>19</v>
      </c>
      <c r="B21" s="12" t="s">
        <v>24</v>
      </c>
      <c r="C21" s="9">
        <v>2663</v>
      </c>
      <c r="D21" s="4">
        <v>4398</v>
      </c>
      <c r="E21" s="5">
        <v>2435</v>
      </c>
    </row>
    <row r="22" spans="1:5" ht="21.95" customHeight="1">
      <c r="A22" s="8">
        <v>20</v>
      </c>
      <c r="B22" s="12" t="s">
        <v>25</v>
      </c>
      <c r="C22" s="9">
        <v>1185</v>
      </c>
      <c r="D22" s="4">
        <v>3033</v>
      </c>
      <c r="E22" s="5">
        <v>1037</v>
      </c>
    </row>
    <row r="23" spans="1:5" ht="21.95" customHeight="1">
      <c r="A23" s="8">
        <v>21</v>
      </c>
      <c r="B23" s="12" t="s">
        <v>26</v>
      </c>
      <c r="C23" s="9">
        <v>4949</v>
      </c>
      <c r="D23" s="4">
        <v>10434</v>
      </c>
      <c r="E23" s="5">
        <v>4548</v>
      </c>
    </row>
    <row r="24" spans="1:5" ht="21.95" customHeight="1">
      <c r="A24" s="8">
        <v>22</v>
      </c>
      <c r="B24" s="12" t="s">
        <v>27</v>
      </c>
      <c r="C24" s="9">
        <v>1353</v>
      </c>
      <c r="D24" s="7">
        <v>143</v>
      </c>
      <c r="E24" s="6">
        <v>461</v>
      </c>
    </row>
    <row r="25" spans="1:5" ht="21.95" customHeight="1">
      <c r="A25" s="8">
        <v>23</v>
      </c>
      <c r="B25" s="12" t="s">
        <v>28</v>
      </c>
      <c r="C25" s="9">
        <v>6629</v>
      </c>
      <c r="D25" s="4">
        <v>2113</v>
      </c>
      <c r="E25" s="5">
        <v>1331</v>
      </c>
    </row>
    <row r="26" spans="1:5" ht="21.95" customHeight="1">
      <c r="A26" s="8">
        <v>24</v>
      </c>
      <c r="B26" s="12" t="s">
        <v>29</v>
      </c>
      <c r="C26" s="9">
        <v>4949</v>
      </c>
      <c r="D26" s="4">
        <v>4437</v>
      </c>
      <c r="E26" s="5">
        <v>4491</v>
      </c>
    </row>
    <row r="27" spans="1:5" ht="21.95" customHeight="1">
      <c r="A27" s="8">
        <v>25</v>
      </c>
      <c r="B27" s="12" t="s">
        <v>30</v>
      </c>
      <c r="C27" s="9">
        <v>3372</v>
      </c>
      <c r="D27" s="4">
        <v>4283</v>
      </c>
      <c r="E27" s="5">
        <v>3386</v>
      </c>
    </row>
    <row r="28" spans="1:5" ht="21.95" customHeight="1">
      <c r="A28" s="8">
        <v>26</v>
      </c>
      <c r="B28" s="12" t="s">
        <v>31</v>
      </c>
      <c r="C28" s="9">
        <v>6694</v>
      </c>
      <c r="D28" s="4">
        <v>52464</v>
      </c>
      <c r="E28" s="5">
        <v>6776</v>
      </c>
    </row>
    <row r="29" spans="1:5" ht="21.95" customHeight="1">
      <c r="A29" s="8">
        <v>27</v>
      </c>
      <c r="B29" s="12" t="s">
        <v>32</v>
      </c>
      <c r="C29" s="9">
        <v>1441</v>
      </c>
      <c r="D29" s="4">
        <v>13687</v>
      </c>
      <c r="E29" s="5">
        <v>2463</v>
      </c>
    </row>
    <row r="30" spans="1:5" ht="21.95" customHeight="1">
      <c r="A30" s="8">
        <v>28</v>
      </c>
      <c r="B30" s="12" t="s">
        <v>33</v>
      </c>
      <c r="C30" s="9">
        <v>2467</v>
      </c>
      <c r="D30" s="4">
        <v>4429</v>
      </c>
      <c r="E30" s="5">
        <v>2533</v>
      </c>
    </row>
    <row r="31" spans="1:5" ht="21.95" customHeight="1">
      <c r="A31" s="8">
        <v>29</v>
      </c>
      <c r="B31" s="12" t="s">
        <v>34</v>
      </c>
      <c r="C31" s="9">
        <v>2059</v>
      </c>
      <c r="D31" s="4">
        <v>3188</v>
      </c>
      <c r="E31" s="5">
        <v>2040</v>
      </c>
    </row>
    <row r="32" spans="1:5" ht="21.95" customHeight="1">
      <c r="A32" s="8">
        <v>30</v>
      </c>
      <c r="B32" s="12" t="s">
        <v>35</v>
      </c>
      <c r="C32" s="10">
        <v>821</v>
      </c>
      <c r="D32" s="7">
        <v>967</v>
      </c>
      <c r="E32" s="6">
        <v>241</v>
      </c>
    </row>
    <row r="33" spans="1:5" ht="21.95" customHeight="1">
      <c r="A33" s="8">
        <v>31</v>
      </c>
      <c r="B33" s="12" t="s">
        <v>36</v>
      </c>
      <c r="C33" s="9">
        <v>5124</v>
      </c>
      <c r="D33" s="4">
        <v>3192</v>
      </c>
      <c r="E33" s="5">
        <v>1688</v>
      </c>
    </row>
    <row r="34" spans="1:5" ht="21.95" customHeight="1">
      <c r="A34" s="8">
        <v>32</v>
      </c>
      <c r="B34" s="12" t="s">
        <v>37</v>
      </c>
      <c r="C34" s="9">
        <v>1532</v>
      </c>
      <c r="D34" s="4">
        <v>2814</v>
      </c>
      <c r="E34" s="5">
        <v>1246</v>
      </c>
    </row>
    <row r="35" spans="1:5" ht="21.95" customHeight="1">
      <c r="A35" s="8">
        <v>33</v>
      </c>
      <c r="B35" s="12" t="s">
        <v>38</v>
      </c>
      <c r="C35" s="9">
        <v>3049</v>
      </c>
      <c r="D35" s="4">
        <v>3050</v>
      </c>
      <c r="E35" s="5">
        <v>2055</v>
      </c>
    </row>
    <row r="36" spans="1:5" ht="21.95" customHeight="1">
      <c r="A36" s="8">
        <v>34</v>
      </c>
      <c r="B36" s="12" t="s">
        <v>39</v>
      </c>
      <c r="C36" s="10">
        <v>861</v>
      </c>
      <c r="D36" s="4">
        <v>1284</v>
      </c>
      <c r="E36" s="6">
        <v>511</v>
      </c>
    </row>
    <row r="37" spans="1:5" ht="21.95" customHeight="1">
      <c r="A37" s="8">
        <v>35</v>
      </c>
      <c r="B37" s="12" t="s">
        <v>40</v>
      </c>
      <c r="C37" s="9">
        <v>4394</v>
      </c>
      <c r="D37" s="4">
        <v>11402</v>
      </c>
      <c r="E37" s="5">
        <v>2898</v>
      </c>
    </row>
    <row r="38" spans="1:5" ht="21.95" customHeight="1">
      <c r="A38" s="8">
        <v>36</v>
      </c>
      <c r="B38" s="12" t="s">
        <v>41</v>
      </c>
      <c r="C38" s="9">
        <v>3437</v>
      </c>
      <c r="D38" s="4">
        <v>16128</v>
      </c>
      <c r="E38" s="5">
        <v>3218</v>
      </c>
    </row>
    <row r="39" spans="1:5" ht="21.95" customHeight="1">
      <c r="A39" s="8">
        <v>37</v>
      </c>
      <c r="B39" s="12" t="s">
        <v>42</v>
      </c>
      <c r="C39" s="10">
        <v>994</v>
      </c>
      <c r="D39" s="4">
        <v>2291</v>
      </c>
      <c r="E39" s="6">
        <v>715</v>
      </c>
    </row>
    <row r="40" spans="1:5" ht="21.95" customHeight="1">
      <c r="A40" s="8">
        <v>38</v>
      </c>
      <c r="B40" s="12" t="s">
        <v>43</v>
      </c>
      <c r="C40" s="9">
        <v>3445</v>
      </c>
      <c r="D40" s="4">
        <v>2178</v>
      </c>
      <c r="E40" s="5">
        <v>4384</v>
      </c>
    </row>
    <row r="41" spans="1:5" ht="21.95" customHeight="1">
      <c r="A41" s="8">
        <v>39</v>
      </c>
      <c r="B41" s="12" t="s">
        <v>44</v>
      </c>
      <c r="C41" s="10">
        <v>674</v>
      </c>
      <c r="D41" s="4">
        <v>4518</v>
      </c>
      <c r="E41" s="5">
        <v>2241</v>
      </c>
    </row>
    <row r="42" spans="1:5" ht="21.95" customHeight="1">
      <c r="A42" s="8">
        <v>40</v>
      </c>
      <c r="B42" s="12" t="s">
        <v>45</v>
      </c>
      <c r="C42" s="9">
        <v>8054</v>
      </c>
      <c r="D42" s="4">
        <v>3640</v>
      </c>
      <c r="E42" s="5">
        <v>1169</v>
      </c>
    </row>
    <row r="43" spans="1:5" ht="21.95" customHeight="1">
      <c r="A43" s="8">
        <v>41</v>
      </c>
      <c r="B43" s="12" t="s">
        <v>46</v>
      </c>
      <c r="C43" s="9">
        <v>1959</v>
      </c>
      <c r="D43" s="4">
        <v>1224</v>
      </c>
      <c r="E43" s="6">
        <v>506</v>
      </c>
    </row>
    <row r="44" spans="1:5" ht="21.95" customHeight="1">
      <c r="A44" s="8">
        <v>42</v>
      </c>
      <c r="B44" s="12" t="s">
        <v>47</v>
      </c>
      <c r="C44" s="9">
        <v>1196</v>
      </c>
      <c r="D44" s="4">
        <v>1466</v>
      </c>
      <c r="E44" s="6">
        <v>546</v>
      </c>
    </row>
    <row r="45" spans="1:5" ht="21.95" customHeight="1">
      <c r="A45" s="8">
        <v>43</v>
      </c>
      <c r="B45" s="12" t="s">
        <v>48</v>
      </c>
      <c r="C45" s="10">
        <v>787</v>
      </c>
      <c r="D45" s="4">
        <v>2787</v>
      </c>
      <c r="E45" s="6">
        <v>487</v>
      </c>
    </row>
    <row r="46" spans="1:5" ht="21.95" customHeight="1">
      <c r="A46" s="8">
        <v>44</v>
      </c>
      <c r="B46" s="12" t="s">
        <v>49</v>
      </c>
      <c r="C46" s="9">
        <v>1395</v>
      </c>
      <c r="D46" s="7">
        <v>801</v>
      </c>
      <c r="E46" s="5">
        <v>1277</v>
      </c>
    </row>
    <row r="47" spans="1:5" ht="21.95" customHeight="1">
      <c r="A47" s="8">
        <v>45</v>
      </c>
      <c r="B47" s="12" t="s">
        <v>50</v>
      </c>
      <c r="C47" s="9">
        <v>7558</v>
      </c>
      <c r="D47" s="4">
        <v>11884</v>
      </c>
      <c r="E47" s="5">
        <v>6407</v>
      </c>
    </row>
    <row r="48" spans="1:5" ht="21.95" customHeight="1">
      <c r="A48" s="8">
        <v>46</v>
      </c>
      <c r="B48" s="12" t="s">
        <v>51</v>
      </c>
      <c r="C48" s="9">
        <v>14493</v>
      </c>
      <c r="D48" s="4">
        <v>29703</v>
      </c>
      <c r="E48" s="5">
        <v>8139</v>
      </c>
    </row>
    <row r="49" spans="1:5" ht="21.95" customHeight="1">
      <c r="A49" s="8">
        <v>47</v>
      </c>
      <c r="B49" s="12" t="s">
        <v>52</v>
      </c>
      <c r="C49" s="9">
        <v>5427</v>
      </c>
      <c r="D49" s="4">
        <v>7773</v>
      </c>
      <c r="E49" s="5">
        <v>3608</v>
      </c>
    </row>
    <row r="50" spans="1:5" ht="21.95" customHeight="1">
      <c r="A50" s="8">
        <v>48</v>
      </c>
      <c r="B50" s="12" t="s">
        <v>53</v>
      </c>
      <c r="C50" s="9">
        <v>1167</v>
      </c>
      <c r="D50" s="4">
        <v>2133</v>
      </c>
      <c r="E50" s="6">
        <v>689</v>
      </c>
    </row>
    <row r="51" spans="1:5" ht="21.95" customHeight="1">
      <c r="A51" s="8">
        <v>49</v>
      </c>
      <c r="B51" s="12" t="s">
        <v>54</v>
      </c>
      <c r="C51" s="9">
        <v>1705</v>
      </c>
      <c r="D51" s="4">
        <v>8091</v>
      </c>
      <c r="E51" s="5">
        <v>1425</v>
      </c>
    </row>
    <row r="52" spans="1:5" ht="21.95" customHeight="1">
      <c r="A52" s="8">
        <v>50</v>
      </c>
      <c r="B52" s="12" t="s">
        <v>55</v>
      </c>
      <c r="C52" s="9">
        <v>1848</v>
      </c>
      <c r="D52" s="4">
        <v>11573</v>
      </c>
      <c r="E52" s="6">
        <v>625</v>
      </c>
    </row>
    <row r="53" spans="1:5" ht="21.95" customHeight="1">
      <c r="A53" s="8">
        <v>51</v>
      </c>
      <c r="B53" s="12" t="s">
        <v>56</v>
      </c>
      <c r="C53" s="9">
        <v>1418</v>
      </c>
      <c r="D53" s="4">
        <v>5360</v>
      </c>
      <c r="E53" s="5">
        <v>1351</v>
      </c>
    </row>
    <row r="54" spans="1:5" ht="21.95" customHeight="1">
      <c r="A54" s="8">
        <v>52</v>
      </c>
      <c r="B54" s="12" t="s">
        <v>57</v>
      </c>
      <c r="C54" s="9">
        <v>3804</v>
      </c>
      <c r="D54" s="4">
        <v>5700</v>
      </c>
      <c r="E54" s="5">
        <v>2040</v>
      </c>
    </row>
    <row r="55" spans="1:5" ht="21.95" customHeight="1">
      <c r="A55" s="8">
        <v>53</v>
      </c>
      <c r="B55" s="12" t="s">
        <v>58</v>
      </c>
      <c r="C55" s="9">
        <v>4980</v>
      </c>
      <c r="D55" s="4">
        <v>2343</v>
      </c>
      <c r="E55" s="5">
        <v>1601</v>
      </c>
    </row>
    <row r="56" spans="1:5" ht="21.95" customHeight="1">
      <c r="A56" s="8">
        <v>54</v>
      </c>
      <c r="B56" s="12" t="s">
        <v>59</v>
      </c>
      <c r="C56" s="9">
        <v>2502</v>
      </c>
      <c r="D56" s="4">
        <v>5106</v>
      </c>
      <c r="E56" s="5">
        <v>3864</v>
      </c>
    </row>
    <row r="57" spans="1:5" ht="21.95" customHeight="1">
      <c r="A57" s="8">
        <v>55</v>
      </c>
      <c r="B57" s="12" t="s">
        <v>60</v>
      </c>
      <c r="C57" s="9">
        <v>4995</v>
      </c>
      <c r="D57" s="4">
        <v>4176</v>
      </c>
      <c r="E57" s="5">
        <v>3449</v>
      </c>
    </row>
    <row r="58" spans="1:5" ht="21.95" customHeight="1">
      <c r="A58" s="8">
        <v>56</v>
      </c>
      <c r="B58" s="12" t="s">
        <v>61</v>
      </c>
      <c r="C58" s="9">
        <v>3073</v>
      </c>
      <c r="D58" s="4">
        <v>5577</v>
      </c>
      <c r="E58" s="5">
        <v>1597</v>
      </c>
    </row>
    <row r="59" spans="1:5" ht="21.95" customHeight="1">
      <c r="A59" s="8">
        <v>57</v>
      </c>
      <c r="B59" s="12" t="s">
        <v>62</v>
      </c>
      <c r="C59" s="10">
        <v>849</v>
      </c>
      <c r="D59" s="4">
        <v>2608</v>
      </c>
      <c r="E59" s="5">
        <v>1128</v>
      </c>
    </row>
    <row r="60" spans="1:5" ht="21.95" customHeight="1">
      <c r="A60" s="8">
        <v>58</v>
      </c>
      <c r="B60" s="12" t="s">
        <v>63</v>
      </c>
      <c r="C60" s="9">
        <v>1062</v>
      </c>
      <c r="D60" s="4">
        <v>8568</v>
      </c>
      <c r="E60" s="6">
        <v>599</v>
      </c>
    </row>
    <row r="61" spans="1:5" ht="21.95" customHeight="1">
      <c r="A61" s="8">
        <v>59</v>
      </c>
      <c r="B61" s="12" t="s">
        <v>64</v>
      </c>
      <c r="C61" s="9">
        <v>3020</v>
      </c>
      <c r="D61" s="4">
        <v>25749</v>
      </c>
      <c r="E61" s="5">
        <v>2588</v>
      </c>
    </row>
    <row r="62" spans="1:5" ht="21.95" customHeight="1">
      <c r="A62" s="8">
        <v>60</v>
      </c>
      <c r="B62" s="12" t="s">
        <v>65</v>
      </c>
      <c r="C62" s="9">
        <v>1504</v>
      </c>
      <c r="D62" s="4">
        <v>3464</v>
      </c>
      <c r="E62" s="5">
        <v>1860</v>
      </c>
    </row>
    <row r="63" spans="1:5" ht="21.95" customHeight="1">
      <c r="A63" s="8">
        <v>61</v>
      </c>
      <c r="B63" s="12" t="s">
        <v>66</v>
      </c>
      <c r="C63" s="9">
        <v>3201</v>
      </c>
      <c r="D63" s="4">
        <v>4278</v>
      </c>
      <c r="E63" s="5">
        <v>1594</v>
      </c>
    </row>
    <row r="64" spans="1:5" ht="21.95" customHeight="1">
      <c r="A64" s="8">
        <v>62</v>
      </c>
      <c r="B64" s="12" t="s">
        <v>67</v>
      </c>
      <c r="C64" s="9">
        <v>6397</v>
      </c>
      <c r="D64" s="4">
        <v>9043</v>
      </c>
      <c r="E64" s="5">
        <v>4949</v>
      </c>
    </row>
    <row r="65" spans="1:5" ht="21.95" customHeight="1">
      <c r="A65" s="8">
        <v>63</v>
      </c>
      <c r="B65" s="12" t="s">
        <v>68</v>
      </c>
      <c r="C65" s="9">
        <v>1041</v>
      </c>
      <c r="D65" s="4">
        <v>1720</v>
      </c>
      <c r="E65" s="6">
        <v>824</v>
      </c>
    </row>
    <row r="66" spans="1:5" ht="21.95" customHeight="1">
      <c r="A66" s="8">
        <v>64</v>
      </c>
      <c r="B66" s="12" t="s">
        <v>69</v>
      </c>
      <c r="C66" s="10">
        <v>132</v>
      </c>
      <c r="D66" s="4">
        <v>1057</v>
      </c>
      <c r="E66" s="6">
        <v>315</v>
      </c>
    </row>
    <row r="67" spans="1:5" ht="21.95" customHeight="1">
      <c r="A67" s="8">
        <v>65</v>
      </c>
      <c r="B67" s="12" t="s">
        <v>70</v>
      </c>
      <c r="C67" s="9">
        <v>9381</v>
      </c>
      <c r="D67" s="4">
        <v>5112</v>
      </c>
      <c r="E67" s="5">
        <v>5693</v>
      </c>
    </row>
    <row r="68" spans="1:5" ht="21.95" customHeight="1">
      <c r="A68" s="8">
        <v>66</v>
      </c>
      <c r="B68" s="12" t="s">
        <v>71</v>
      </c>
      <c r="C68" s="9">
        <v>7684</v>
      </c>
      <c r="D68" s="4">
        <v>8578</v>
      </c>
      <c r="E68" s="5">
        <v>6432</v>
      </c>
    </row>
    <row r="69" spans="1:5" ht="21.95" customHeight="1">
      <c r="A69" s="8">
        <v>67</v>
      </c>
      <c r="B69" s="12" t="s">
        <v>72</v>
      </c>
      <c r="C69" s="9">
        <v>2059</v>
      </c>
      <c r="D69" s="4">
        <v>4620</v>
      </c>
      <c r="E69" s="5">
        <v>1983</v>
      </c>
    </row>
    <row r="70" spans="1:5" ht="21.95" customHeight="1">
      <c r="A70" s="8">
        <v>68</v>
      </c>
      <c r="B70" s="12" t="s">
        <v>73</v>
      </c>
      <c r="C70" s="9">
        <v>4453</v>
      </c>
      <c r="D70" s="4">
        <v>3807</v>
      </c>
      <c r="E70" s="5">
        <v>2622</v>
      </c>
    </row>
    <row r="71" spans="1:5" ht="21.95" customHeight="1">
      <c r="A71" s="8">
        <v>69</v>
      </c>
      <c r="B71" s="12" t="s">
        <v>74</v>
      </c>
      <c r="C71" s="9">
        <v>1911</v>
      </c>
      <c r="D71" s="4">
        <v>2375</v>
      </c>
      <c r="E71" s="5">
        <v>1107</v>
      </c>
    </row>
    <row r="72" spans="1:5" ht="21.95" customHeight="1">
      <c r="A72" s="8">
        <v>70</v>
      </c>
      <c r="B72" s="12" t="s">
        <v>75</v>
      </c>
      <c r="C72" s="9">
        <v>3195</v>
      </c>
      <c r="D72" s="4">
        <v>2054</v>
      </c>
      <c r="E72" s="5">
        <v>1721</v>
      </c>
    </row>
    <row r="73" spans="1:5" ht="21.95" customHeight="1">
      <c r="A73" s="8">
        <v>71</v>
      </c>
      <c r="B73" s="12" t="s">
        <v>76</v>
      </c>
      <c r="C73" s="9">
        <v>2551</v>
      </c>
      <c r="D73" s="4">
        <v>1909</v>
      </c>
      <c r="E73" s="5">
        <v>1458</v>
      </c>
    </row>
    <row r="74" spans="1:5" ht="21.95" customHeight="1">
      <c r="A74" s="8">
        <v>72</v>
      </c>
      <c r="B74" s="12" t="s">
        <v>77</v>
      </c>
      <c r="C74" s="9">
        <v>1800</v>
      </c>
      <c r="D74" s="4">
        <v>2093</v>
      </c>
      <c r="E74" s="5">
        <v>1389</v>
      </c>
    </row>
    <row r="75" spans="1:5" ht="21.95" customHeight="1">
      <c r="A75" s="8">
        <v>73</v>
      </c>
      <c r="B75" s="12" t="s">
        <v>78</v>
      </c>
      <c r="C75" s="9">
        <v>3440</v>
      </c>
      <c r="D75" s="4">
        <v>7859</v>
      </c>
      <c r="E75" s="5">
        <v>2404</v>
      </c>
    </row>
    <row r="76" spans="1:5" ht="21.95" customHeight="1">
      <c r="A76" s="8">
        <v>74</v>
      </c>
      <c r="B76" s="12" t="s">
        <v>79</v>
      </c>
      <c r="C76" s="9">
        <v>1061</v>
      </c>
      <c r="D76" s="4">
        <v>7105</v>
      </c>
      <c r="E76" s="5">
        <v>1973</v>
      </c>
    </row>
  </sheetData>
  <mergeCells count="1">
    <mergeCell ref="A1:E1"/>
  </mergeCells>
  <hyperlinks>
    <hyperlink ref="B3" display="สมุทรปราการ "/>
    <hyperlink ref="B4" display="นนทบุรี "/>
    <hyperlink ref="B5" display="ปทุมธานี "/>
    <hyperlink ref="B6" display="พระนครศรีอยุธยา "/>
    <hyperlink ref="B7" display="อ่างทอง "/>
    <hyperlink ref="B8" display="ลพบุรี "/>
    <hyperlink ref="B9" display="สิงห์บุรี "/>
    <hyperlink ref="B10" display="ชัยนาท "/>
    <hyperlink ref="B11" display="สระบุรี "/>
    <hyperlink ref="B12" display="ชลบุรี "/>
    <hyperlink ref="B13" display="ระยอง "/>
    <hyperlink ref="B14" display="จันทบุรี "/>
    <hyperlink ref="B15" display="ตราด "/>
    <hyperlink ref="B16" display="ฉะเชิงเทรา "/>
    <hyperlink ref="B17" display="ปราจีนบุรี "/>
    <hyperlink ref="B18" display="นครนายก "/>
    <hyperlink ref="B19" display="สระแก้ว "/>
    <hyperlink ref="B20" display="ราชบุรี "/>
    <hyperlink ref="B21" display="กาญจนบุรี "/>
    <hyperlink ref="B22" display="สุพรรณบุรี "/>
    <hyperlink ref="B23" display="นครปฐม "/>
    <hyperlink ref="B24" display="สมุทรสาคร "/>
    <hyperlink ref="B25" display="สมุทรสงคราม "/>
    <hyperlink ref="B26" display="เพชรบุรี "/>
    <hyperlink ref="B27" display="ประจวบคีรีขันธ์ "/>
    <hyperlink ref="B28" display="นครราชสีมา "/>
    <hyperlink ref="B29" display="บุรีรัมย์ "/>
    <hyperlink ref="B30" display="สุรินทร์ "/>
    <hyperlink ref="B31" display="ศรีสะเกษ "/>
    <hyperlink ref="B32" display="อุบลราชธานี "/>
    <hyperlink ref="B33" display="ยโสธร "/>
    <hyperlink ref="B34" display="ชัยภูมิ "/>
    <hyperlink ref="B35" display="อำนาจเจริญ "/>
    <hyperlink ref="B36" display="หนองบัวลำภู "/>
    <hyperlink ref="B37" display="ขอนแก่น "/>
    <hyperlink ref="B38" display="อุดรธานี "/>
    <hyperlink ref="B39" display="เลย "/>
    <hyperlink ref="B40" display="หนองคาย "/>
    <hyperlink ref="B41" display="มหาสารคาม "/>
    <hyperlink ref="B42" display="ร้อยเอ็ด "/>
    <hyperlink ref="B43" display="กาฬสินธุ์ "/>
    <hyperlink ref="B44" display="สกลนคร "/>
    <hyperlink ref="B45" display="นครพนม "/>
    <hyperlink ref="B46" display="มุกดาหาร "/>
    <hyperlink ref="B47" display="เชียงใหม่ "/>
    <hyperlink ref="B48" display="ลำพูน "/>
    <hyperlink ref="B49" display="ลำปาง "/>
    <hyperlink ref="B50" display="อุตรดิตถ์ "/>
    <hyperlink ref="B51" display="แพร่ "/>
    <hyperlink ref="B52" display="น่าน "/>
    <hyperlink ref="B53" display="พะเยา "/>
    <hyperlink ref="B54" display="เชียงราย "/>
    <hyperlink ref="B55" display="แม่ฮ่องสอน "/>
    <hyperlink ref="B56" display="นครสวรรค์ "/>
    <hyperlink ref="B57" display="อุทัยธานี "/>
    <hyperlink ref="B58" display="กำแพงเพชร "/>
    <hyperlink ref="B59" display="ตาก "/>
    <hyperlink ref="B60" display="สุโขทัย "/>
    <hyperlink ref="B61" display="พิษณุโลก "/>
    <hyperlink ref="B62" display="พิจิตร "/>
    <hyperlink ref="B63" display="เพชรบูรณ์ "/>
    <hyperlink ref="B64" display="นครศรีธรรมราช "/>
    <hyperlink ref="B65" display="กระบี่ "/>
    <hyperlink ref="B66" display="พังงา "/>
    <hyperlink ref="B67" display="ภูเก็ต "/>
    <hyperlink ref="B68" display="สุราษฎร์ธานี "/>
    <hyperlink ref="B69" display="ระนอง "/>
    <hyperlink ref="B70" display="ชุมพร "/>
    <hyperlink ref="B71" display="สตูล "/>
    <hyperlink ref="B72" display="ตรัง "/>
    <hyperlink ref="B73" display="พัทลุง "/>
    <hyperlink ref="B74" display="ปัตตานี "/>
    <hyperlink ref="B75" display="ยะลา "/>
    <hyperlink ref="B76" display="นราธิวาส 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6"/>
  <sheetViews>
    <sheetView topLeftCell="A30" workbookViewId="0">
      <selection activeCell="A3" sqref="A3:E76"/>
    </sheetView>
  </sheetViews>
  <sheetFormatPr defaultRowHeight="15"/>
  <sheetData>
    <row r="1" spans="1:5">
      <c r="A1" t="s">
        <v>80</v>
      </c>
    </row>
    <row r="2" spans="1:5">
      <c r="A2" t="s">
        <v>1</v>
      </c>
      <c r="B2" t="s">
        <v>5</v>
      </c>
      <c r="C2" t="s">
        <v>2</v>
      </c>
      <c r="D2" t="s">
        <v>3</v>
      </c>
      <c r="E2" t="s">
        <v>4</v>
      </c>
    </row>
    <row r="3" spans="1:5">
      <c r="A3" s="13">
        <v>1</v>
      </c>
      <c r="B3" t="s">
        <v>6</v>
      </c>
      <c r="C3">
        <v>13395</v>
      </c>
      <c r="D3">
        <v>26729</v>
      </c>
      <c r="E3">
        <v>5440</v>
      </c>
    </row>
    <row r="4" spans="1:5">
      <c r="A4" s="13">
        <v>2</v>
      </c>
      <c r="B4" t="s">
        <v>7</v>
      </c>
      <c r="C4">
        <v>19294</v>
      </c>
      <c r="D4">
        <v>26546</v>
      </c>
      <c r="E4">
        <v>15572</v>
      </c>
    </row>
    <row r="5" spans="1:5">
      <c r="A5" s="13">
        <v>3</v>
      </c>
      <c r="B5" t="s">
        <v>8</v>
      </c>
      <c r="C5">
        <v>5937</v>
      </c>
      <c r="D5">
        <v>29627</v>
      </c>
      <c r="E5">
        <v>18363</v>
      </c>
    </row>
    <row r="6" spans="1:5">
      <c r="A6" s="13">
        <v>4</v>
      </c>
      <c r="B6" t="s">
        <v>9</v>
      </c>
      <c r="C6">
        <v>14685</v>
      </c>
      <c r="D6">
        <v>26687</v>
      </c>
      <c r="E6">
        <v>9809</v>
      </c>
    </row>
    <row r="7" spans="1:5">
      <c r="A7" s="13">
        <v>5</v>
      </c>
      <c r="B7" t="s">
        <v>10</v>
      </c>
      <c r="C7">
        <v>1330</v>
      </c>
      <c r="D7">
        <v>4111</v>
      </c>
      <c r="E7">
        <v>3887</v>
      </c>
    </row>
    <row r="8" spans="1:5">
      <c r="A8" s="13">
        <v>6</v>
      </c>
      <c r="B8" t="s">
        <v>11</v>
      </c>
      <c r="C8">
        <v>5243</v>
      </c>
      <c r="D8">
        <v>32665</v>
      </c>
      <c r="E8">
        <v>6122</v>
      </c>
    </row>
    <row r="9" spans="1:5">
      <c r="A9" s="13">
        <v>7</v>
      </c>
      <c r="B9" t="s">
        <v>12</v>
      </c>
      <c r="C9">
        <v>2774</v>
      </c>
      <c r="D9">
        <v>3856</v>
      </c>
      <c r="E9">
        <v>2729</v>
      </c>
    </row>
    <row r="10" spans="1:5">
      <c r="A10" s="13">
        <v>8</v>
      </c>
      <c r="B10" t="s">
        <v>13</v>
      </c>
      <c r="C10">
        <v>1340</v>
      </c>
      <c r="D10">
        <v>1598</v>
      </c>
      <c r="E10">
        <v>294</v>
      </c>
    </row>
    <row r="11" spans="1:5">
      <c r="A11" s="13">
        <v>9</v>
      </c>
      <c r="B11" t="s">
        <v>14</v>
      </c>
      <c r="C11">
        <v>7541</v>
      </c>
      <c r="D11">
        <v>9492</v>
      </c>
      <c r="E11">
        <v>3167</v>
      </c>
    </row>
    <row r="12" spans="1:5">
      <c r="A12" s="13">
        <v>10</v>
      </c>
      <c r="B12" t="s">
        <v>15</v>
      </c>
      <c r="C12">
        <v>60981</v>
      </c>
      <c r="D12">
        <v>50500</v>
      </c>
      <c r="E12">
        <v>26237</v>
      </c>
    </row>
    <row r="13" spans="1:5">
      <c r="A13" s="13">
        <v>11</v>
      </c>
      <c r="B13" t="s">
        <v>16</v>
      </c>
      <c r="C13">
        <v>40392</v>
      </c>
      <c r="D13">
        <v>42737</v>
      </c>
      <c r="E13">
        <v>13561</v>
      </c>
    </row>
    <row r="14" spans="1:5">
      <c r="A14" s="13">
        <v>12</v>
      </c>
      <c r="B14" t="s">
        <v>17</v>
      </c>
      <c r="C14">
        <v>1740</v>
      </c>
      <c r="D14">
        <v>3628</v>
      </c>
      <c r="E14">
        <v>1535</v>
      </c>
    </row>
    <row r="15" spans="1:5">
      <c r="A15" s="13">
        <v>13</v>
      </c>
      <c r="B15" t="s">
        <v>18</v>
      </c>
      <c r="C15">
        <v>2098</v>
      </c>
      <c r="D15">
        <v>1892</v>
      </c>
      <c r="E15">
        <v>1251</v>
      </c>
    </row>
    <row r="16" spans="1:5">
      <c r="A16" s="13">
        <v>14</v>
      </c>
      <c r="B16" t="s">
        <v>19</v>
      </c>
      <c r="C16">
        <v>35692</v>
      </c>
      <c r="D16">
        <v>43690</v>
      </c>
      <c r="E16">
        <v>19695</v>
      </c>
    </row>
    <row r="17" spans="1:5">
      <c r="A17" s="13">
        <v>15</v>
      </c>
      <c r="B17" t="s">
        <v>20</v>
      </c>
      <c r="C17">
        <v>4356</v>
      </c>
      <c r="D17">
        <v>5674</v>
      </c>
      <c r="E17">
        <v>3388</v>
      </c>
    </row>
    <row r="18" spans="1:5">
      <c r="A18" s="13">
        <v>16</v>
      </c>
      <c r="B18" t="s">
        <v>21</v>
      </c>
      <c r="C18">
        <v>2119</v>
      </c>
      <c r="D18">
        <v>1834</v>
      </c>
      <c r="E18">
        <v>1303</v>
      </c>
    </row>
    <row r="19" spans="1:5">
      <c r="A19" s="13">
        <v>17</v>
      </c>
      <c r="B19" t="s">
        <v>22</v>
      </c>
      <c r="C19">
        <v>1855</v>
      </c>
      <c r="D19">
        <v>772</v>
      </c>
      <c r="E19">
        <v>661</v>
      </c>
    </row>
    <row r="20" spans="1:5">
      <c r="A20" s="13">
        <v>18</v>
      </c>
      <c r="B20" t="s">
        <v>23</v>
      </c>
      <c r="C20">
        <v>2685</v>
      </c>
      <c r="D20">
        <v>5701</v>
      </c>
      <c r="E20">
        <v>3744</v>
      </c>
    </row>
    <row r="21" spans="1:5">
      <c r="A21" s="13">
        <v>19</v>
      </c>
      <c r="B21" t="s">
        <v>24</v>
      </c>
      <c r="C21">
        <v>6108</v>
      </c>
      <c r="D21">
        <v>7842</v>
      </c>
      <c r="E21">
        <v>5050</v>
      </c>
    </row>
    <row r="22" spans="1:5">
      <c r="A22" s="13">
        <v>20</v>
      </c>
      <c r="B22" t="s">
        <v>25</v>
      </c>
      <c r="C22">
        <v>1800</v>
      </c>
      <c r="D22">
        <v>7050</v>
      </c>
      <c r="E22">
        <v>2274</v>
      </c>
    </row>
    <row r="23" spans="1:5">
      <c r="A23" s="13">
        <v>21</v>
      </c>
      <c r="B23" t="s">
        <v>26</v>
      </c>
      <c r="C23">
        <v>7274</v>
      </c>
      <c r="D23">
        <v>12147</v>
      </c>
      <c r="E23">
        <v>5522</v>
      </c>
    </row>
    <row r="24" spans="1:5">
      <c r="A24" s="13">
        <v>22</v>
      </c>
      <c r="B24" t="s">
        <v>27</v>
      </c>
      <c r="C24">
        <v>5394</v>
      </c>
      <c r="D24">
        <v>2586</v>
      </c>
      <c r="E24">
        <v>2436</v>
      </c>
    </row>
    <row r="25" spans="1:5">
      <c r="A25" s="13">
        <v>23</v>
      </c>
      <c r="B25" t="s">
        <v>28</v>
      </c>
      <c r="C25">
        <v>3958</v>
      </c>
      <c r="D25">
        <v>3864</v>
      </c>
      <c r="E25">
        <v>2476</v>
      </c>
    </row>
    <row r="26" spans="1:5">
      <c r="A26" s="13">
        <v>24</v>
      </c>
      <c r="B26" t="s">
        <v>29</v>
      </c>
      <c r="C26">
        <v>2829</v>
      </c>
      <c r="D26">
        <v>4311</v>
      </c>
      <c r="E26">
        <v>3034</v>
      </c>
    </row>
    <row r="27" spans="1:5">
      <c r="A27" s="13">
        <v>25</v>
      </c>
      <c r="B27" t="s">
        <v>30</v>
      </c>
      <c r="C27">
        <v>4737</v>
      </c>
      <c r="D27">
        <v>4906</v>
      </c>
      <c r="E27">
        <v>3361</v>
      </c>
    </row>
    <row r="28" spans="1:5">
      <c r="A28" s="13">
        <v>26</v>
      </c>
      <c r="B28" t="s">
        <v>31</v>
      </c>
      <c r="C28">
        <v>6640</v>
      </c>
      <c r="D28">
        <v>94852</v>
      </c>
      <c r="E28">
        <v>12991</v>
      </c>
    </row>
    <row r="29" spans="1:5">
      <c r="A29" s="13">
        <v>27</v>
      </c>
      <c r="B29" t="s">
        <v>32</v>
      </c>
      <c r="C29">
        <v>1215</v>
      </c>
      <c r="D29">
        <v>8589</v>
      </c>
      <c r="E29">
        <v>3427</v>
      </c>
    </row>
    <row r="30" spans="1:5">
      <c r="A30" s="13">
        <v>28</v>
      </c>
      <c r="B30" t="s">
        <v>33</v>
      </c>
      <c r="C30">
        <v>2863</v>
      </c>
      <c r="D30">
        <v>7158</v>
      </c>
      <c r="E30">
        <v>3791</v>
      </c>
    </row>
    <row r="31" spans="1:5">
      <c r="A31" s="13">
        <v>29</v>
      </c>
      <c r="B31" t="s">
        <v>34</v>
      </c>
      <c r="C31">
        <v>1053</v>
      </c>
      <c r="D31">
        <v>3930</v>
      </c>
      <c r="E31">
        <v>1017</v>
      </c>
    </row>
    <row r="32" spans="1:5">
      <c r="A32" s="13">
        <v>30</v>
      </c>
      <c r="B32" t="s">
        <v>35</v>
      </c>
      <c r="C32">
        <v>3188</v>
      </c>
      <c r="D32">
        <v>5749</v>
      </c>
      <c r="E32">
        <v>3699</v>
      </c>
    </row>
    <row r="33" spans="1:5">
      <c r="A33" s="13">
        <v>31</v>
      </c>
      <c r="B33" t="s">
        <v>36</v>
      </c>
      <c r="C33">
        <v>1285</v>
      </c>
      <c r="D33">
        <v>3094</v>
      </c>
      <c r="E33">
        <v>1983</v>
      </c>
    </row>
    <row r="34" spans="1:5">
      <c r="A34" s="13">
        <v>32</v>
      </c>
      <c r="B34" t="s">
        <v>37</v>
      </c>
      <c r="C34">
        <v>1744</v>
      </c>
      <c r="D34">
        <v>1384</v>
      </c>
      <c r="E34">
        <v>1119</v>
      </c>
    </row>
    <row r="35" spans="1:5">
      <c r="A35" s="13">
        <v>33</v>
      </c>
      <c r="B35" t="s">
        <v>38</v>
      </c>
      <c r="C35">
        <v>616</v>
      </c>
      <c r="D35">
        <v>2406</v>
      </c>
      <c r="E35">
        <v>960</v>
      </c>
    </row>
    <row r="36" spans="1:5">
      <c r="A36" s="13">
        <v>34</v>
      </c>
      <c r="B36" t="s">
        <v>39</v>
      </c>
      <c r="C36">
        <v>3226</v>
      </c>
      <c r="D36">
        <v>3830</v>
      </c>
      <c r="E36">
        <v>1938</v>
      </c>
    </row>
    <row r="37" spans="1:5">
      <c r="A37" s="13">
        <v>35</v>
      </c>
      <c r="B37" t="s">
        <v>40</v>
      </c>
      <c r="C37">
        <v>8353</v>
      </c>
      <c r="D37">
        <v>18140</v>
      </c>
      <c r="E37">
        <v>8589</v>
      </c>
    </row>
    <row r="38" spans="1:5">
      <c r="A38" s="13">
        <v>36</v>
      </c>
      <c r="B38" t="s">
        <v>41</v>
      </c>
      <c r="C38">
        <v>4343</v>
      </c>
      <c r="D38">
        <v>6335</v>
      </c>
      <c r="E38">
        <v>3243</v>
      </c>
    </row>
    <row r="39" spans="1:5">
      <c r="A39" s="13">
        <v>37</v>
      </c>
      <c r="B39" t="s">
        <v>42</v>
      </c>
      <c r="C39">
        <v>1324</v>
      </c>
      <c r="D39">
        <v>4446</v>
      </c>
      <c r="E39">
        <v>1774</v>
      </c>
    </row>
    <row r="40" spans="1:5">
      <c r="A40" s="13">
        <v>38</v>
      </c>
      <c r="B40" t="s">
        <v>43</v>
      </c>
      <c r="C40">
        <v>1216</v>
      </c>
      <c r="D40">
        <v>6093</v>
      </c>
      <c r="E40">
        <v>1153</v>
      </c>
    </row>
    <row r="41" spans="1:5">
      <c r="A41" s="13">
        <v>39</v>
      </c>
      <c r="B41" t="s">
        <v>44</v>
      </c>
      <c r="C41">
        <v>498</v>
      </c>
      <c r="D41">
        <v>8483</v>
      </c>
      <c r="E41">
        <v>1663</v>
      </c>
    </row>
    <row r="42" spans="1:5">
      <c r="A42" s="13">
        <v>40</v>
      </c>
      <c r="B42" t="s">
        <v>45</v>
      </c>
      <c r="C42">
        <v>5761</v>
      </c>
      <c r="D42">
        <v>6597</v>
      </c>
      <c r="E42">
        <v>2546</v>
      </c>
    </row>
    <row r="43" spans="1:5">
      <c r="A43" s="13">
        <v>41</v>
      </c>
      <c r="B43" t="s">
        <v>46</v>
      </c>
      <c r="C43">
        <v>2667</v>
      </c>
      <c r="D43">
        <v>1137</v>
      </c>
      <c r="E43">
        <v>728</v>
      </c>
    </row>
    <row r="44" spans="1:5">
      <c r="A44" s="13">
        <v>42</v>
      </c>
      <c r="B44" t="s">
        <v>47</v>
      </c>
      <c r="C44">
        <v>1467</v>
      </c>
      <c r="D44">
        <v>2479</v>
      </c>
      <c r="E44">
        <v>1005</v>
      </c>
    </row>
    <row r="45" spans="1:5">
      <c r="A45" s="13">
        <v>43</v>
      </c>
      <c r="B45" t="s">
        <v>48</v>
      </c>
      <c r="C45">
        <v>694</v>
      </c>
      <c r="D45">
        <v>6400</v>
      </c>
      <c r="E45">
        <v>881</v>
      </c>
    </row>
    <row r="46" spans="1:5">
      <c r="A46" s="13">
        <v>44</v>
      </c>
      <c r="B46" t="s">
        <v>49</v>
      </c>
      <c r="C46">
        <v>1969</v>
      </c>
      <c r="D46">
        <v>1602</v>
      </c>
      <c r="E46">
        <v>1693</v>
      </c>
    </row>
    <row r="47" spans="1:5">
      <c r="A47" s="13">
        <v>45</v>
      </c>
      <c r="B47" t="s">
        <v>50</v>
      </c>
      <c r="C47">
        <v>6772</v>
      </c>
      <c r="D47">
        <v>15892</v>
      </c>
      <c r="E47">
        <v>6081</v>
      </c>
    </row>
    <row r="48" spans="1:5">
      <c r="A48" s="13">
        <v>46</v>
      </c>
      <c r="B48" t="s">
        <v>51</v>
      </c>
      <c r="C48">
        <v>9170</v>
      </c>
      <c r="D48">
        <v>20349</v>
      </c>
      <c r="E48">
        <v>5784</v>
      </c>
    </row>
    <row r="49" spans="1:5">
      <c r="A49" s="13">
        <v>47</v>
      </c>
      <c r="B49" t="s">
        <v>52</v>
      </c>
      <c r="C49">
        <v>4933</v>
      </c>
      <c r="D49">
        <v>8204</v>
      </c>
      <c r="E49">
        <v>3228</v>
      </c>
    </row>
    <row r="50" spans="1:5">
      <c r="A50" s="13">
        <v>48</v>
      </c>
      <c r="B50" t="s">
        <v>53</v>
      </c>
      <c r="C50">
        <v>3625</v>
      </c>
      <c r="D50">
        <v>4731</v>
      </c>
      <c r="E50">
        <v>2441</v>
      </c>
    </row>
    <row r="51" spans="1:5">
      <c r="A51" s="13">
        <v>49</v>
      </c>
      <c r="B51" t="s">
        <v>54</v>
      </c>
      <c r="C51">
        <v>1862</v>
      </c>
      <c r="D51">
        <v>3359</v>
      </c>
      <c r="E51">
        <v>1616</v>
      </c>
    </row>
    <row r="52" spans="1:5">
      <c r="A52" s="13">
        <v>50</v>
      </c>
      <c r="B52" t="s">
        <v>55</v>
      </c>
      <c r="C52">
        <v>1849</v>
      </c>
      <c r="D52">
        <v>3426</v>
      </c>
      <c r="E52">
        <v>1331</v>
      </c>
    </row>
    <row r="53" spans="1:5">
      <c r="A53" s="13">
        <v>51</v>
      </c>
      <c r="B53" t="s">
        <v>56</v>
      </c>
      <c r="C53">
        <v>2383</v>
      </c>
      <c r="D53">
        <v>5293</v>
      </c>
      <c r="E53">
        <v>1614</v>
      </c>
    </row>
    <row r="54" spans="1:5">
      <c r="A54" s="13">
        <v>52</v>
      </c>
      <c r="B54" t="s">
        <v>57</v>
      </c>
      <c r="C54">
        <v>4968</v>
      </c>
      <c r="D54">
        <v>7881</v>
      </c>
      <c r="E54">
        <v>3574</v>
      </c>
    </row>
    <row r="55" spans="1:5">
      <c r="A55" s="13">
        <v>53</v>
      </c>
      <c r="B55" t="s">
        <v>58</v>
      </c>
      <c r="C55">
        <v>2561</v>
      </c>
      <c r="D55">
        <v>4242</v>
      </c>
      <c r="E55">
        <v>1873</v>
      </c>
    </row>
    <row r="56" spans="1:5">
      <c r="A56" s="13">
        <v>54</v>
      </c>
      <c r="B56" t="s">
        <v>59</v>
      </c>
      <c r="C56">
        <v>2260</v>
      </c>
      <c r="D56">
        <v>7473</v>
      </c>
      <c r="E56">
        <v>5466</v>
      </c>
    </row>
    <row r="57" spans="1:5">
      <c r="A57" s="13">
        <v>55</v>
      </c>
      <c r="B57" t="s">
        <v>60</v>
      </c>
      <c r="C57">
        <v>2062</v>
      </c>
      <c r="D57">
        <v>2492</v>
      </c>
      <c r="E57">
        <v>2106</v>
      </c>
    </row>
    <row r="58" spans="1:5">
      <c r="A58" s="13">
        <v>56</v>
      </c>
      <c r="B58" t="s">
        <v>61</v>
      </c>
      <c r="C58">
        <v>2789</v>
      </c>
      <c r="D58">
        <v>5965</v>
      </c>
      <c r="E58">
        <v>1680</v>
      </c>
    </row>
    <row r="59" spans="1:5">
      <c r="A59" s="13">
        <v>57</v>
      </c>
      <c r="B59" t="s">
        <v>62</v>
      </c>
      <c r="C59">
        <v>1062</v>
      </c>
      <c r="D59">
        <v>2991</v>
      </c>
      <c r="E59">
        <v>891</v>
      </c>
    </row>
    <row r="60" spans="1:5">
      <c r="A60" s="13">
        <v>58</v>
      </c>
      <c r="B60" t="s">
        <v>64</v>
      </c>
      <c r="C60">
        <v>3585</v>
      </c>
      <c r="D60">
        <v>48866</v>
      </c>
      <c r="E60">
        <v>3565</v>
      </c>
    </row>
    <row r="61" spans="1:5">
      <c r="A61" s="13">
        <v>59</v>
      </c>
      <c r="B61" t="s">
        <v>65</v>
      </c>
      <c r="C61">
        <v>3119</v>
      </c>
      <c r="D61">
        <v>5777</v>
      </c>
      <c r="E61">
        <v>3487</v>
      </c>
    </row>
    <row r="62" spans="1:5">
      <c r="A62" s="13">
        <v>60</v>
      </c>
      <c r="B62" t="s">
        <v>66</v>
      </c>
      <c r="C62">
        <v>4485</v>
      </c>
      <c r="D62">
        <v>5514</v>
      </c>
      <c r="E62">
        <v>2363</v>
      </c>
    </row>
    <row r="63" spans="1:5">
      <c r="A63" s="13">
        <v>61</v>
      </c>
      <c r="B63" t="s">
        <v>67</v>
      </c>
      <c r="C63">
        <v>15150</v>
      </c>
      <c r="D63">
        <v>26815</v>
      </c>
      <c r="E63">
        <v>15410</v>
      </c>
    </row>
    <row r="64" spans="1:5">
      <c r="A64" s="13">
        <v>62</v>
      </c>
      <c r="B64" t="s">
        <v>68</v>
      </c>
      <c r="C64">
        <v>1029</v>
      </c>
      <c r="D64">
        <v>1891</v>
      </c>
      <c r="E64">
        <v>1153</v>
      </c>
    </row>
    <row r="65" spans="1:5">
      <c r="A65" s="13">
        <v>63</v>
      </c>
      <c r="B65" t="s">
        <v>69</v>
      </c>
      <c r="C65">
        <v>95</v>
      </c>
      <c r="D65">
        <v>1768</v>
      </c>
      <c r="E65">
        <v>903</v>
      </c>
    </row>
    <row r="66" spans="1:5">
      <c r="A66" s="13">
        <v>64</v>
      </c>
      <c r="B66" t="s">
        <v>70</v>
      </c>
      <c r="C66">
        <v>5599</v>
      </c>
      <c r="D66">
        <v>6851</v>
      </c>
      <c r="E66">
        <v>3865</v>
      </c>
    </row>
    <row r="67" spans="1:5">
      <c r="A67" s="13">
        <v>65</v>
      </c>
      <c r="B67" t="s">
        <v>71</v>
      </c>
      <c r="C67">
        <v>4960</v>
      </c>
      <c r="D67">
        <v>10268</v>
      </c>
      <c r="E67">
        <v>6687</v>
      </c>
    </row>
    <row r="68" spans="1:5">
      <c r="A68" s="13">
        <v>66</v>
      </c>
      <c r="B68" t="s">
        <v>72</v>
      </c>
      <c r="C68">
        <v>1622</v>
      </c>
      <c r="D68">
        <v>4963</v>
      </c>
      <c r="E68">
        <v>979</v>
      </c>
    </row>
    <row r="69" spans="1:5">
      <c r="A69" s="13">
        <v>67</v>
      </c>
      <c r="B69" t="s">
        <v>73</v>
      </c>
      <c r="C69">
        <v>4216</v>
      </c>
      <c r="D69">
        <v>3433</v>
      </c>
      <c r="E69">
        <v>2447</v>
      </c>
    </row>
    <row r="70" spans="1:5">
      <c r="A70" s="13">
        <v>68</v>
      </c>
      <c r="B70" t="s">
        <v>81</v>
      </c>
      <c r="C70">
        <v>1793</v>
      </c>
      <c r="D70">
        <v>1878</v>
      </c>
      <c r="E70">
        <v>1431</v>
      </c>
    </row>
    <row r="71" spans="1:5">
      <c r="A71" s="13">
        <v>69</v>
      </c>
      <c r="B71" t="s">
        <v>74</v>
      </c>
      <c r="C71">
        <v>1368</v>
      </c>
      <c r="D71">
        <v>1726</v>
      </c>
      <c r="E71">
        <v>1230</v>
      </c>
    </row>
    <row r="72" spans="1:5">
      <c r="A72" s="13">
        <v>70</v>
      </c>
      <c r="B72" t="s">
        <v>75</v>
      </c>
      <c r="C72">
        <v>3067</v>
      </c>
      <c r="D72">
        <v>2460</v>
      </c>
      <c r="E72">
        <v>2170</v>
      </c>
    </row>
    <row r="73" spans="1:5">
      <c r="A73" s="13">
        <v>71</v>
      </c>
      <c r="B73" t="s">
        <v>76</v>
      </c>
      <c r="C73">
        <v>1337</v>
      </c>
      <c r="D73">
        <v>1581</v>
      </c>
      <c r="E73">
        <v>1083</v>
      </c>
    </row>
    <row r="74" spans="1:5">
      <c r="A74" s="13">
        <v>72</v>
      </c>
      <c r="B74" t="s">
        <v>77</v>
      </c>
      <c r="C74">
        <v>1495</v>
      </c>
      <c r="D74">
        <v>2046</v>
      </c>
      <c r="E74">
        <v>1311</v>
      </c>
    </row>
    <row r="75" spans="1:5">
      <c r="A75" s="13">
        <v>73</v>
      </c>
      <c r="B75" t="s">
        <v>78</v>
      </c>
      <c r="C75">
        <v>4250</v>
      </c>
      <c r="D75">
        <v>9666</v>
      </c>
      <c r="E75">
        <v>1745</v>
      </c>
    </row>
    <row r="76" spans="1:5">
      <c r="A76" s="13">
        <v>74</v>
      </c>
      <c r="B76" t="s">
        <v>79</v>
      </c>
      <c r="C76">
        <v>1705</v>
      </c>
      <c r="D76">
        <v>1819</v>
      </c>
      <c r="E76">
        <v>1440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3"/>
  <sheetViews>
    <sheetView workbookViewId="0">
      <selection activeCell="E73" sqref="A2:E73"/>
    </sheetView>
  </sheetViews>
  <sheetFormatPr defaultRowHeight="15"/>
  <sheetData>
    <row r="1" spans="1:5">
      <c r="A1" t="s">
        <v>1</v>
      </c>
      <c r="B1" t="s">
        <v>5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6</v>
      </c>
      <c r="C2">
        <v>33581</v>
      </c>
      <c r="D2">
        <v>13287</v>
      </c>
      <c r="E2">
        <v>12424</v>
      </c>
    </row>
    <row r="3" spans="1:5">
      <c r="A3">
        <v>2</v>
      </c>
      <c r="B3" t="s">
        <v>7</v>
      </c>
      <c r="C3">
        <v>8013</v>
      </c>
      <c r="D3">
        <v>14608</v>
      </c>
      <c r="E3">
        <v>7881</v>
      </c>
    </row>
    <row r="4" spans="1:5">
      <c r="A4">
        <v>3</v>
      </c>
      <c r="B4" t="s">
        <v>8</v>
      </c>
      <c r="C4">
        <v>45606</v>
      </c>
      <c r="D4">
        <v>4319</v>
      </c>
      <c r="E4">
        <v>8055</v>
      </c>
    </row>
    <row r="5" spans="1:5">
      <c r="A5">
        <v>4</v>
      </c>
      <c r="B5" t="s">
        <v>9</v>
      </c>
      <c r="C5">
        <v>14670</v>
      </c>
      <c r="D5">
        <v>11952</v>
      </c>
      <c r="E5">
        <v>12445</v>
      </c>
    </row>
    <row r="6" spans="1:5">
      <c r="A6">
        <v>5</v>
      </c>
      <c r="B6" t="s">
        <v>10</v>
      </c>
      <c r="C6">
        <v>624</v>
      </c>
      <c r="D6">
        <v>2806</v>
      </c>
      <c r="E6">
        <v>2104</v>
      </c>
    </row>
    <row r="7" spans="1:5">
      <c r="A7">
        <v>6</v>
      </c>
      <c r="B7" t="s">
        <v>11</v>
      </c>
      <c r="C7">
        <v>6542</v>
      </c>
      <c r="D7">
        <v>19942</v>
      </c>
      <c r="E7">
        <v>5331</v>
      </c>
    </row>
    <row r="8" spans="1:5">
      <c r="A8">
        <v>7</v>
      </c>
      <c r="B8" t="s">
        <v>12</v>
      </c>
      <c r="C8">
        <v>2294</v>
      </c>
      <c r="D8">
        <v>1941</v>
      </c>
      <c r="E8">
        <v>2336</v>
      </c>
    </row>
    <row r="9" spans="1:5">
      <c r="A9">
        <v>8</v>
      </c>
      <c r="B9" t="s">
        <v>13</v>
      </c>
      <c r="C9">
        <v>1994</v>
      </c>
      <c r="D9">
        <v>589</v>
      </c>
      <c r="E9">
        <v>360</v>
      </c>
    </row>
    <row r="10" spans="1:5">
      <c r="A10">
        <v>9</v>
      </c>
      <c r="B10" t="s">
        <v>14</v>
      </c>
      <c r="C10">
        <v>5201</v>
      </c>
      <c r="D10">
        <v>5498</v>
      </c>
      <c r="E10">
        <v>2802</v>
      </c>
    </row>
    <row r="11" spans="1:5">
      <c r="A11">
        <v>10</v>
      </c>
      <c r="B11" t="s">
        <v>15</v>
      </c>
      <c r="C11">
        <v>60402</v>
      </c>
      <c r="D11">
        <v>31857</v>
      </c>
      <c r="E11">
        <v>16003</v>
      </c>
    </row>
    <row r="12" spans="1:5">
      <c r="A12">
        <v>11</v>
      </c>
      <c r="B12" t="s">
        <v>16</v>
      </c>
      <c r="C12">
        <v>17389</v>
      </c>
      <c r="D12">
        <v>37455</v>
      </c>
      <c r="E12">
        <v>18740</v>
      </c>
    </row>
    <row r="13" spans="1:5">
      <c r="A13">
        <v>12</v>
      </c>
      <c r="B13" t="s">
        <v>17</v>
      </c>
      <c r="C13">
        <v>2643</v>
      </c>
      <c r="D13">
        <v>4492</v>
      </c>
      <c r="E13">
        <v>1956</v>
      </c>
    </row>
    <row r="14" spans="1:5">
      <c r="A14">
        <v>13</v>
      </c>
      <c r="B14" t="s">
        <v>18</v>
      </c>
      <c r="C14">
        <v>1856</v>
      </c>
      <c r="D14">
        <v>1151</v>
      </c>
      <c r="E14">
        <v>782</v>
      </c>
    </row>
    <row r="15" spans="1:5">
      <c r="A15">
        <v>14</v>
      </c>
      <c r="B15" t="s">
        <v>19</v>
      </c>
      <c r="C15">
        <v>37804</v>
      </c>
      <c r="D15">
        <v>7051</v>
      </c>
      <c r="E15">
        <v>6449</v>
      </c>
    </row>
    <row r="16" spans="1:5">
      <c r="A16">
        <v>15</v>
      </c>
      <c r="B16" t="s">
        <v>20</v>
      </c>
      <c r="C16">
        <v>3902</v>
      </c>
      <c r="D16">
        <v>3154</v>
      </c>
      <c r="E16">
        <v>2808</v>
      </c>
    </row>
    <row r="17" spans="1:5">
      <c r="A17">
        <v>16</v>
      </c>
      <c r="B17" t="s">
        <v>21</v>
      </c>
      <c r="C17">
        <v>2034</v>
      </c>
      <c r="D17">
        <v>1570</v>
      </c>
      <c r="E17">
        <v>832</v>
      </c>
    </row>
    <row r="18" spans="1:5">
      <c r="A18">
        <v>17</v>
      </c>
      <c r="B18" t="s">
        <v>22</v>
      </c>
      <c r="C18">
        <v>2072</v>
      </c>
      <c r="D18">
        <v>719</v>
      </c>
      <c r="E18">
        <v>474</v>
      </c>
    </row>
    <row r="19" spans="1:5">
      <c r="A19">
        <v>18</v>
      </c>
      <c r="B19" t="s">
        <v>23</v>
      </c>
      <c r="C19">
        <v>3086</v>
      </c>
      <c r="D19">
        <v>3115</v>
      </c>
      <c r="E19">
        <v>2712</v>
      </c>
    </row>
    <row r="20" spans="1:5">
      <c r="A20">
        <v>19</v>
      </c>
      <c r="B20" t="s">
        <v>24</v>
      </c>
      <c r="C20">
        <v>6302</v>
      </c>
      <c r="D20">
        <v>6817</v>
      </c>
      <c r="E20">
        <v>4486</v>
      </c>
    </row>
    <row r="21" spans="1:5">
      <c r="A21">
        <v>20</v>
      </c>
      <c r="B21" t="s">
        <v>25</v>
      </c>
      <c r="C21">
        <v>3603</v>
      </c>
      <c r="D21">
        <v>4354</v>
      </c>
      <c r="E21">
        <v>2378</v>
      </c>
    </row>
    <row r="22" spans="1:5">
      <c r="A22">
        <v>21</v>
      </c>
      <c r="B22" t="s">
        <v>26</v>
      </c>
      <c r="C22">
        <v>7793</v>
      </c>
      <c r="D22">
        <v>7311</v>
      </c>
      <c r="E22">
        <v>5916</v>
      </c>
    </row>
    <row r="23" spans="1:5">
      <c r="A23">
        <v>22</v>
      </c>
      <c r="B23" t="s">
        <v>27</v>
      </c>
      <c r="C23">
        <v>4121</v>
      </c>
      <c r="D23">
        <v>8933</v>
      </c>
      <c r="E23">
        <v>7078</v>
      </c>
    </row>
    <row r="24" spans="1:5">
      <c r="A24">
        <v>23</v>
      </c>
      <c r="B24" t="s">
        <v>28</v>
      </c>
      <c r="C24">
        <v>2814</v>
      </c>
      <c r="D24">
        <v>4415</v>
      </c>
      <c r="E24">
        <v>2043</v>
      </c>
    </row>
    <row r="25" spans="1:5">
      <c r="A25">
        <v>24</v>
      </c>
      <c r="B25" t="s">
        <v>29</v>
      </c>
      <c r="C25">
        <v>4191</v>
      </c>
      <c r="D25">
        <v>4658</v>
      </c>
      <c r="E25">
        <v>3033</v>
      </c>
    </row>
    <row r="26" spans="1:5">
      <c r="A26">
        <v>25</v>
      </c>
      <c r="B26" t="s">
        <v>30</v>
      </c>
      <c r="C26">
        <v>6931</v>
      </c>
      <c r="D26">
        <v>4421</v>
      </c>
      <c r="E26">
        <v>3097</v>
      </c>
    </row>
    <row r="27" spans="1:5">
      <c r="A27">
        <v>26</v>
      </c>
      <c r="B27" t="s">
        <v>31</v>
      </c>
      <c r="C27">
        <v>17143</v>
      </c>
      <c r="D27">
        <v>12964</v>
      </c>
      <c r="E27">
        <v>11495</v>
      </c>
    </row>
    <row r="28" spans="1:5">
      <c r="A28">
        <v>27</v>
      </c>
      <c r="B28" t="s">
        <v>32</v>
      </c>
      <c r="C28">
        <v>3010</v>
      </c>
      <c r="D28">
        <v>4991</v>
      </c>
      <c r="E28">
        <v>3048</v>
      </c>
    </row>
    <row r="29" spans="1:5">
      <c r="A29">
        <v>28</v>
      </c>
      <c r="B29" t="s">
        <v>33</v>
      </c>
      <c r="C29">
        <v>3848</v>
      </c>
      <c r="D29">
        <v>7043</v>
      </c>
      <c r="E29">
        <v>4332</v>
      </c>
    </row>
    <row r="30" spans="1:5">
      <c r="A30">
        <v>29</v>
      </c>
      <c r="B30" t="s">
        <v>35</v>
      </c>
      <c r="C30">
        <v>4062</v>
      </c>
      <c r="D30">
        <v>6779</v>
      </c>
      <c r="E30">
        <v>4565</v>
      </c>
    </row>
    <row r="31" spans="1:5">
      <c r="A31">
        <v>30</v>
      </c>
      <c r="B31" t="s">
        <v>36</v>
      </c>
      <c r="C31">
        <v>783</v>
      </c>
      <c r="D31">
        <v>1659</v>
      </c>
      <c r="E31">
        <v>1493</v>
      </c>
    </row>
    <row r="32" spans="1:5">
      <c r="A32">
        <v>31</v>
      </c>
      <c r="B32" t="s">
        <v>37</v>
      </c>
      <c r="C32">
        <v>3156</v>
      </c>
      <c r="D32">
        <v>1415</v>
      </c>
      <c r="E32">
        <v>1378</v>
      </c>
    </row>
    <row r="33" spans="1:5">
      <c r="A33">
        <v>32</v>
      </c>
      <c r="B33" t="s">
        <v>38</v>
      </c>
      <c r="C33">
        <v>459</v>
      </c>
      <c r="D33">
        <v>1623</v>
      </c>
      <c r="E33">
        <v>899</v>
      </c>
    </row>
    <row r="34" spans="1:5">
      <c r="A34">
        <v>33</v>
      </c>
      <c r="B34" t="s">
        <v>40</v>
      </c>
      <c r="C34">
        <v>8765</v>
      </c>
      <c r="D34">
        <v>11811</v>
      </c>
      <c r="E34">
        <v>4449</v>
      </c>
    </row>
    <row r="35" spans="1:5">
      <c r="A35">
        <v>34</v>
      </c>
      <c r="B35" t="s">
        <v>41</v>
      </c>
      <c r="C35">
        <v>4251</v>
      </c>
      <c r="D35">
        <v>6078</v>
      </c>
      <c r="E35">
        <v>4212</v>
      </c>
    </row>
    <row r="36" spans="1:5">
      <c r="A36">
        <v>35</v>
      </c>
      <c r="B36" t="s">
        <v>42</v>
      </c>
      <c r="C36">
        <v>2325</v>
      </c>
      <c r="D36">
        <v>3214</v>
      </c>
      <c r="E36">
        <v>2742</v>
      </c>
    </row>
    <row r="37" spans="1:5">
      <c r="A37">
        <v>36</v>
      </c>
      <c r="B37" t="s">
        <v>43</v>
      </c>
      <c r="C37">
        <v>1897</v>
      </c>
      <c r="D37">
        <v>4788</v>
      </c>
      <c r="E37">
        <v>1334</v>
      </c>
    </row>
    <row r="38" spans="1:5">
      <c r="A38">
        <v>37</v>
      </c>
      <c r="B38" t="s">
        <v>44</v>
      </c>
      <c r="C38">
        <v>4099</v>
      </c>
      <c r="D38">
        <v>6943</v>
      </c>
      <c r="E38">
        <v>4149</v>
      </c>
    </row>
    <row r="39" spans="1:5">
      <c r="A39">
        <v>38</v>
      </c>
      <c r="B39" t="s">
        <v>45</v>
      </c>
      <c r="C39">
        <v>3620</v>
      </c>
      <c r="D39">
        <v>5545</v>
      </c>
      <c r="E39">
        <v>2991</v>
      </c>
    </row>
    <row r="40" spans="1:5">
      <c r="A40">
        <v>39</v>
      </c>
      <c r="B40" t="s">
        <v>46</v>
      </c>
      <c r="C40">
        <v>2509</v>
      </c>
      <c r="D40">
        <v>1345</v>
      </c>
      <c r="E40">
        <v>705</v>
      </c>
    </row>
    <row r="41" spans="1:5">
      <c r="A41">
        <v>40</v>
      </c>
      <c r="B41" t="s">
        <v>47</v>
      </c>
      <c r="C41">
        <v>1677</v>
      </c>
      <c r="D41">
        <v>2900</v>
      </c>
      <c r="E41">
        <v>1384</v>
      </c>
    </row>
    <row r="42" spans="1:5">
      <c r="A42">
        <v>41</v>
      </c>
      <c r="B42" t="s">
        <v>48</v>
      </c>
      <c r="C42">
        <v>1287</v>
      </c>
      <c r="D42">
        <v>4069</v>
      </c>
      <c r="E42">
        <v>1190</v>
      </c>
    </row>
    <row r="43" spans="1:5">
      <c r="A43">
        <v>42</v>
      </c>
      <c r="B43" t="s">
        <v>49</v>
      </c>
      <c r="C43">
        <v>1917</v>
      </c>
      <c r="D43">
        <v>6185</v>
      </c>
      <c r="E43">
        <v>2484</v>
      </c>
    </row>
    <row r="44" spans="1:5">
      <c r="A44">
        <v>43</v>
      </c>
      <c r="B44" t="s">
        <v>50</v>
      </c>
      <c r="C44">
        <v>5940</v>
      </c>
      <c r="D44">
        <v>13704</v>
      </c>
      <c r="E44">
        <v>4369</v>
      </c>
    </row>
    <row r="45" spans="1:5">
      <c r="A45">
        <v>44</v>
      </c>
      <c r="B45" t="s">
        <v>51</v>
      </c>
      <c r="C45">
        <v>16920</v>
      </c>
      <c r="D45">
        <v>7996</v>
      </c>
      <c r="E45">
        <v>3975</v>
      </c>
    </row>
    <row r="46" spans="1:5">
      <c r="A46">
        <v>45</v>
      </c>
      <c r="B46" t="s">
        <v>52</v>
      </c>
      <c r="C46">
        <v>5023</v>
      </c>
      <c r="D46">
        <v>5387</v>
      </c>
      <c r="E46">
        <v>3107</v>
      </c>
    </row>
    <row r="47" spans="1:5">
      <c r="A47">
        <v>46</v>
      </c>
      <c r="B47" t="s">
        <v>53</v>
      </c>
      <c r="C47">
        <v>1575</v>
      </c>
      <c r="D47">
        <v>2740</v>
      </c>
      <c r="E47">
        <v>1194</v>
      </c>
    </row>
    <row r="48" spans="1:5">
      <c r="A48">
        <v>47</v>
      </c>
      <c r="B48" t="s">
        <v>54</v>
      </c>
      <c r="C48">
        <v>2429</v>
      </c>
      <c r="D48">
        <v>4839</v>
      </c>
      <c r="E48">
        <v>2824</v>
      </c>
    </row>
    <row r="49" spans="1:5">
      <c r="A49">
        <v>48</v>
      </c>
      <c r="B49" t="s">
        <v>55</v>
      </c>
      <c r="C49">
        <v>2623</v>
      </c>
      <c r="D49">
        <v>2485</v>
      </c>
      <c r="E49">
        <v>1216</v>
      </c>
    </row>
    <row r="50" spans="1:5">
      <c r="A50">
        <v>49</v>
      </c>
      <c r="B50" t="s">
        <v>56</v>
      </c>
      <c r="C50">
        <v>2195</v>
      </c>
      <c r="D50">
        <v>4611</v>
      </c>
      <c r="E50">
        <v>1794</v>
      </c>
    </row>
    <row r="51" spans="1:5">
      <c r="A51">
        <v>50</v>
      </c>
      <c r="B51" t="s">
        <v>57</v>
      </c>
      <c r="C51">
        <v>3887</v>
      </c>
      <c r="D51">
        <v>6301</v>
      </c>
      <c r="E51">
        <v>2856</v>
      </c>
    </row>
    <row r="52" spans="1:5">
      <c r="A52">
        <v>51</v>
      </c>
      <c r="B52" t="s">
        <v>58</v>
      </c>
      <c r="C52">
        <v>2301</v>
      </c>
      <c r="D52">
        <v>3361</v>
      </c>
      <c r="E52">
        <v>1319</v>
      </c>
    </row>
    <row r="53" spans="1:5">
      <c r="A53">
        <v>52</v>
      </c>
      <c r="B53" t="s">
        <v>59</v>
      </c>
      <c r="C53">
        <v>3342</v>
      </c>
      <c r="D53">
        <v>5480</v>
      </c>
      <c r="E53">
        <v>2709</v>
      </c>
    </row>
    <row r="54" spans="1:5">
      <c r="A54">
        <v>53</v>
      </c>
      <c r="B54" t="s">
        <v>60</v>
      </c>
      <c r="C54">
        <v>1742</v>
      </c>
      <c r="D54">
        <v>2366</v>
      </c>
      <c r="E54">
        <v>1867</v>
      </c>
    </row>
    <row r="55" spans="1:5">
      <c r="A55">
        <v>54</v>
      </c>
      <c r="B55" t="s">
        <v>61</v>
      </c>
      <c r="C55">
        <v>4148</v>
      </c>
      <c r="D55">
        <v>5076</v>
      </c>
      <c r="E55">
        <v>2024</v>
      </c>
    </row>
    <row r="56" spans="1:5">
      <c r="A56">
        <v>55</v>
      </c>
      <c r="B56" t="s">
        <v>62</v>
      </c>
      <c r="C56">
        <v>579</v>
      </c>
      <c r="D56">
        <v>2126</v>
      </c>
      <c r="E56">
        <v>504</v>
      </c>
    </row>
    <row r="57" spans="1:5">
      <c r="A57">
        <v>56</v>
      </c>
      <c r="B57" t="s">
        <v>64</v>
      </c>
      <c r="C57">
        <v>3272</v>
      </c>
      <c r="D57">
        <v>28107</v>
      </c>
      <c r="E57">
        <v>5865</v>
      </c>
    </row>
    <row r="58" spans="1:5">
      <c r="A58">
        <v>57</v>
      </c>
      <c r="B58" t="s">
        <v>65</v>
      </c>
      <c r="C58">
        <v>1573</v>
      </c>
      <c r="D58">
        <v>2885</v>
      </c>
      <c r="E58">
        <v>1735</v>
      </c>
    </row>
    <row r="59" spans="1:5">
      <c r="A59">
        <v>58</v>
      </c>
      <c r="B59" t="s">
        <v>66</v>
      </c>
      <c r="C59">
        <v>3303</v>
      </c>
      <c r="D59">
        <v>4132</v>
      </c>
      <c r="E59">
        <v>2409</v>
      </c>
    </row>
    <row r="60" spans="1:5">
      <c r="A60">
        <v>59</v>
      </c>
      <c r="B60" t="s">
        <v>67</v>
      </c>
      <c r="C60">
        <v>29543</v>
      </c>
      <c r="D60">
        <v>28085</v>
      </c>
      <c r="E60">
        <v>20053</v>
      </c>
    </row>
    <row r="61" spans="1:5">
      <c r="A61">
        <v>60</v>
      </c>
      <c r="B61" t="s">
        <v>68</v>
      </c>
      <c r="C61">
        <v>1286</v>
      </c>
      <c r="D61">
        <v>1966</v>
      </c>
      <c r="E61">
        <v>1376</v>
      </c>
    </row>
    <row r="62" spans="1:5">
      <c r="A62">
        <v>61</v>
      </c>
      <c r="B62" t="s">
        <v>69</v>
      </c>
      <c r="C62">
        <v>194</v>
      </c>
      <c r="D62">
        <v>1312</v>
      </c>
      <c r="E62">
        <v>1055</v>
      </c>
    </row>
    <row r="63" spans="1:5">
      <c r="A63">
        <v>62</v>
      </c>
      <c r="B63" t="s">
        <v>70</v>
      </c>
      <c r="C63">
        <v>10990</v>
      </c>
      <c r="D63">
        <v>5781</v>
      </c>
      <c r="E63">
        <v>4653</v>
      </c>
    </row>
    <row r="64" spans="1:5">
      <c r="A64">
        <v>63</v>
      </c>
      <c r="B64" t="s">
        <v>71</v>
      </c>
      <c r="C64">
        <v>6119</v>
      </c>
      <c r="D64">
        <v>6683</v>
      </c>
      <c r="E64">
        <v>5973</v>
      </c>
    </row>
    <row r="65" spans="1:5">
      <c r="A65">
        <v>64</v>
      </c>
      <c r="B65" t="s">
        <v>72</v>
      </c>
      <c r="C65">
        <v>2512</v>
      </c>
      <c r="D65">
        <v>5886</v>
      </c>
      <c r="E65">
        <v>1767</v>
      </c>
    </row>
    <row r="66" spans="1:5">
      <c r="A66">
        <v>65</v>
      </c>
      <c r="B66" t="s">
        <v>73</v>
      </c>
      <c r="C66">
        <v>5519</v>
      </c>
      <c r="D66">
        <v>2718</v>
      </c>
      <c r="E66">
        <v>3410</v>
      </c>
    </row>
    <row r="67" spans="1:5">
      <c r="A67">
        <v>66</v>
      </c>
      <c r="B67" t="s">
        <v>81</v>
      </c>
      <c r="C67">
        <v>10477</v>
      </c>
      <c r="D67">
        <v>10624</v>
      </c>
      <c r="E67">
        <v>8139</v>
      </c>
    </row>
    <row r="68" spans="1:5">
      <c r="A68">
        <v>67</v>
      </c>
      <c r="B68" t="s">
        <v>74</v>
      </c>
      <c r="C68">
        <v>2421</v>
      </c>
      <c r="D68">
        <v>2414</v>
      </c>
      <c r="E68">
        <v>1855</v>
      </c>
    </row>
    <row r="69" spans="1:5">
      <c r="A69">
        <v>68</v>
      </c>
      <c r="B69" t="s">
        <v>75</v>
      </c>
      <c r="C69">
        <v>3237</v>
      </c>
      <c r="D69">
        <v>2535</v>
      </c>
      <c r="E69">
        <v>2323</v>
      </c>
    </row>
    <row r="70" spans="1:5">
      <c r="A70">
        <v>69</v>
      </c>
      <c r="B70" t="s">
        <v>76</v>
      </c>
      <c r="C70">
        <v>1212</v>
      </c>
      <c r="D70">
        <v>4040</v>
      </c>
      <c r="E70">
        <v>1070</v>
      </c>
    </row>
    <row r="71" spans="1:5">
      <c r="A71">
        <v>70</v>
      </c>
      <c r="B71" t="s">
        <v>77</v>
      </c>
      <c r="C71">
        <v>327</v>
      </c>
      <c r="D71">
        <v>386</v>
      </c>
      <c r="E71">
        <v>251</v>
      </c>
    </row>
    <row r="72" spans="1:5">
      <c r="A72">
        <v>71</v>
      </c>
      <c r="B72" t="s">
        <v>78</v>
      </c>
      <c r="C72">
        <v>3816</v>
      </c>
      <c r="D72">
        <v>6065</v>
      </c>
      <c r="E72">
        <v>2511</v>
      </c>
    </row>
    <row r="73" spans="1:5">
      <c r="A73">
        <v>72</v>
      </c>
      <c r="B73" t="s">
        <v>79</v>
      </c>
      <c r="C73">
        <v>1949</v>
      </c>
      <c r="D73">
        <v>1406</v>
      </c>
      <c r="E73">
        <v>1577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1"/>
  <sheetViews>
    <sheetView topLeftCell="A25" workbookViewId="0">
      <selection activeCell="A2" sqref="A2:E71"/>
    </sheetView>
  </sheetViews>
  <sheetFormatPr defaultRowHeight="15"/>
  <sheetData>
    <row r="1" spans="1:5">
      <c r="A1" t="s">
        <v>1</v>
      </c>
      <c r="B1" t="s">
        <v>5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7</v>
      </c>
      <c r="C2">
        <v>3214</v>
      </c>
      <c r="D2">
        <v>9397</v>
      </c>
      <c r="E2">
        <v>6288</v>
      </c>
    </row>
    <row r="3" spans="1:5">
      <c r="A3">
        <v>2</v>
      </c>
      <c r="B3" t="s">
        <v>8</v>
      </c>
      <c r="C3">
        <v>8917</v>
      </c>
      <c r="D3">
        <v>17497</v>
      </c>
      <c r="E3">
        <v>8660</v>
      </c>
    </row>
    <row r="4" spans="1:5">
      <c r="A4">
        <v>3</v>
      </c>
      <c r="B4" t="s">
        <v>9</v>
      </c>
      <c r="C4">
        <v>16029</v>
      </c>
      <c r="D4">
        <v>16370</v>
      </c>
      <c r="E4">
        <v>8828</v>
      </c>
    </row>
    <row r="5" spans="1:5">
      <c r="A5">
        <v>4</v>
      </c>
      <c r="B5" t="s">
        <v>10</v>
      </c>
      <c r="C5">
        <v>502</v>
      </c>
      <c r="D5">
        <v>5383</v>
      </c>
      <c r="E5">
        <v>2735</v>
      </c>
    </row>
    <row r="6" spans="1:5">
      <c r="A6">
        <v>5</v>
      </c>
      <c r="B6" t="s">
        <v>11</v>
      </c>
      <c r="C6">
        <v>4301</v>
      </c>
      <c r="D6">
        <v>21131</v>
      </c>
      <c r="E6">
        <v>4946</v>
      </c>
    </row>
    <row r="7" spans="1:5">
      <c r="A7">
        <v>6</v>
      </c>
      <c r="B7" t="s">
        <v>12</v>
      </c>
      <c r="C7">
        <v>2050</v>
      </c>
      <c r="D7">
        <v>1879</v>
      </c>
      <c r="E7">
        <v>1794</v>
      </c>
    </row>
    <row r="8" spans="1:5">
      <c r="A8">
        <v>7</v>
      </c>
      <c r="B8" t="s">
        <v>13</v>
      </c>
      <c r="C8">
        <v>500</v>
      </c>
      <c r="D8">
        <v>263</v>
      </c>
      <c r="E8">
        <v>142</v>
      </c>
    </row>
    <row r="9" spans="1:5">
      <c r="A9">
        <v>8</v>
      </c>
      <c r="B9" t="s">
        <v>14</v>
      </c>
      <c r="C9">
        <v>7919</v>
      </c>
      <c r="D9">
        <v>7686</v>
      </c>
      <c r="E9">
        <v>4982</v>
      </c>
    </row>
    <row r="10" spans="1:5">
      <c r="A10">
        <v>9</v>
      </c>
      <c r="B10" t="s">
        <v>15</v>
      </c>
      <c r="C10">
        <v>67857</v>
      </c>
      <c r="D10">
        <v>33023</v>
      </c>
      <c r="E10">
        <v>24782</v>
      </c>
    </row>
    <row r="11" spans="1:5">
      <c r="A11">
        <v>10</v>
      </c>
      <c r="B11" t="s">
        <v>16</v>
      </c>
      <c r="C11">
        <v>24513</v>
      </c>
      <c r="D11">
        <v>31904</v>
      </c>
      <c r="E11">
        <v>19266</v>
      </c>
    </row>
    <row r="12" spans="1:5">
      <c r="A12">
        <v>11</v>
      </c>
      <c r="B12" t="s">
        <v>17</v>
      </c>
      <c r="C12">
        <v>5038</v>
      </c>
      <c r="D12">
        <v>4132</v>
      </c>
      <c r="E12">
        <v>2293</v>
      </c>
    </row>
    <row r="13" spans="1:5">
      <c r="A13">
        <v>12</v>
      </c>
      <c r="B13" t="s">
        <v>18</v>
      </c>
      <c r="C13">
        <v>512</v>
      </c>
      <c r="D13">
        <v>1202</v>
      </c>
      <c r="E13">
        <v>1232</v>
      </c>
    </row>
    <row r="14" spans="1:5">
      <c r="A14">
        <v>13</v>
      </c>
      <c r="B14" t="s">
        <v>19</v>
      </c>
      <c r="C14">
        <v>48103</v>
      </c>
      <c r="D14">
        <v>6152</v>
      </c>
      <c r="E14">
        <v>9126</v>
      </c>
    </row>
    <row r="15" spans="1:5">
      <c r="A15">
        <v>14</v>
      </c>
      <c r="B15" t="s">
        <v>20</v>
      </c>
      <c r="C15">
        <v>7180</v>
      </c>
      <c r="D15">
        <v>3764</v>
      </c>
      <c r="E15">
        <v>2680</v>
      </c>
    </row>
    <row r="16" spans="1:5">
      <c r="A16">
        <v>15</v>
      </c>
      <c r="B16" t="s">
        <v>21</v>
      </c>
      <c r="C16">
        <v>110</v>
      </c>
      <c r="D16">
        <v>3851</v>
      </c>
      <c r="E16">
        <v>615</v>
      </c>
    </row>
    <row r="17" spans="1:5">
      <c r="A17">
        <v>16</v>
      </c>
      <c r="B17" t="s">
        <v>22</v>
      </c>
      <c r="C17">
        <v>3807</v>
      </c>
      <c r="D17">
        <v>2268</v>
      </c>
      <c r="E17">
        <v>1439</v>
      </c>
    </row>
    <row r="18" spans="1:5">
      <c r="A18">
        <v>17</v>
      </c>
      <c r="B18" t="s">
        <v>23</v>
      </c>
      <c r="C18">
        <v>4435</v>
      </c>
      <c r="D18">
        <v>3744</v>
      </c>
      <c r="E18">
        <v>3237</v>
      </c>
    </row>
    <row r="19" spans="1:5">
      <c r="A19">
        <v>18</v>
      </c>
      <c r="B19" t="s">
        <v>24</v>
      </c>
      <c r="C19">
        <v>5643</v>
      </c>
      <c r="D19">
        <v>6124</v>
      </c>
      <c r="E19">
        <v>3967</v>
      </c>
    </row>
    <row r="20" spans="1:5">
      <c r="A20">
        <v>19</v>
      </c>
      <c r="B20" t="s">
        <v>25</v>
      </c>
      <c r="C20">
        <v>4514</v>
      </c>
      <c r="D20">
        <v>8928</v>
      </c>
      <c r="E20">
        <v>3221</v>
      </c>
    </row>
    <row r="21" spans="1:5">
      <c r="A21">
        <v>20</v>
      </c>
      <c r="B21" t="s">
        <v>26</v>
      </c>
      <c r="C21">
        <v>7585</v>
      </c>
      <c r="D21">
        <v>6866</v>
      </c>
      <c r="E21">
        <v>6291</v>
      </c>
    </row>
    <row r="22" spans="1:5">
      <c r="A22">
        <v>21</v>
      </c>
      <c r="B22" t="s">
        <v>27</v>
      </c>
      <c r="C22">
        <v>3820</v>
      </c>
      <c r="D22">
        <v>17421</v>
      </c>
      <c r="E22">
        <v>10011</v>
      </c>
    </row>
    <row r="23" spans="1:5">
      <c r="A23">
        <v>22</v>
      </c>
      <c r="B23" t="s">
        <v>28</v>
      </c>
      <c r="C23">
        <v>1022</v>
      </c>
      <c r="D23">
        <v>2071</v>
      </c>
      <c r="E23">
        <v>1231</v>
      </c>
    </row>
    <row r="24" spans="1:5">
      <c r="A24">
        <v>23</v>
      </c>
      <c r="B24" t="s">
        <v>29</v>
      </c>
      <c r="C24">
        <v>4117</v>
      </c>
      <c r="D24">
        <v>3139</v>
      </c>
      <c r="E24">
        <v>3603</v>
      </c>
    </row>
    <row r="25" spans="1:5">
      <c r="A25">
        <v>24</v>
      </c>
      <c r="B25" t="s">
        <v>30</v>
      </c>
      <c r="C25">
        <v>3268</v>
      </c>
      <c r="D25">
        <v>3397</v>
      </c>
      <c r="E25">
        <v>2210</v>
      </c>
    </row>
    <row r="26" spans="1:5">
      <c r="A26">
        <v>25</v>
      </c>
      <c r="B26" t="s">
        <v>31</v>
      </c>
      <c r="C26">
        <v>6661</v>
      </c>
      <c r="D26">
        <v>14385</v>
      </c>
      <c r="E26">
        <v>10620</v>
      </c>
    </row>
    <row r="27" spans="1:5">
      <c r="A27">
        <v>26</v>
      </c>
      <c r="B27" t="s">
        <v>32</v>
      </c>
      <c r="C27">
        <v>21967</v>
      </c>
      <c r="D27">
        <v>6422</v>
      </c>
      <c r="E27">
        <v>4179</v>
      </c>
    </row>
    <row r="28" spans="1:5">
      <c r="A28">
        <v>27</v>
      </c>
      <c r="B28" t="s">
        <v>33</v>
      </c>
      <c r="C28">
        <v>2598</v>
      </c>
      <c r="D28">
        <v>6361</v>
      </c>
      <c r="E28">
        <v>3670</v>
      </c>
    </row>
    <row r="29" spans="1:5">
      <c r="A29">
        <v>28</v>
      </c>
      <c r="B29" t="s">
        <v>35</v>
      </c>
      <c r="C29">
        <v>5751</v>
      </c>
      <c r="D29">
        <v>7854</v>
      </c>
      <c r="E29">
        <v>3499</v>
      </c>
    </row>
    <row r="30" spans="1:5">
      <c r="A30">
        <v>29</v>
      </c>
      <c r="B30" t="s">
        <v>36</v>
      </c>
      <c r="C30">
        <v>615</v>
      </c>
      <c r="D30">
        <v>954</v>
      </c>
      <c r="E30">
        <v>594</v>
      </c>
    </row>
    <row r="31" spans="1:5">
      <c r="A31">
        <v>30</v>
      </c>
      <c r="B31" t="s">
        <v>37</v>
      </c>
      <c r="C31">
        <v>1721</v>
      </c>
      <c r="D31">
        <v>747</v>
      </c>
      <c r="E31">
        <v>1102</v>
      </c>
    </row>
    <row r="32" spans="1:5">
      <c r="A32">
        <v>31</v>
      </c>
      <c r="B32" t="s">
        <v>38</v>
      </c>
      <c r="C32">
        <v>521</v>
      </c>
      <c r="D32">
        <v>1775</v>
      </c>
      <c r="E32">
        <v>869</v>
      </c>
    </row>
    <row r="33" spans="1:5">
      <c r="A33">
        <v>32</v>
      </c>
      <c r="B33" t="s">
        <v>40</v>
      </c>
      <c r="C33">
        <v>7897</v>
      </c>
      <c r="D33">
        <v>10724</v>
      </c>
      <c r="E33">
        <v>1618</v>
      </c>
    </row>
    <row r="34" spans="1:5">
      <c r="A34">
        <v>33</v>
      </c>
      <c r="B34" t="s">
        <v>41</v>
      </c>
      <c r="C34">
        <v>2486</v>
      </c>
      <c r="D34">
        <v>8780</v>
      </c>
      <c r="E34">
        <v>3751</v>
      </c>
    </row>
    <row r="35" spans="1:5">
      <c r="A35">
        <v>34</v>
      </c>
      <c r="B35" t="s">
        <v>42</v>
      </c>
      <c r="C35">
        <v>2432</v>
      </c>
      <c r="D35">
        <v>3383</v>
      </c>
      <c r="E35">
        <v>2933</v>
      </c>
    </row>
    <row r="36" spans="1:5">
      <c r="A36">
        <v>35</v>
      </c>
      <c r="B36" t="s">
        <v>43</v>
      </c>
      <c r="C36">
        <v>772</v>
      </c>
      <c r="D36">
        <v>3720</v>
      </c>
      <c r="E36">
        <v>1971</v>
      </c>
    </row>
    <row r="37" spans="1:5">
      <c r="A37">
        <v>36</v>
      </c>
      <c r="B37" t="s">
        <v>44</v>
      </c>
      <c r="C37">
        <v>3407</v>
      </c>
      <c r="D37">
        <v>4828</v>
      </c>
      <c r="E37">
        <v>3395</v>
      </c>
    </row>
    <row r="38" spans="1:5">
      <c r="A38">
        <v>37</v>
      </c>
      <c r="B38" t="s">
        <v>45</v>
      </c>
      <c r="C38">
        <v>4485</v>
      </c>
      <c r="D38">
        <v>6022</v>
      </c>
      <c r="E38">
        <v>3625</v>
      </c>
    </row>
    <row r="39" spans="1:5">
      <c r="A39">
        <v>38</v>
      </c>
      <c r="B39" t="s">
        <v>46</v>
      </c>
      <c r="C39">
        <v>2533</v>
      </c>
      <c r="D39">
        <v>1714</v>
      </c>
      <c r="E39">
        <v>991</v>
      </c>
    </row>
    <row r="40" spans="1:5">
      <c r="A40">
        <v>39</v>
      </c>
      <c r="B40" t="s">
        <v>47</v>
      </c>
      <c r="C40">
        <v>1839</v>
      </c>
      <c r="D40">
        <v>3282</v>
      </c>
      <c r="E40">
        <v>1446</v>
      </c>
    </row>
    <row r="41" spans="1:5">
      <c r="A41">
        <v>40</v>
      </c>
      <c r="B41" t="s">
        <v>48</v>
      </c>
      <c r="C41">
        <v>876</v>
      </c>
      <c r="D41">
        <v>2888</v>
      </c>
      <c r="E41">
        <v>2473</v>
      </c>
    </row>
    <row r="42" spans="1:5">
      <c r="A42">
        <v>41</v>
      </c>
      <c r="B42" t="s">
        <v>49</v>
      </c>
      <c r="C42">
        <v>4084</v>
      </c>
      <c r="D42">
        <v>2824</v>
      </c>
      <c r="E42">
        <v>2430</v>
      </c>
    </row>
    <row r="43" spans="1:5">
      <c r="A43">
        <v>42</v>
      </c>
      <c r="B43" t="s">
        <v>50</v>
      </c>
      <c r="C43">
        <v>5970</v>
      </c>
      <c r="D43">
        <v>11082</v>
      </c>
      <c r="E43">
        <v>4711</v>
      </c>
    </row>
    <row r="44" spans="1:5">
      <c r="A44">
        <v>43</v>
      </c>
      <c r="B44" t="s">
        <v>51</v>
      </c>
      <c r="C44">
        <v>7682</v>
      </c>
      <c r="D44">
        <v>5532</v>
      </c>
      <c r="E44">
        <v>3054</v>
      </c>
    </row>
    <row r="45" spans="1:5">
      <c r="A45">
        <v>44</v>
      </c>
      <c r="B45" t="s">
        <v>52</v>
      </c>
      <c r="C45">
        <v>3641</v>
      </c>
      <c r="D45">
        <v>5333</v>
      </c>
      <c r="E45">
        <v>3103</v>
      </c>
    </row>
    <row r="46" spans="1:5">
      <c r="A46">
        <v>45</v>
      </c>
      <c r="B46" t="s">
        <v>53</v>
      </c>
      <c r="C46">
        <v>623</v>
      </c>
      <c r="D46">
        <v>3186</v>
      </c>
      <c r="E46">
        <v>826</v>
      </c>
    </row>
    <row r="47" spans="1:5">
      <c r="A47">
        <v>46</v>
      </c>
      <c r="B47" t="s">
        <v>54</v>
      </c>
      <c r="C47">
        <v>2064</v>
      </c>
      <c r="D47">
        <v>1990</v>
      </c>
      <c r="E47">
        <v>2172</v>
      </c>
    </row>
    <row r="48" spans="1:5">
      <c r="A48">
        <v>47</v>
      </c>
      <c r="B48" t="s">
        <v>55</v>
      </c>
      <c r="C48">
        <v>2102</v>
      </c>
      <c r="D48">
        <v>2299</v>
      </c>
      <c r="E48">
        <v>1344</v>
      </c>
    </row>
    <row r="49" spans="1:5">
      <c r="A49">
        <v>48</v>
      </c>
      <c r="B49" t="s">
        <v>56</v>
      </c>
      <c r="C49">
        <v>3530</v>
      </c>
      <c r="D49">
        <v>5529</v>
      </c>
      <c r="E49">
        <v>1908</v>
      </c>
    </row>
    <row r="50" spans="1:5">
      <c r="A50">
        <v>49</v>
      </c>
      <c r="B50" t="s">
        <v>57</v>
      </c>
      <c r="C50">
        <v>570</v>
      </c>
      <c r="D50">
        <v>1627</v>
      </c>
      <c r="E50">
        <v>758</v>
      </c>
    </row>
    <row r="51" spans="1:5">
      <c r="A51">
        <v>50</v>
      </c>
      <c r="B51" t="s">
        <v>58</v>
      </c>
      <c r="C51">
        <v>630</v>
      </c>
      <c r="D51">
        <v>738</v>
      </c>
      <c r="E51">
        <v>297</v>
      </c>
    </row>
    <row r="52" spans="1:5">
      <c r="A52">
        <v>51</v>
      </c>
      <c r="B52" t="s">
        <v>59</v>
      </c>
      <c r="C52">
        <v>4976</v>
      </c>
      <c r="D52">
        <v>5299</v>
      </c>
      <c r="E52">
        <v>4722</v>
      </c>
    </row>
    <row r="53" spans="1:5">
      <c r="A53">
        <v>52</v>
      </c>
      <c r="B53" t="s">
        <v>60</v>
      </c>
      <c r="C53">
        <v>2510</v>
      </c>
      <c r="D53">
        <v>2949</v>
      </c>
      <c r="E53">
        <v>2115</v>
      </c>
    </row>
    <row r="54" spans="1:5">
      <c r="A54">
        <v>53</v>
      </c>
      <c r="B54" t="s">
        <v>61</v>
      </c>
      <c r="C54">
        <v>4025</v>
      </c>
      <c r="D54">
        <v>4157</v>
      </c>
      <c r="E54">
        <v>2364</v>
      </c>
    </row>
    <row r="55" spans="1:5">
      <c r="A55">
        <v>54</v>
      </c>
      <c r="B55" t="s">
        <v>62</v>
      </c>
      <c r="C55">
        <v>1034</v>
      </c>
      <c r="D55">
        <v>2341</v>
      </c>
      <c r="E55">
        <v>961</v>
      </c>
    </row>
    <row r="56" spans="1:5">
      <c r="A56">
        <v>55</v>
      </c>
      <c r="B56" t="s">
        <v>64</v>
      </c>
      <c r="C56">
        <v>3606</v>
      </c>
      <c r="D56">
        <v>29318</v>
      </c>
      <c r="E56">
        <v>5039</v>
      </c>
    </row>
    <row r="57" spans="1:5">
      <c r="A57">
        <v>56</v>
      </c>
      <c r="B57" t="s">
        <v>65</v>
      </c>
      <c r="C57">
        <v>1764</v>
      </c>
      <c r="D57">
        <v>2797</v>
      </c>
      <c r="E57">
        <v>1569</v>
      </c>
    </row>
    <row r="58" spans="1:5">
      <c r="A58">
        <v>57</v>
      </c>
      <c r="B58" t="s">
        <v>66</v>
      </c>
      <c r="C58">
        <v>2142</v>
      </c>
      <c r="D58">
        <v>4432</v>
      </c>
      <c r="E58">
        <v>3383</v>
      </c>
    </row>
    <row r="59" spans="1:5">
      <c r="A59">
        <v>58</v>
      </c>
      <c r="B59" t="s">
        <v>67</v>
      </c>
      <c r="C59">
        <v>16743</v>
      </c>
      <c r="D59">
        <v>16969</v>
      </c>
      <c r="E59">
        <v>12912</v>
      </c>
    </row>
    <row r="60" spans="1:5">
      <c r="A60">
        <v>59</v>
      </c>
      <c r="B60" t="s">
        <v>68</v>
      </c>
      <c r="C60">
        <v>1659</v>
      </c>
      <c r="D60">
        <v>1765</v>
      </c>
      <c r="E60">
        <v>1637</v>
      </c>
    </row>
    <row r="61" spans="1:5">
      <c r="A61">
        <v>60</v>
      </c>
      <c r="B61" t="s">
        <v>69</v>
      </c>
      <c r="C61">
        <v>103</v>
      </c>
      <c r="D61">
        <v>1565</v>
      </c>
      <c r="E61">
        <v>1107</v>
      </c>
    </row>
    <row r="62" spans="1:5">
      <c r="A62">
        <v>61</v>
      </c>
      <c r="B62" t="s">
        <v>70</v>
      </c>
      <c r="C62">
        <v>5594</v>
      </c>
      <c r="D62">
        <v>4956</v>
      </c>
      <c r="E62">
        <v>4568</v>
      </c>
    </row>
    <row r="63" spans="1:5">
      <c r="A63">
        <v>62</v>
      </c>
      <c r="B63" t="s">
        <v>71</v>
      </c>
      <c r="C63">
        <v>7080</v>
      </c>
      <c r="D63">
        <v>7102</v>
      </c>
      <c r="E63">
        <v>8555</v>
      </c>
    </row>
    <row r="64" spans="1:5">
      <c r="A64">
        <v>63</v>
      </c>
      <c r="B64" t="s">
        <v>72</v>
      </c>
      <c r="C64">
        <v>1626</v>
      </c>
      <c r="D64">
        <v>5059</v>
      </c>
      <c r="E64">
        <v>1348</v>
      </c>
    </row>
    <row r="65" spans="1:5">
      <c r="A65">
        <v>64</v>
      </c>
      <c r="B65" t="s">
        <v>73</v>
      </c>
      <c r="C65">
        <v>2710</v>
      </c>
      <c r="D65">
        <v>2276</v>
      </c>
      <c r="E65">
        <v>3014</v>
      </c>
    </row>
    <row r="66" spans="1:5">
      <c r="A66">
        <v>65</v>
      </c>
      <c r="B66" t="s">
        <v>74</v>
      </c>
      <c r="C66">
        <v>2060</v>
      </c>
      <c r="D66">
        <v>1741</v>
      </c>
      <c r="E66">
        <v>1774</v>
      </c>
    </row>
    <row r="67" spans="1:5">
      <c r="A67">
        <v>66</v>
      </c>
      <c r="B67" t="s">
        <v>75</v>
      </c>
      <c r="C67">
        <v>3284</v>
      </c>
      <c r="D67">
        <v>2304</v>
      </c>
      <c r="E67">
        <v>2500</v>
      </c>
    </row>
    <row r="68" spans="1:5">
      <c r="A68">
        <v>67</v>
      </c>
      <c r="B68" t="s">
        <v>76</v>
      </c>
      <c r="C68">
        <v>1012</v>
      </c>
      <c r="D68">
        <v>1717</v>
      </c>
      <c r="E68">
        <v>1037</v>
      </c>
    </row>
    <row r="69" spans="1:5">
      <c r="A69">
        <v>68</v>
      </c>
      <c r="B69" t="s">
        <v>77</v>
      </c>
      <c r="C69">
        <v>2533</v>
      </c>
      <c r="D69">
        <v>2613</v>
      </c>
      <c r="E69">
        <v>2326</v>
      </c>
    </row>
    <row r="70" spans="1:5">
      <c r="A70">
        <v>69</v>
      </c>
      <c r="B70" t="s">
        <v>78</v>
      </c>
      <c r="C70">
        <v>5922</v>
      </c>
      <c r="D70">
        <v>6787</v>
      </c>
      <c r="E70">
        <v>1878</v>
      </c>
    </row>
    <row r="71" spans="1:5">
      <c r="A71">
        <v>70</v>
      </c>
      <c r="B71" t="s">
        <v>79</v>
      </c>
      <c r="C71">
        <v>922</v>
      </c>
      <c r="D71">
        <v>834</v>
      </c>
      <c r="E71">
        <v>592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"/>
  <sheetViews>
    <sheetView topLeftCell="A17" workbookViewId="0">
      <selection activeCell="E3" sqref="A3:E63"/>
    </sheetView>
  </sheetViews>
  <sheetFormatPr defaultRowHeight="15"/>
  <sheetData>
    <row r="1" spans="1:5">
      <c r="A1" t="s">
        <v>82</v>
      </c>
    </row>
    <row r="2" spans="1:5">
      <c r="A2" t="s">
        <v>1</v>
      </c>
      <c r="B2" t="s">
        <v>5</v>
      </c>
      <c r="C2" t="s">
        <v>2</v>
      </c>
      <c r="D2" t="s">
        <v>3</v>
      </c>
      <c r="E2" t="s">
        <v>4</v>
      </c>
    </row>
    <row r="3" spans="1:5">
      <c r="A3" s="13">
        <v>1</v>
      </c>
      <c r="B3" t="s">
        <v>7</v>
      </c>
      <c r="C3">
        <v>2481</v>
      </c>
      <c r="D3">
        <v>7186</v>
      </c>
      <c r="E3">
        <v>3197</v>
      </c>
    </row>
    <row r="4" spans="1:5">
      <c r="A4" s="13">
        <v>2</v>
      </c>
      <c r="B4" t="s">
        <v>9</v>
      </c>
      <c r="C4">
        <v>3170</v>
      </c>
      <c r="D4">
        <v>10390</v>
      </c>
      <c r="E4">
        <v>1513</v>
      </c>
    </row>
    <row r="5" spans="1:5">
      <c r="A5" s="13">
        <v>3</v>
      </c>
      <c r="B5" t="s">
        <v>10</v>
      </c>
      <c r="C5">
        <v>354</v>
      </c>
      <c r="D5">
        <v>5899</v>
      </c>
      <c r="E5">
        <v>3351</v>
      </c>
    </row>
    <row r="6" spans="1:5">
      <c r="A6" s="13">
        <v>4</v>
      </c>
      <c r="B6" t="s">
        <v>11</v>
      </c>
      <c r="C6">
        <v>3795</v>
      </c>
      <c r="D6">
        <v>19768</v>
      </c>
      <c r="E6">
        <v>4859</v>
      </c>
    </row>
    <row r="7" spans="1:5">
      <c r="A7" s="13">
        <v>5</v>
      </c>
      <c r="B7" t="s">
        <v>12</v>
      </c>
      <c r="C7">
        <v>1609</v>
      </c>
      <c r="D7">
        <v>1614</v>
      </c>
      <c r="E7">
        <v>2015</v>
      </c>
    </row>
    <row r="8" spans="1:5">
      <c r="A8" s="13">
        <v>6</v>
      </c>
      <c r="B8" t="s">
        <v>15</v>
      </c>
      <c r="C8">
        <v>19655</v>
      </c>
      <c r="D8">
        <v>17717</v>
      </c>
      <c r="E8">
        <v>12521</v>
      </c>
    </row>
    <row r="9" spans="1:5">
      <c r="A9" s="13">
        <v>7</v>
      </c>
      <c r="B9" t="s">
        <v>16</v>
      </c>
      <c r="C9">
        <v>4787</v>
      </c>
      <c r="D9">
        <v>7927</v>
      </c>
      <c r="E9">
        <v>4221</v>
      </c>
    </row>
    <row r="10" spans="1:5">
      <c r="A10" s="13">
        <v>8</v>
      </c>
      <c r="B10" t="s">
        <v>17</v>
      </c>
      <c r="C10">
        <v>7675</v>
      </c>
      <c r="D10">
        <v>3047</v>
      </c>
      <c r="E10">
        <v>1843</v>
      </c>
    </row>
    <row r="11" spans="1:5">
      <c r="A11" s="13">
        <v>9</v>
      </c>
      <c r="B11" t="s">
        <v>18</v>
      </c>
      <c r="C11">
        <v>347</v>
      </c>
      <c r="D11">
        <v>844</v>
      </c>
      <c r="E11">
        <v>786</v>
      </c>
    </row>
    <row r="12" spans="1:5">
      <c r="A12" s="13">
        <v>10</v>
      </c>
      <c r="B12" t="s">
        <v>19</v>
      </c>
      <c r="C12">
        <v>31006</v>
      </c>
      <c r="D12">
        <v>5201</v>
      </c>
      <c r="E12">
        <v>6472</v>
      </c>
    </row>
    <row r="13" spans="1:5">
      <c r="A13" s="13">
        <v>11</v>
      </c>
      <c r="B13" t="s">
        <v>20</v>
      </c>
      <c r="C13">
        <v>3254</v>
      </c>
      <c r="D13">
        <v>3565</v>
      </c>
      <c r="E13">
        <v>3387</v>
      </c>
    </row>
    <row r="14" spans="1:5">
      <c r="A14" s="13">
        <v>12</v>
      </c>
      <c r="B14" t="s">
        <v>21</v>
      </c>
      <c r="C14">
        <v>67</v>
      </c>
      <c r="D14">
        <v>7336</v>
      </c>
      <c r="E14">
        <v>2382</v>
      </c>
    </row>
    <row r="15" spans="1:5">
      <c r="A15" s="13">
        <v>13</v>
      </c>
      <c r="B15" t="s">
        <v>22</v>
      </c>
      <c r="C15">
        <v>1853</v>
      </c>
      <c r="D15">
        <v>2953</v>
      </c>
      <c r="E15">
        <v>1720</v>
      </c>
    </row>
    <row r="16" spans="1:5">
      <c r="A16" s="13">
        <v>14</v>
      </c>
      <c r="B16" t="s">
        <v>23</v>
      </c>
      <c r="C16">
        <v>3756</v>
      </c>
      <c r="D16">
        <v>4032</v>
      </c>
      <c r="E16">
        <v>3051</v>
      </c>
    </row>
    <row r="17" spans="1:5">
      <c r="A17" s="13">
        <v>15</v>
      </c>
      <c r="B17" t="s">
        <v>24</v>
      </c>
      <c r="C17">
        <v>3439</v>
      </c>
      <c r="D17">
        <v>3969</v>
      </c>
      <c r="E17">
        <v>3066</v>
      </c>
    </row>
    <row r="18" spans="1:5">
      <c r="A18" s="13">
        <v>16</v>
      </c>
      <c r="B18" t="s">
        <v>25</v>
      </c>
      <c r="C18">
        <v>3791</v>
      </c>
      <c r="D18">
        <v>4475</v>
      </c>
      <c r="E18">
        <v>2360</v>
      </c>
    </row>
    <row r="19" spans="1:5">
      <c r="A19" s="13">
        <v>17</v>
      </c>
      <c r="B19" t="s">
        <v>26</v>
      </c>
      <c r="C19">
        <v>5369</v>
      </c>
      <c r="D19">
        <v>5618</v>
      </c>
      <c r="E19">
        <v>5332</v>
      </c>
    </row>
    <row r="20" spans="1:5">
      <c r="A20" s="13">
        <v>18</v>
      </c>
      <c r="B20" t="s">
        <v>27</v>
      </c>
      <c r="C20">
        <v>471</v>
      </c>
      <c r="D20">
        <v>1042</v>
      </c>
      <c r="E20">
        <v>579</v>
      </c>
    </row>
    <row r="21" spans="1:5">
      <c r="A21" s="13">
        <v>19</v>
      </c>
      <c r="B21" t="s">
        <v>28</v>
      </c>
      <c r="C21">
        <v>1495</v>
      </c>
      <c r="D21">
        <v>1074</v>
      </c>
      <c r="E21">
        <v>1234</v>
      </c>
    </row>
    <row r="22" spans="1:5">
      <c r="A22" s="13">
        <v>20</v>
      </c>
      <c r="B22" t="s">
        <v>29</v>
      </c>
      <c r="C22">
        <v>1888</v>
      </c>
      <c r="D22">
        <v>1876</v>
      </c>
      <c r="E22">
        <v>1620</v>
      </c>
    </row>
    <row r="23" spans="1:5">
      <c r="A23" s="13">
        <v>21</v>
      </c>
      <c r="B23" t="s">
        <v>30</v>
      </c>
      <c r="C23">
        <v>2311</v>
      </c>
      <c r="D23">
        <v>3099</v>
      </c>
      <c r="E23">
        <v>2132</v>
      </c>
    </row>
    <row r="24" spans="1:5">
      <c r="A24" s="13">
        <v>22</v>
      </c>
      <c r="B24" t="s">
        <v>32</v>
      </c>
      <c r="C24">
        <v>20721</v>
      </c>
      <c r="D24">
        <v>6779</v>
      </c>
      <c r="E24">
        <v>5215</v>
      </c>
    </row>
    <row r="25" spans="1:5">
      <c r="A25" s="13">
        <v>23</v>
      </c>
      <c r="B25" t="s">
        <v>33</v>
      </c>
      <c r="C25">
        <v>3032</v>
      </c>
      <c r="D25">
        <v>5794</v>
      </c>
      <c r="E25">
        <v>4048</v>
      </c>
    </row>
    <row r="26" spans="1:5">
      <c r="A26" s="13">
        <v>24</v>
      </c>
      <c r="B26" t="s">
        <v>35</v>
      </c>
      <c r="C26">
        <v>5597</v>
      </c>
      <c r="D26">
        <v>8452</v>
      </c>
      <c r="E26">
        <v>3363</v>
      </c>
    </row>
    <row r="27" spans="1:5">
      <c r="A27" s="13">
        <v>25</v>
      </c>
      <c r="B27" t="s">
        <v>36</v>
      </c>
      <c r="C27">
        <v>107</v>
      </c>
      <c r="D27">
        <v>150</v>
      </c>
      <c r="E27">
        <v>127</v>
      </c>
    </row>
    <row r="28" spans="1:5">
      <c r="A28" s="13">
        <v>26</v>
      </c>
      <c r="B28" t="s">
        <v>37</v>
      </c>
      <c r="C28">
        <v>2463</v>
      </c>
      <c r="D28">
        <v>196</v>
      </c>
      <c r="E28">
        <v>678</v>
      </c>
    </row>
    <row r="29" spans="1:5">
      <c r="A29" s="13">
        <v>27</v>
      </c>
      <c r="B29" t="s">
        <v>38</v>
      </c>
      <c r="C29">
        <v>459</v>
      </c>
      <c r="D29">
        <v>1651</v>
      </c>
      <c r="E29">
        <v>820</v>
      </c>
    </row>
    <row r="30" spans="1:5">
      <c r="A30" s="13">
        <v>28</v>
      </c>
      <c r="B30" t="s">
        <v>39</v>
      </c>
      <c r="C30">
        <v>2585</v>
      </c>
      <c r="D30">
        <v>2309</v>
      </c>
      <c r="E30">
        <v>933</v>
      </c>
    </row>
    <row r="31" spans="1:5">
      <c r="A31" s="13">
        <v>29</v>
      </c>
      <c r="B31" t="s">
        <v>40</v>
      </c>
      <c r="C31">
        <v>5660</v>
      </c>
      <c r="D31">
        <v>9698</v>
      </c>
      <c r="E31">
        <v>6569</v>
      </c>
    </row>
    <row r="32" spans="1:5">
      <c r="A32" s="13">
        <v>30</v>
      </c>
      <c r="B32" t="s">
        <v>41</v>
      </c>
      <c r="C32">
        <v>3652</v>
      </c>
      <c r="D32">
        <v>5906</v>
      </c>
      <c r="E32">
        <v>3009</v>
      </c>
    </row>
    <row r="33" spans="1:5">
      <c r="A33" s="13">
        <v>31</v>
      </c>
      <c r="B33" t="s">
        <v>42</v>
      </c>
      <c r="C33">
        <v>2227</v>
      </c>
      <c r="D33">
        <v>2599</v>
      </c>
      <c r="E33">
        <v>1752</v>
      </c>
    </row>
    <row r="34" spans="1:5">
      <c r="A34" s="13">
        <v>32</v>
      </c>
      <c r="B34" t="s">
        <v>43</v>
      </c>
      <c r="C34">
        <v>622</v>
      </c>
      <c r="D34">
        <v>3191</v>
      </c>
      <c r="E34">
        <v>1878</v>
      </c>
    </row>
    <row r="35" spans="1:5">
      <c r="A35" s="13">
        <v>33</v>
      </c>
      <c r="B35" t="s">
        <v>44</v>
      </c>
      <c r="C35">
        <v>2662</v>
      </c>
      <c r="D35">
        <v>2512</v>
      </c>
      <c r="E35">
        <v>1860</v>
      </c>
    </row>
    <row r="36" spans="1:5">
      <c r="A36" s="13">
        <v>34</v>
      </c>
      <c r="B36" t="s">
        <v>45</v>
      </c>
      <c r="C36">
        <v>1839</v>
      </c>
      <c r="D36">
        <v>2609</v>
      </c>
      <c r="E36">
        <v>1424</v>
      </c>
    </row>
    <row r="37" spans="1:5">
      <c r="A37" s="13">
        <v>35</v>
      </c>
      <c r="B37" t="s">
        <v>46</v>
      </c>
      <c r="C37">
        <v>1477</v>
      </c>
      <c r="D37">
        <v>1305</v>
      </c>
      <c r="E37">
        <v>737</v>
      </c>
    </row>
    <row r="38" spans="1:5">
      <c r="A38" s="13">
        <v>36</v>
      </c>
      <c r="B38" t="s">
        <v>47</v>
      </c>
      <c r="C38">
        <v>2194</v>
      </c>
      <c r="D38">
        <v>3289</v>
      </c>
      <c r="E38">
        <v>1421</v>
      </c>
    </row>
    <row r="39" spans="1:5">
      <c r="A39" s="13">
        <v>37</v>
      </c>
      <c r="B39" t="s">
        <v>48</v>
      </c>
      <c r="C39">
        <v>870</v>
      </c>
      <c r="D39">
        <v>2847</v>
      </c>
      <c r="E39">
        <v>1346</v>
      </c>
    </row>
    <row r="40" spans="1:5">
      <c r="A40" s="13">
        <v>38</v>
      </c>
      <c r="B40" t="s">
        <v>49</v>
      </c>
      <c r="C40">
        <v>3151</v>
      </c>
      <c r="D40">
        <v>2125</v>
      </c>
      <c r="E40">
        <v>848</v>
      </c>
    </row>
    <row r="41" spans="1:5">
      <c r="A41" s="13">
        <v>39</v>
      </c>
      <c r="B41" t="s">
        <v>51</v>
      </c>
      <c r="C41">
        <v>5921</v>
      </c>
      <c r="D41">
        <v>7615</v>
      </c>
      <c r="E41">
        <v>5540</v>
      </c>
    </row>
    <row r="42" spans="1:5">
      <c r="A42" s="13">
        <v>40</v>
      </c>
      <c r="B42" t="s">
        <v>52</v>
      </c>
      <c r="C42">
        <v>2943</v>
      </c>
      <c r="D42">
        <v>3147</v>
      </c>
      <c r="E42">
        <v>1450</v>
      </c>
    </row>
    <row r="43" spans="1:5">
      <c r="A43" s="13">
        <v>41</v>
      </c>
      <c r="B43" t="s">
        <v>53</v>
      </c>
      <c r="C43">
        <v>936</v>
      </c>
      <c r="D43">
        <v>2150</v>
      </c>
      <c r="E43">
        <v>1147</v>
      </c>
    </row>
    <row r="44" spans="1:5">
      <c r="A44" s="13">
        <v>42</v>
      </c>
      <c r="B44" t="s">
        <v>54</v>
      </c>
      <c r="C44">
        <v>2177</v>
      </c>
      <c r="D44">
        <v>3045</v>
      </c>
      <c r="E44">
        <v>2317</v>
      </c>
    </row>
    <row r="45" spans="1:5">
      <c r="A45" s="13">
        <v>43</v>
      </c>
      <c r="B45" t="s">
        <v>55</v>
      </c>
      <c r="C45">
        <v>2293</v>
      </c>
      <c r="D45">
        <v>1758</v>
      </c>
      <c r="E45">
        <v>1599</v>
      </c>
    </row>
    <row r="46" spans="1:5">
      <c r="A46" s="13">
        <v>44</v>
      </c>
      <c r="B46" t="s">
        <v>56</v>
      </c>
      <c r="C46">
        <v>3191</v>
      </c>
      <c r="D46">
        <v>4872</v>
      </c>
      <c r="E46">
        <v>2539</v>
      </c>
    </row>
    <row r="47" spans="1:5">
      <c r="A47" s="13">
        <v>45</v>
      </c>
      <c r="B47" t="s">
        <v>59</v>
      </c>
      <c r="C47">
        <v>4347</v>
      </c>
      <c r="D47">
        <v>4491</v>
      </c>
      <c r="E47">
        <v>4837</v>
      </c>
    </row>
    <row r="48" spans="1:5">
      <c r="A48" s="13">
        <v>46</v>
      </c>
      <c r="B48" t="s">
        <v>60</v>
      </c>
      <c r="C48">
        <v>1226</v>
      </c>
      <c r="D48">
        <v>1870</v>
      </c>
      <c r="E48">
        <v>991</v>
      </c>
    </row>
    <row r="49" spans="1:5">
      <c r="A49" s="13">
        <v>47</v>
      </c>
      <c r="B49" t="s">
        <v>61</v>
      </c>
      <c r="C49">
        <v>2890</v>
      </c>
      <c r="D49">
        <v>2797</v>
      </c>
      <c r="E49">
        <v>1735</v>
      </c>
    </row>
    <row r="50" spans="1:5">
      <c r="A50" s="13">
        <v>48</v>
      </c>
      <c r="B50" t="s">
        <v>62</v>
      </c>
      <c r="C50">
        <v>424</v>
      </c>
      <c r="D50">
        <v>573</v>
      </c>
      <c r="E50">
        <v>193</v>
      </c>
    </row>
    <row r="51" spans="1:5">
      <c r="A51" s="13">
        <v>49</v>
      </c>
      <c r="B51" t="s">
        <v>64</v>
      </c>
      <c r="C51">
        <v>3227</v>
      </c>
      <c r="D51">
        <v>28021</v>
      </c>
      <c r="E51">
        <v>5516</v>
      </c>
    </row>
    <row r="52" spans="1:5">
      <c r="A52" s="13">
        <v>50</v>
      </c>
      <c r="B52" t="s">
        <v>65</v>
      </c>
      <c r="C52">
        <v>6802</v>
      </c>
      <c r="D52">
        <v>2108</v>
      </c>
      <c r="E52">
        <v>1034</v>
      </c>
    </row>
    <row r="53" spans="1:5">
      <c r="A53" s="13">
        <v>51</v>
      </c>
      <c r="B53" t="s">
        <v>66</v>
      </c>
      <c r="C53">
        <v>1346</v>
      </c>
      <c r="D53">
        <v>1708</v>
      </c>
      <c r="E53">
        <v>764</v>
      </c>
    </row>
    <row r="54" spans="1:5">
      <c r="A54" s="13">
        <v>52</v>
      </c>
      <c r="B54" t="s">
        <v>68</v>
      </c>
      <c r="C54">
        <v>791</v>
      </c>
      <c r="D54">
        <v>975</v>
      </c>
      <c r="E54">
        <v>669</v>
      </c>
    </row>
    <row r="55" spans="1:5">
      <c r="A55" s="13">
        <v>53</v>
      </c>
      <c r="B55" t="s">
        <v>70</v>
      </c>
      <c r="C55">
        <v>4036</v>
      </c>
      <c r="D55">
        <v>4198</v>
      </c>
      <c r="E55">
        <v>4498</v>
      </c>
    </row>
    <row r="56" spans="1:5">
      <c r="A56" s="13">
        <v>54</v>
      </c>
      <c r="B56" t="s">
        <v>71</v>
      </c>
      <c r="C56">
        <v>6275</v>
      </c>
      <c r="D56">
        <v>4675</v>
      </c>
      <c r="E56">
        <v>5920</v>
      </c>
    </row>
    <row r="57" spans="1:5">
      <c r="A57" s="13">
        <v>55</v>
      </c>
      <c r="B57" t="s">
        <v>72</v>
      </c>
      <c r="C57">
        <v>2104</v>
      </c>
      <c r="D57">
        <v>4154</v>
      </c>
      <c r="E57">
        <v>1369</v>
      </c>
    </row>
    <row r="58" spans="1:5">
      <c r="A58" s="13">
        <v>56</v>
      </c>
      <c r="B58" t="s">
        <v>73</v>
      </c>
      <c r="C58">
        <v>2282</v>
      </c>
      <c r="D58">
        <v>1402</v>
      </c>
      <c r="E58">
        <v>1923</v>
      </c>
    </row>
    <row r="59" spans="1:5">
      <c r="A59" s="13">
        <v>57</v>
      </c>
      <c r="B59" t="s">
        <v>74</v>
      </c>
      <c r="C59">
        <v>1866</v>
      </c>
      <c r="D59">
        <v>1716</v>
      </c>
      <c r="E59">
        <v>1591</v>
      </c>
    </row>
    <row r="60" spans="1:5">
      <c r="A60" s="13">
        <v>58</v>
      </c>
      <c r="B60" t="s">
        <v>75</v>
      </c>
      <c r="C60">
        <v>1920</v>
      </c>
      <c r="D60">
        <v>1720</v>
      </c>
      <c r="E60">
        <v>2371</v>
      </c>
    </row>
    <row r="61" spans="1:5">
      <c r="A61" s="13">
        <v>59</v>
      </c>
      <c r="B61" t="s">
        <v>76</v>
      </c>
      <c r="C61">
        <v>1602</v>
      </c>
      <c r="D61">
        <v>1305</v>
      </c>
      <c r="E61">
        <v>1410</v>
      </c>
    </row>
    <row r="62" spans="1:5">
      <c r="A62" s="13">
        <v>60</v>
      </c>
      <c r="B62" t="s">
        <v>77</v>
      </c>
      <c r="C62">
        <v>2198</v>
      </c>
      <c r="D62">
        <v>2003</v>
      </c>
      <c r="E62">
        <v>2314</v>
      </c>
    </row>
    <row r="63" spans="1:5">
      <c r="A63" s="13">
        <v>61</v>
      </c>
      <c r="B63" t="s">
        <v>78</v>
      </c>
      <c r="C63">
        <v>2568</v>
      </c>
      <c r="D63">
        <v>1638</v>
      </c>
      <c r="E63">
        <v>1906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52"/>
  <sheetViews>
    <sheetView tabSelected="1" workbookViewId="0">
      <selection activeCell="F1" sqref="D1:F1"/>
    </sheetView>
  </sheetViews>
  <sheetFormatPr defaultRowHeight="15"/>
  <cols>
    <col min="1" max="1" width="7.42578125" bestFit="1" customWidth="1"/>
    <col min="2" max="2" width="6.85546875" bestFit="1" customWidth="1"/>
    <col min="3" max="3" width="29.7109375" bestFit="1" customWidth="1"/>
    <col min="4" max="4" width="20.28515625" bestFit="1" customWidth="1"/>
    <col min="5" max="5" width="19.7109375" bestFit="1" customWidth="1"/>
    <col min="7" max="7" width="16.140625" bestFit="1" customWidth="1"/>
    <col min="13" max="13" width="13.140625" bestFit="1" customWidth="1"/>
    <col min="14" max="14" width="11.140625" bestFit="1" customWidth="1"/>
    <col min="15" max="15" width="12.28515625" bestFit="1" customWidth="1"/>
    <col min="16" max="16" width="7.28515625" bestFit="1" customWidth="1"/>
  </cols>
  <sheetData>
    <row r="1" spans="1:16" ht="39">
      <c r="A1" t="s">
        <v>89</v>
      </c>
      <c r="B1" s="1" t="s">
        <v>1</v>
      </c>
      <c r="C1" s="11" t="s">
        <v>5</v>
      </c>
      <c r="D1" s="2" t="s">
        <v>2</v>
      </c>
      <c r="E1" s="2" t="s">
        <v>3</v>
      </c>
      <c r="F1" s="3" t="s">
        <v>4</v>
      </c>
      <c r="K1" s="16" t="s">
        <v>83</v>
      </c>
      <c r="L1" s="16" t="s">
        <v>88</v>
      </c>
      <c r="M1" s="16" t="s">
        <v>84</v>
      </c>
      <c r="N1" s="16" t="s">
        <v>85</v>
      </c>
      <c r="O1" s="16" t="s">
        <v>86</v>
      </c>
      <c r="P1" s="16" t="s">
        <v>87</v>
      </c>
    </row>
    <row r="2" spans="1:16" ht="24">
      <c r="A2">
        <v>2551</v>
      </c>
      <c r="B2" s="8">
        <v>1</v>
      </c>
      <c r="C2" s="12" t="s">
        <v>6</v>
      </c>
      <c r="D2" s="9">
        <v>7044</v>
      </c>
      <c r="E2" s="4">
        <v>15814</v>
      </c>
      <c r="F2" s="5">
        <v>4621</v>
      </c>
      <c r="G2" t="str">
        <f>TRIM(C2)</f>
        <v>สมุทรปราการ</v>
      </c>
      <c r="H2">
        <f>VLOOKUP(G2, Sheet2!$A$1:$C$80, 2, FALSE)</f>
        <v>2</v>
      </c>
      <c r="K2">
        <v>1</v>
      </c>
      <c r="L2">
        <f>A2</f>
        <v>2551</v>
      </c>
      <c r="M2">
        <f>H2</f>
        <v>2</v>
      </c>
      <c r="N2" s="17">
        <f>D2</f>
        <v>7044</v>
      </c>
      <c r="O2" s="17">
        <f>E2</f>
        <v>15814</v>
      </c>
      <c r="P2" s="17">
        <f>F2</f>
        <v>4621</v>
      </c>
    </row>
    <row r="3" spans="1:16" ht="24">
      <c r="A3">
        <v>2551</v>
      </c>
      <c r="B3" s="8">
        <v>2</v>
      </c>
      <c r="C3" s="12" t="s">
        <v>7</v>
      </c>
      <c r="D3" s="9">
        <v>10239</v>
      </c>
      <c r="E3" s="4">
        <v>16262</v>
      </c>
      <c r="F3" s="5">
        <v>10061</v>
      </c>
      <c r="G3" t="str">
        <f t="shared" ref="G3:G66" si="0">TRIM(C3)</f>
        <v>นนทบุรี</v>
      </c>
      <c r="H3">
        <f>VLOOKUP(G3, Sheet2!$A$1:$C$80, 2, FALSE)</f>
        <v>3</v>
      </c>
      <c r="K3">
        <f>K2+1</f>
        <v>2</v>
      </c>
      <c r="L3">
        <f>A3</f>
        <v>2551</v>
      </c>
      <c r="M3">
        <f t="shared" ref="M3:M66" si="1">H3</f>
        <v>3</v>
      </c>
      <c r="N3" s="17">
        <f t="shared" ref="N3:N66" si="2">D3</f>
        <v>10239</v>
      </c>
      <c r="O3" s="17">
        <f t="shared" ref="O3:O66" si="3">E3</f>
        <v>16262</v>
      </c>
      <c r="P3" s="17">
        <f t="shared" ref="P3:P66" si="4">F3</f>
        <v>10061</v>
      </c>
    </row>
    <row r="4" spans="1:16" ht="24">
      <c r="A4">
        <v>2551</v>
      </c>
      <c r="B4" s="8">
        <v>3</v>
      </c>
      <c r="C4" s="12" t="s">
        <v>8</v>
      </c>
      <c r="D4" s="9">
        <v>15271</v>
      </c>
      <c r="E4" s="4">
        <v>22067</v>
      </c>
      <c r="F4" s="5">
        <v>15002</v>
      </c>
      <c r="G4" t="str">
        <f t="shared" si="0"/>
        <v>ปทุมธานี</v>
      </c>
      <c r="H4">
        <f>VLOOKUP(G4, Sheet2!$A$1:$C$80, 2, FALSE)</f>
        <v>4</v>
      </c>
      <c r="K4">
        <f t="shared" ref="K4:K67" si="5">K3+1</f>
        <v>3</v>
      </c>
      <c r="L4">
        <f t="shared" ref="L4:L67" si="6">A4</f>
        <v>2551</v>
      </c>
      <c r="M4">
        <f t="shared" si="1"/>
        <v>4</v>
      </c>
      <c r="N4" s="17">
        <f t="shared" si="2"/>
        <v>15271</v>
      </c>
      <c r="O4" s="17">
        <f t="shared" si="3"/>
        <v>22067</v>
      </c>
      <c r="P4" s="17">
        <f t="shared" si="4"/>
        <v>15002</v>
      </c>
    </row>
    <row r="5" spans="1:16" ht="24">
      <c r="A5">
        <v>2551</v>
      </c>
      <c r="B5" s="8">
        <v>4</v>
      </c>
      <c r="C5" s="12" t="s">
        <v>9</v>
      </c>
      <c r="D5" s="9">
        <v>12250</v>
      </c>
      <c r="E5" s="4">
        <v>15830</v>
      </c>
      <c r="F5" s="5">
        <v>10076</v>
      </c>
      <c r="G5" t="str">
        <f t="shared" si="0"/>
        <v>พระนครศรีอยุธยา</v>
      </c>
      <c r="H5">
        <f>VLOOKUP(G5, Sheet2!$A$1:$C$80, 2, FALSE)</f>
        <v>5</v>
      </c>
      <c r="K5">
        <f t="shared" si="5"/>
        <v>4</v>
      </c>
      <c r="L5">
        <f t="shared" si="6"/>
        <v>2551</v>
      </c>
      <c r="M5">
        <f t="shared" si="1"/>
        <v>5</v>
      </c>
      <c r="N5" s="17">
        <f t="shared" si="2"/>
        <v>12250</v>
      </c>
      <c r="O5" s="17">
        <f t="shared" si="3"/>
        <v>15830</v>
      </c>
      <c r="P5" s="17">
        <f t="shared" si="4"/>
        <v>10076</v>
      </c>
    </row>
    <row r="6" spans="1:16" ht="24">
      <c r="A6">
        <v>2551</v>
      </c>
      <c r="B6" s="8">
        <v>5</v>
      </c>
      <c r="C6" s="12" t="s">
        <v>10</v>
      </c>
      <c r="D6" s="9">
        <v>1449</v>
      </c>
      <c r="E6" s="4">
        <v>2910</v>
      </c>
      <c r="F6" s="5">
        <v>1961</v>
      </c>
      <c r="G6" t="str">
        <f t="shared" si="0"/>
        <v>อ่างทอง</v>
      </c>
      <c r="H6">
        <f>VLOOKUP(G6, Sheet2!$A$1:$C$80, 2, FALSE)</f>
        <v>6</v>
      </c>
      <c r="K6">
        <f t="shared" si="5"/>
        <v>5</v>
      </c>
      <c r="L6">
        <f t="shared" si="6"/>
        <v>2551</v>
      </c>
      <c r="M6">
        <f t="shared" si="1"/>
        <v>6</v>
      </c>
      <c r="N6" s="17">
        <f t="shared" si="2"/>
        <v>1449</v>
      </c>
      <c r="O6" s="17">
        <f t="shared" si="3"/>
        <v>2910</v>
      </c>
      <c r="P6" s="17">
        <f t="shared" si="4"/>
        <v>1961</v>
      </c>
    </row>
    <row r="7" spans="1:16" ht="24">
      <c r="A7">
        <v>2551</v>
      </c>
      <c r="B7" s="8">
        <v>6</v>
      </c>
      <c r="C7" s="12" t="s">
        <v>11</v>
      </c>
      <c r="D7" s="9">
        <v>5347</v>
      </c>
      <c r="E7" s="4">
        <v>18096</v>
      </c>
      <c r="F7" s="5">
        <v>6746</v>
      </c>
      <c r="G7" t="str">
        <f t="shared" si="0"/>
        <v>ลพบุรี</v>
      </c>
      <c r="H7">
        <f>VLOOKUP(G7, Sheet2!$A$1:$C$80, 2, FALSE)</f>
        <v>7</v>
      </c>
      <c r="K7">
        <f t="shared" si="5"/>
        <v>6</v>
      </c>
      <c r="L7">
        <f t="shared" si="6"/>
        <v>2551</v>
      </c>
      <c r="M7">
        <f t="shared" si="1"/>
        <v>7</v>
      </c>
      <c r="N7" s="17">
        <f t="shared" si="2"/>
        <v>5347</v>
      </c>
      <c r="O7" s="17">
        <f t="shared" si="3"/>
        <v>18096</v>
      </c>
      <c r="P7" s="17">
        <f t="shared" si="4"/>
        <v>6746</v>
      </c>
    </row>
    <row r="8" spans="1:16" ht="24">
      <c r="A8">
        <v>2551</v>
      </c>
      <c r="B8" s="8">
        <v>7</v>
      </c>
      <c r="C8" s="12" t="s">
        <v>12</v>
      </c>
      <c r="D8" s="9">
        <v>3342</v>
      </c>
      <c r="E8" s="4">
        <v>3601</v>
      </c>
      <c r="F8" s="5">
        <v>2326</v>
      </c>
      <c r="G8" t="str">
        <f t="shared" si="0"/>
        <v>สิงห์บุรี</v>
      </c>
      <c r="H8">
        <f>VLOOKUP(G8, Sheet2!$A$1:$C$80, 2, FALSE)</f>
        <v>8</v>
      </c>
      <c r="K8">
        <f t="shared" si="5"/>
        <v>7</v>
      </c>
      <c r="L8">
        <f t="shared" si="6"/>
        <v>2551</v>
      </c>
      <c r="M8">
        <f t="shared" si="1"/>
        <v>8</v>
      </c>
      <c r="N8" s="17">
        <f t="shared" si="2"/>
        <v>3342</v>
      </c>
      <c r="O8" s="17">
        <f t="shared" si="3"/>
        <v>3601</v>
      </c>
      <c r="P8" s="17">
        <f t="shared" si="4"/>
        <v>2326</v>
      </c>
    </row>
    <row r="9" spans="1:16" ht="24">
      <c r="A9">
        <v>2551</v>
      </c>
      <c r="B9" s="8">
        <v>8</v>
      </c>
      <c r="C9" s="12" t="s">
        <v>13</v>
      </c>
      <c r="D9" s="9">
        <v>2256</v>
      </c>
      <c r="E9" s="4">
        <v>1028</v>
      </c>
      <c r="F9" s="6">
        <v>213</v>
      </c>
      <c r="G9" t="str">
        <f t="shared" si="0"/>
        <v>ชัยนาท</v>
      </c>
      <c r="H9">
        <f>VLOOKUP(G9, Sheet2!$A$1:$C$80, 2, FALSE)</f>
        <v>9</v>
      </c>
      <c r="K9">
        <f t="shared" si="5"/>
        <v>8</v>
      </c>
      <c r="L9">
        <f t="shared" si="6"/>
        <v>2551</v>
      </c>
      <c r="M9">
        <f t="shared" si="1"/>
        <v>9</v>
      </c>
      <c r="N9" s="17">
        <f t="shared" si="2"/>
        <v>2256</v>
      </c>
      <c r="O9" s="17">
        <f t="shared" si="3"/>
        <v>1028</v>
      </c>
      <c r="P9" s="17">
        <f t="shared" si="4"/>
        <v>213</v>
      </c>
    </row>
    <row r="10" spans="1:16" ht="24">
      <c r="A10">
        <v>2551</v>
      </c>
      <c r="B10" s="8">
        <v>9</v>
      </c>
      <c r="C10" s="12" t="s">
        <v>14</v>
      </c>
      <c r="D10" s="9">
        <v>6756</v>
      </c>
      <c r="E10" s="4">
        <v>7258</v>
      </c>
      <c r="F10" s="5">
        <v>3175</v>
      </c>
      <c r="G10" t="str">
        <f t="shared" si="0"/>
        <v>สระบุรี</v>
      </c>
      <c r="H10">
        <f>VLOOKUP(G10, Sheet2!$A$1:$C$80, 2, FALSE)</f>
        <v>10</v>
      </c>
      <c r="K10">
        <f t="shared" si="5"/>
        <v>9</v>
      </c>
      <c r="L10">
        <f t="shared" si="6"/>
        <v>2551</v>
      </c>
      <c r="M10">
        <f t="shared" si="1"/>
        <v>10</v>
      </c>
      <c r="N10" s="17">
        <f t="shared" si="2"/>
        <v>6756</v>
      </c>
      <c r="O10" s="17">
        <f t="shared" si="3"/>
        <v>7258</v>
      </c>
      <c r="P10" s="17">
        <f t="shared" si="4"/>
        <v>3175</v>
      </c>
    </row>
    <row r="11" spans="1:16" ht="24">
      <c r="A11">
        <v>2551</v>
      </c>
      <c r="B11" s="8">
        <v>10</v>
      </c>
      <c r="C11" s="12" t="s">
        <v>15</v>
      </c>
      <c r="D11" s="9">
        <v>53034</v>
      </c>
      <c r="E11" s="4">
        <v>26492</v>
      </c>
      <c r="F11" s="5">
        <v>10645</v>
      </c>
      <c r="G11" t="str">
        <f t="shared" si="0"/>
        <v>ชลบุรี</v>
      </c>
      <c r="H11">
        <f>VLOOKUP(G11, Sheet2!$A$1:$C$80, 2, FALSE)</f>
        <v>11</v>
      </c>
      <c r="K11">
        <f t="shared" si="5"/>
        <v>10</v>
      </c>
      <c r="L11">
        <f t="shared" si="6"/>
        <v>2551</v>
      </c>
      <c r="M11">
        <f t="shared" si="1"/>
        <v>11</v>
      </c>
      <c r="N11" s="17">
        <f t="shared" si="2"/>
        <v>53034</v>
      </c>
      <c r="O11" s="17">
        <f t="shared" si="3"/>
        <v>26492</v>
      </c>
      <c r="P11" s="17">
        <f t="shared" si="4"/>
        <v>10645</v>
      </c>
    </row>
    <row r="12" spans="1:16" ht="24">
      <c r="A12">
        <v>2551</v>
      </c>
      <c r="B12" s="8">
        <v>11</v>
      </c>
      <c r="C12" s="12" t="s">
        <v>16</v>
      </c>
      <c r="D12" s="9">
        <v>55970</v>
      </c>
      <c r="E12" s="4">
        <v>25594</v>
      </c>
      <c r="F12" s="5">
        <v>11273</v>
      </c>
      <c r="G12" t="str">
        <f t="shared" si="0"/>
        <v>ระยอง</v>
      </c>
      <c r="H12">
        <f>VLOOKUP(G12, Sheet2!$A$1:$C$80, 2, FALSE)</f>
        <v>12</v>
      </c>
      <c r="K12">
        <f t="shared" si="5"/>
        <v>11</v>
      </c>
      <c r="L12">
        <f t="shared" si="6"/>
        <v>2551</v>
      </c>
      <c r="M12">
        <f t="shared" si="1"/>
        <v>12</v>
      </c>
      <c r="N12" s="17">
        <f t="shared" si="2"/>
        <v>55970</v>
      </c>
      <c r="O12" s="17">
        <f t="shared" si="3"/>
        <v>25594</v>
      </c>
      <c r="P12" s="17">
        <f t="shared" si="4"/>
        <v>11273</v>
      </c>
    </row>
    <row r="13" spans="1:16" ht="24">
      <c r="A13">
        <v>2551</v>
      </c>
      <c r="B13" s="8">
        <v>12</v>
      </c>
      <c r="C13" s="12" t="s">
        <v>17</v>
      </c>
      <c r="D13" s="9">
        <v>1434</v>
      </c>
      <c r="E13" s="4">
        <v>2047</v>
      </c>
      <c r="F13" s="5">
        <v>1123</v>
      </c>
      <c r="G13" t="str">
        <f t="shared" si="0"/>
        <v>จันทบุรี</v>
      </c>
      <c r="H13">
        <f>VLOOKUP(G13, Sheet2!$A$1:$C$80, 2, FALSE)</f>
        <v>13</v>
      </c>
      <c r="K13">
        <f t="shared" si="5"/>
        <v>12</v>
      </c>
      <c r="L13">
        <f t="shared" si="6"/>
        <v>2551</v>
      </c>
      <c r="M13">
        <f t="shared" si="1"/>
        <v>13</v>
      </c>
      <c r="N13" s="17">
        <f t="shared" si="2"/>
        <v>1434</v>
      </c>
      <c r="O13" s="17">
        <f t="shared" si="3"/>
        <v>2047</v>
      </c>
      <c r="P13" s="17">
        <f t="shared" si="4"/>
        <v>1123</v>
      </c>
    </row>
    <row r="14" spans="1:16" ht="24">
      <c r="A14">
        <v>2551</v>
      </c>
      <c r="B14" s="8">
        <v>13</v>
      </c>
      <c r="C14" s="12" t="s">
        <v>18</v>
      </c>
      <c r="D14" s="10">
        <v>727</v>
      </c>
      <c r="E14" s="4">
        <v>1122</v>
      </c>
      <c r="F14" s="6">
        <v>484</v>
      </c>
      <c r="G14" t="str">
        <f t="shared" si="0"/>
        <v>ตราด</v>
      </c>
      <c r="H14">
        <f>VLOOKUP(G14, Sheet2!$A$1:$C$80, 2, FALSE)</f>
        <v>14</v>
      </c>
      <c r="K14">
        <f t="shared" si="5"/>
        <v>13</v>
      </c>
      <c r="L14">
        <f t="shared" si="6"/>
        <v>2551</v>
      </c>
      <c r="M14">
        <f t="shared" si="1"/>
        <v>14</v>
      </c>
      <c r="N14" s="17">
        <f t="shared" si="2"/>
        <v>727</v>
      </c>
      <c r="O14" s="17">
        <f t="shared" si="3"/>
        <v>1122</v>
      </c>
      <c r="P14" s="17">
        <f t="shared" si="4"/>
        <v>484</v>
      </c>
    </row>
    <row r="15" spans="1:16" ht="24">
      <c r="A15">
        <v>2551</v>
      </c>
      <c r="B15" s="8">
        <v>14</v>
      </c>
      <c r="C15" s="12" t="s">
        <v>19</v>
      </c>
      <c r="D15" s="9">
        <v>10001</v>
      </c>
      <c r="E15" s="4">
        <v>8442</v>
      </c>
      <c r="F15" s="5">
        <v>5484</v>
      </c>
      <c r="G15" t="str">
        <f t="shared" si="0"/>
        <v>ฉะเชิงเทรา</v>
      </c>
      <c r="H15">
        <f>VLOOKUP(G15, Sheet2!$A$1:$C$80, 2, FALSE)</f>
        <v>15</v>
      </c>
      <c r="K15">
        <f t="shared" si="5"/>
        <v>14</v>
      </c>
      <c r="L15">
        <f t="shared" si="6"/>
        <v>2551</v>
      </c>
      <c r="M15">
        <f t="shared" si="1"/>
        <v>15</v>
      </c>
      <c r="N15" s="17">
        <f t="shared" si="2"/>
        <v>10001</v>
      </c>
      <c r="O15" s="17">
        <f t="shared" si="3"/>
        <v>8442</v>
      </c>
      <c r="P15" s="17">
        <f t="shared" si="4"/>
        <v>5484</v>
      </c>
    </row>
    <row r="16" spans="1:16" ht="24">
      <c r="A16">
        <v>2551</v>
      </c>
      <c r="B16" s="8">
        <v>15</v>
      </c>
      <c r="C16" s="12" t="s">
        <v>20</v>
      </c>
      <c r="D16" s="9">
        <v>9320</v>
      </c>
      <c r="E16" s="4">
        <v>3551</v>
      </c>
      <c r="F16" s="5">
        <v>1685</v>
      </c>
      <c r="G16" t="str">
        <f t="shared" si="0"/>
        <v>ปราจีนบุรี</v>
      </c>
      <c r="H16">
        <f>VLOOKUP(G16, Sheet2!$A$1:$C$80, 2, FALSE)</f>
        <v>16</v>
      </c>
      <c r="K16">
        <f t="shared" si="5"/>
        <v>15</v>
      </c>
      <c r="L16">
        <f t="shared" si="6"/>
        <v>2551</v>
      </c>
      <c r="M16">
        <f t="shared" si="1"/>
        <v>16</v>
      </c>
      <c r="N16" s="17">
        <f t="shared" si="2"/>
        <v>9320</v>
      </c>
      <c r="O16" s="17">
        <f t="shared" si="3"/>
        <v>3551</v>
      </c>
      <c r="P16" s="17">
        <f t="shared" si="4"/>
        <v>1685</v>
      </c>
    </row>
    <row r="17" spans="1:16" ht="24">
      <c r="A17">
        <v>2551</v>
      </c>
      <c r="B17" s="8">
        <v>16</v>
      </c>
      <c r="C17" s="12" t="s">
        <v>21</v>
      </c>
      <c r="D17" s="9">
        <v>1413</v>
      </c>
      <c r="E17" s="4">
        <v>1650</v>
      </c>
      <c r="F17" s="6">
        <v>728</v>
      </c>
      <c r="G17" t="str">
        <f t="shared" si="0"/>
        <v>นครนายก</v>
      </c>
      <c r="H17">
        <f>VLOOKUP(G17, Sheet2!$A$1:$C$80, 2, FALSE)</f>
        <v>17</v>
      </c>
      <c r="K17">
        <f t="shared" si="5"/>
        <v>16</v>
      </c>
      <c r="L17">
        <f t="shared" si="6"/>
        <v>2551</v>
      </c>
      <c r="M17">
        <f t="shared" si="1"/>
        <v>17</v>
      </c>
      <c r="N17" s="17">
        <f t="shared" si="2"/>
        <v>1413</v>
      </c>
      <c r="O17" s="17">
        <f t="shared" si="3"/>
        <v>1650</v>
      </c>
      <c r="P17" s="17">
        <f t="shared" si="4"/>
        <v>728</v>
      </c>
    </row>
    <row r="18" spans="1:16" ht="24">
      <c r="A18">
        <v>2551</v>
      </c>
      <c r="B18" s="8">
        <v>17</v>
      </c>
      <c r="C18" s="12" t="s">
        <v>22</v>
      </c>
      <c r="D18" s="9">
        <v>1394</v>
      </c>
      <c r="E18" s="7">
        <v>451</v>
      </c>
      <c r="F18" s="6">
        <v>232</v>
      </c>
      <c r="G18" t="str">
        <f t="shared" si="0"/>
        <v>สระแก้ว</v>
      </c>
      <c r="H18">
        <f>VLOOKUP(G18, Sheet2!$A$1:$C$80, 2, FALSE)</f>
        <v>18</v>
      </c>
      <c r="K18">
        <f t="shared" si="5"/>
        <v>17</v>
      </c>
      <c r="L18">
        <f t="shared" si="6"/>
        <v>2551</v>
      </c>
      <c r="M18">
        <f t="shared" si="1"/>
        <v>18</v>
      </c>
      <c r="N18" s="17">
        <f t="shared" si="2"/>
        <v>1394</v>
      </c>
      <c r="O18" s="17">
        <f t="shared" si="3"/>
        <v>451</v>
      </c>
      <c r="P18" s="17">
        <f t="shared" si="4"/>
        <v>232</v>
      </c>
    </row>
    <row r="19" spans="1:16" ht="24">
      <c r="A19">
        <v>2551</v>
      </c>
      <c r="B19" s="8">
        <v>18</v>
      </c>
      <c r="C19" s="12" t="s">
        <v>23</v>
      </c>
      <c r="D19" s="9">
        <v>2897</v>
      </c>
      <c r="E19" s="4">
        <v>5741</v>
      </c>
      <c r="F19" s="5">
        <v>3317</v>
      </c>
      <c r="G19" t="str">
        <f t="shared" si="0"/>
        <v>ราชบุรี</v>
      </c>
      <c r="H19">
        <f>VLOOKUP(G19, Sheet2!$A$1:$C$80, 2, FALSE)</f>
        <v>55</v>
      </c>
      <c r="K19">
        <f t="shared" si="5"/>
        <v>18</v>
      </c>
      <c r="L19">
        <f t="shared" si="6"/>
        <v>2551</v>
      </c>
      <c r="M19">
        <f t="shared" si="1"/>
        <v>55</v>
      </c>
      <c r="N19" s="17">
        <f t="shared" si="2"/>
        <v>2897</v>
      </c>
      <c r="O19" s="17">
        <f t="shared" si="3"/>
        <v>5741</v>
      </c>
      <c r="P19" s="17">
        <f t="shared" si="4"/>
        <v>3317</v>
      </c>
    </row>
    <row r="20" spans="1:16" ht="24">
      <c r="A20">
        <v>2551</v>
      </c>
      <c r="B20" s="8">
        <v>19</v>
      </c>
      <c r="C20" s="12" t="s">
        <v>24</v>
      </c>
      <c r="D20" s="9">
        <v>2663</v>
      </c>
      <c r="E20" s="4">
        <v>4398</v>
      </c>
      <c r="F20" s="5">
        <v>2435</v>
      </c>
      <c r="G20" t="str">
        <f t="shared" si="0"/>
        <v>กาญจนบุรี</v>
      </c>
      <c r="H20">
        <f>VLOOKUP(G20, Sheet2!$A$1:$C$80, 2, FALSE)</f>
        <v>56</v>
      </c>
      <c r="K20">
        <f t="shared" si="5"/>
        <v>19</v>
      </c>
      <c r="L20">
        <f t="shared" si="6"/>
        <v>2551</v>
      </c>
      <c r="M20">
        <f t="shared" si="1"/>
        <v>56</v>
      </c>
      <c r="N20" s="17">
        <f t="shared" si="2"/>
        <v>2663</v>
      </c>
      <c r="O20" s="17">
        <f t="shared" si="3"/>
        <v>4398</v>
      </c>
      <c r="P20" s="17">
        <f t="shared" si="4"/>
        <v>2435</v>
      </c>
    </row>
    <row r="21" spans="1:16" ht="24">
      <c r="A21">
        <v>2551</v>
      </c>
      <c r="B21" s="8">
        <v>20</v>
      </c>
      <c r="C21" s="12" t="s">
        <v>25</v>
      </c>
      <c r="D21" s="9">
        <v>1185</v>
      </c>
      <c r="E21" s="4">
        <v>3033</v>
      </c>
      <c r="F21" s="5">
        <v>1037</v>
      </c>
      <c r="G21" t="str">
        <f t="shared" si="0"/>
        <v>สุพรรณบุรี</v>
      </c>
      <c r="H21">
        <f>VLOOKUP(G21, Sheet2!$A$1:$C$80, 2, FALSE)</f>
        <v>57</v>
      </c>
      <c r="K21">
        <f t="shared" si="5"/>
        <v>20</v>
      </c>
      <c r="L21">
        <f t="shared" si="6"/>
        <v>2551</v>
      </c>
      <c r="M21">
        <f t="shared" si="1"/>
        <v>57</v>
      </c>
      <c r="N21" s="17">
        <f t="shared" si="2"/>
        <v>1185</v>
      </c>
      <c r="O21" s="17">
        <f t="shared" si="3"/>
        <v>3033</v>
      </c>
      <c r="P21" s="17">
        <f t="shared" si="4"/>
        <v>1037</v>
      </c>
    </row>
    <row r="22" spans="1:16" ht="24">
      <c r="A22">
        <v>2551</v>
      </c>
      <c r="B22" s="8">
        <v>21</v>
      </c>
      <c r="C22" s="12" t="s">
        <v>26</v>
      </c>
      <c r="D22" s="9">
        <v>4949</v>
      </c>
      <c r="E22" s="4">
        <v>10434</v>
      </c>
      <c r="F22" s="5">
        <v>4548</v>
      </c>
      <c r="G22" t="str">
        <f t="shared" si="0"/>
        <v>นครปฐม</v>
      </c>
      <c r="H22">
        <f>VLOOKUP(G22, Sheet2!$A$1:$C$80, 2, FALSE)</f>
        <v>58</v>
      </c>
      <c r="K22">
        <f t="shared" si="5"/>
        <v>21</v>
      </c>
      <c r="L22">
        <f t="shared" si="6"/>
        <v>2551</v>
      </c>
      <c r="M22">
        <f t="shared" si="1"/>
        <v>58</v>
      </c>
      <c r="N22" s="17">
        <f t="shared" si="2"/>
        <v>4949</v>
      </c>
      <c r="O22" s="17">
        <f t="shared" si="3"/>
        <v>10434</v>
      </c>
      <c r="P22" s="17">
        <f t="shared" si="4"/>
        <v>4548</v>
      </c>
    </row>
    <row r="23" spans="1:16" ht="24">
      <c r="A23">
        <v>2551</v>
      </c>
      <c r="B23" s="8">
        <v>22</v>
      </c>
      <c r="C23" s="12" t="s">
        <v>27</v>
      </c>
      <c r="D23" s="9">
        <v>1353</v>
      </c>
      <c r="E23" s="7">
        <v>143</v>
      </c>
      <c r="F23" s="6">
        <v>461</v>
      </c>
      <c r="G23" t="str">
        <f t="shared" si="0"/>
        <v>สมุทรสาคร</v>
      </c>
      <c r="H23">
        <f>VLOOKUP(G23, Sheet2!$A$1:$C$80, 2, FALSE)</f>
        <v>59</v>
      </c>
      <c r="K23">
        <f t="shared" si="5"/>
        <v>22</v>
      </c>
      <c r="L23">
        <f t="shared" si="6"/>
        <v>2551</v>
      </c>
      <c r="M23">
        <f t="shared" si="1"/>
        <v>59</v>
      </c>
      <c r="N23" s="17">
        <f t="shared" si="2"/>
        <v>1353</v>
      </c>
      <c r="O23" s="17">
        <f t="shared" si="3"/>
        <v>143</v>
      </c>
      <c r="P23" s="17">
        <f t="shared" si="4"/>
        <v>461</v>
      </c>
    </row>
    <row r="24" spans="1:16" ht="24">
      <c r="A24">
        <v>2551</v>
      </c>
      <c r="B24" s="8">
        <v>23</v>
      </c>
      <c r="C24" s="12" t="s">
        <v>28</v>
      </c>
      <c r="D24" s="9">
        <v>6629</v>
      </c>
      <c r="E24" s="4">
        <v>2113</v>
      </c>
      <c r="F24" s="5">
        <v>1331</v>
      </c>
      <c r="G24" t="str">
        <f t="shared" si="0"/>
        <v>สมุทรสงคราม</v>
      </c>
      <c r="H24">
        <f>VLOOKUP(G24, Sheet2!$A$1:$C$80, 2, FALSE)</f>
        <v>60</v>
      </c>
      <c r="K24">
        <f t="shared" si="5"/>
        <v>23</v>
      </c>
      <c r="L24">
        <f t="shared" si="6"/>
        <v>2551</v>
      </c>
      <c r="M24">
        <f t="shared" si="1"/>
        <v>60</v>
      </c>
      <c r="N24" s="17">
        <f t="shared" si="2"/>
        <v>6629</v>
      </c>
      <c r="O24" s="17">
        <f t="shared" si="3"/>
        <v>2113</v>
      </c>
      <c r="P24" s="17">
        <f t="shared" si="4"/>
        <v>1331</v>
      </c>
    </row>
    <row r="25" spans="1:16" ht="24">
      <c r="A25">
        <v>2551</v>
      </c>
      <c r="B25" s="8">
        <v>24</v>
      </c>
      <c r="C25" s="12" t="s">
        <v>29</v>
      </c>
      <c r="D25" s="9">
        <v>4949</v>
      </c>
      <c r="E25" s="4">
        <v>4437</v>
      </c>
      <c r="F25" s="5">
        <v>4491</v>
      </c>
      <c r="G25" t="str">
        <f t="shared" si="0"/>
        <v>เพชรบุรี</v>
      </c>
      <c r="H25">
        <f>VLOOKUP(G25, Sheet2!$A$1:$C$80, 2, FALSE)</f>
        <v>61</v>
      </c>
      <c r="K25">
        <f t="shared" si="5"/>
        <v>24</v>
      </c>
      <c r="L25">
        <f t="shared" si="6"/>
        <v>2551</v>
      </c>
      <c r="M25">
        <f t="shared" si="1"/>
        <v>61</v>
      </c>
      <c r="N25" s="17">
        <f t="shared" si="2"/>
        <v>4949</v>
      </c>
      <c r="O25" s="17">
        <f t="shared" si="3"/>
        <v>4437</v>
      </c>
      <c r="P25" s="17">
        <f t="shared" si="4"/>
        <v>4491</v>
      </c>
    </row>
    <row r="26" spans="1:16" ht="24">
      <c r="A26">
        <v>2551</v>
      </c>
      <c r="B26" s="8">
        <v>25</v>
      </c>
      <c r="C26" s="12" t="s">
        <v>30</v>
      </c>
      <c r="D26" s="9">
        <v>3372</v>
      </c>
      <c r="E26" s="4">
        <v>4283</v>
      </c>
      <c r="F26" s="5">
        <v>3386</v>
      </c>
      <c r="G26" t="str">
        <f t="shared" si="0"/>
        <v>ประจวบคีรีขันธ์</v>
      </c>
      <c r="H26">
        <f>VLOOKUP(G26, Sheet2!$A$1:$C$80, 2, FALSE)</f>
        <v>62</v>
      </c>
      <c r="K26">
        <f t="shared" si="5"/>
        <v>25</v>
      </c>
      <c r="L26">
        <f t="shared" si="6"/>
        <v>2551</v>
      </c>
      <c r="M26">
        <f t="shared" si="1"/>
        <v>62</v>
      </c>
      <c r="N26" s="17">
        <f t="shared" si="2"/>
        <v>3372</v>
      </c>
      <c r="O26" s="17">
        <f t="shared" si="3"/>
        <v>4283</v>
      </c>
      <c r="P26" s="17">
        <f t="shared" si="4"/>
        <v>3386</v>
      </c>
    </row>
    <row r="27" spans="1:16" ht="24">
      <c r="A27">
        <v>2551</v>
      </c>
      <c r="B27" s="8">
        <v>26</v>
      </c>
      <c r="C27" s="12" t="s">
        <v>31</v>
      </c>
      <c r="D27" s="9">
        <v>6694</v>
      </c>
      <c r="E27" s="4">
        <v>52464</v>
      </c>
      <c r="F27" s="5">
        <v>6776</v>
      </c>
      <c r="G27" t="str">
        <f t="shared" si="0"/>
        <v>นครราชสีมา</v>
      </c>
      <c r="H27">
        <f>VLOOKUP(G27, Sheet2!$A$1:$C$80, 2, FALSE)</f>
        <v>19</v>
      </c>
      <c r="K27">
        <f t="shared" si="5"/>
        <v>26</v>
      </c>
      <c r="L27">
        <f t="shared" si="6"/>
        <v>2551</v>
      </c>
      <c r="M27">
        <f t="shared" si="1"/>
        <v>19</v>
      </c>
      <c r="N27" s="17">
        <f t="shared" si="2"/>
        <v>6694</v>
      </c>
      <c r="O27" s="17">
        <f t="shared" si="3"/>
        <v>52464</v>
      </c>
      <c r="P27" s="17">
        <f t="shared" si="4"/>
        <v>6776</v>
      </c>
    </row>
    <row r="28" spans="1:16" ht="24">
      <c r="A28">
        <v>2551</v>
      </c>
      <c r="B28" s="8">
        <v>27</v>
      </c>
      <c r="C28" s="12" t="s">
        <v>32</v>
      </c>
      <c r="D28" s="9">
        <v>1441</v>
      </c>
      <c r="E28" s="4">
        <v>13687</v>
      </c>
      <c r="F28" s="5">
        <v>2463</v>
      </c>
      <c r="G28" t="str">
        <f t="shared" si="0"/>
        <v>บุรีรัมย์</v>
      </c>
      <c r="H28">
        <f>VLOOKUP(G28, Sheet2!$A$1:$C$80, 2, FALSE)</f>
        <v>20</v>
      </c>
      <c r="K28">
        <f t="shared" si="5"/>
        <v>27</v>
      </c>
      <c r="L28">
        <f t="shared" si="6"/>
        <v>2551</v>
      </c>
      <c r="M28">
        <f t="shared" si="1"/>
        <v>20</v>
      </c>
      <c r="N28" s="17">
        <f t="shared" si="2"/>
        <v>1441</v>
      </c>
      <c r="O28" s="17">
        <f t="shared" si="3"/>
        <v>13687</v>
      </c>
      <c r="P28" s="17">
        <f t="shared" si="4"/>
        <v>2463</v>
      </c>
    </row>
    <row r="29" spans="1:16" ht="24">
      <c r="A29">
        <v>2551</v>
      </c>
      <c r="B29" s="8">
        <v>28</v>
      </c>
      <c r="C29" s="12" t="s">
        <v>33</v>
      </c>
      <c r="D29" s="9">
        <v>2467</v>
      </c>
      <c r="E29" s="4">
        <v>4429</v>
      </c>
      <c r="F29" s="5">
        <v>2533</v>
      </c>
      <c r="G29" t="str">
        <f t="shared" si="0"/>
        <v>สุรินทร์</v>
      </c>
      <c r="H29">
        <f>VLOOKUP(G29, Sheet2!$A$1:$C$80, 2, FALSE)</f>
        <v>21</v>
      </c>
      <c r="K29">
        <f t="shared" si="5"/>
        <v>28</v>
      </c>
      <c r="L29">
        <f t="shared" si="6"/>
        <v>2551</v>
      </c>
      <c r="M29">
        <f t="shared" si="1"/>
        <v>21</v>
      </c>
      <c r="N29" s="17">
        <f t="shared" si="2"/>
        <v>2467</v>
      </c>
      <c r="O29" s="17">
        <f t="shared" si="3"/>
        <v>4429</v>
      </c>
      <c r="P29" s="17">
        <f t="shared" si="4"/>
        <v>2533</v>
      </c>
    </row>
    <row r="30" spans="1:16" ht="24">
      <c r="A30">
        <v>2551</v>
      </c>
      <c r="B30" s="8">
        <v>29</v>
      </c>
      <c r="C30" s="12" t="s">
        <v>34</v>
      </c>
      <c r="D30" s="9">
        <v>2059</v>
      </c>
      <c r="E30" s="4">
        <v>3188</v>
      </c>
      <c r="F30" s="5">
        <v>2040</v>
      </c>
      <c r="G30" t="str">
        <f t="shared" si="0"/>
        <v>ศรีสะเกษ</v>
      </c>
      <c r="H30">
        <f>VLOOKUP(G30, Sheet2!$A$1:$C$80, 2, FALSE)</f>
        <v>22</v>
      </c>
      <c r="K30">
        <f t="shared" si="5"/>
        <v>29</v>
      </c>
      <c r="L30">
        <f t="shared" si="6"/>
        <v>2551</v>
      </c>
      <c r="M30">
        <f t="shared" si="1"/>
        <v>22</v>
      </c>
      <c r="N30" s="17">
        <f t="shared" si="2"/>
        <v>2059</v>
      </c>
      <c r="O30" s="17">
        <f t="shared" si="3"/>
        <v>3188</v>
      </c>
      <c r="P30" s="17">
        <f t="shared" si="4"/>
        <v>2040</v>
      </c>
    </row>
    <row r="31" spans="1:16" ht="24">
      <c r="A31">
        <v>2551</v>
      </c>
      <c r="B31" s="8">
        <v>30</v>
      </c>
      <c r="C31" s="12" t="s">
        <v>35</v>
      </c>
      <c r="D31" s="10">
        <v>821</v>
      </c>
      <c r="E31" s="7">
        <v>967</v>
      </c>
      <c r="F31" s="6">
        <v>241</v>
      </c>
      <c r="G31" t="str">
        <f t="shared" si="0"/>
        <v>อุบลราชธานี</v>
      </c>
      <c r="H31">
        <f>VLOOKUP(G31, Sheet2!$A$1:$C$80, 2, FALSE)</f>
        <v>23</v>
      </c>
      <c r="K31">
        <f t="shared" si="5"/>
        <v>30</v>
      </c>
      <c r="L31">
        <f t="shared" si="6"/>
        <v>2551</v>
      </c>
      <c r="M31">
        <f t="shared" si="1"/>
        <v>23</v>
      </c>
      <c r="N31" s="17">
        <f t="shared" si="2"/>
        <v>821</v>
      </c>
      <c r="O31" s="17">
        <f t="shared" si="3"/>
        <v>967</v>
      </c>
      <c r="P31" s="17">
        <f t="shared" si="4"/>
        <v>241</v>
      </c>
    </row>
    <row r="32" spans="1:16" ht="24">
      <c r="A32">
        <v>2551</v>
      </c>
      <c r="B32" s="8">
        <v>31</v>
      </c>
      <c r="C32" s="12" t="s">
        <v>36</v>
      </c>
      <c r="D32" s="9">
        <v>5124</v>
      </c>
      <c r="E32" s="4">
        <v>3192</v>
      </c>
      <c r="F32" s="5">
        <v>1688</v>
      </c>
      <c r="G32" t="str">
        <f t="shared" si="0"/>
        <v>ยโสธร</v>
      </c>
      <c r="H32">
        <f>VLOOKUP(G32, Sheet2!$A$1:$C$80, 2, FALSE)</f>
        <v>24</v>
      </c>
      <c r="K32">
        <f t="shared" si="5"/>
        <v>31</v>
      </c>
      <c r="L32">
        <f t="shared" si="6"/>
        <v>2551</v>
      </c>
      <c r="M32">
        <f t="shared" si="1"/>
        <v>24</v>
      </c>
      <c r="N32" s="17">
        <f t="shared" si="2"/>
        <v>5124</v>
      </c>
      <c r="O32" s="17">
        <f t="shared" si="3"/>
        <v>3192</v>
      </c>
      <c r="P32" s="17">
        <f t="shared" si="4"/>
        <v>1688</v>
      </c>
    </row>
    <row r="33" spans="1:16" ht="24">
      <c r="A33">
        <v>2551</v>
      </c>
      <c r="B33" s="8">
        <v>32</v>
      </c>
      <c r="C33" s="12" t="s">
        <v>37</v>
      </c>
      <c r="D33" s="9">
        <v>1532</v>
      </c>
      <c r="E33" s="4">
        <v>2814</v>
      </c>
      <c r="F33" s="5">
        <v>1246</v>
      </c>
      <c r="G33" t="str">
        <f t="shared" si="0"/>
        <v>ชัยภูมิ</v>
      </c>
      <c r="H33">
        <f>VLOOKUP(G33, Sheet2!$A$1:$C$80, 2, FALSE)</f>
        <v>25</v>
      </c>
      <c r="K33">
        <f t="shared" si="5"/>
        <v>32</v>
      </c>
      <c r="L33">
        <f t="shared" si="6"/>
        <v>2551</v>
      </c>
      <c r="M33">
        <f t="shared" si="1"/>
        <v>25</v>
      </c>
      <c r="N33" s="17">
        <f t="shared" si="2"/>
        <v>1532</v>
      </c>
      <c r="O33" s="17">
        <f t="shared" si="3"/>
        <v>2814</v>
      </c>
      <c r="P33" s="17">
        <f t="shared" si="4"/>
        <v>1246</v>
      </c>
    </row>
    <row r="34" spans="1:16" ht="24">
      <c r="A34">
        <v>2551</v>
      </c>
      <c r="B34" s="8">
        <v>33</v>
      </c>
      <c r="C34" s="12" t="s">
        <v>38</v>
      </c>
      <c r="D34" s="9">
        <v>3049</v>
      </c>
      <c r="E34" s="4">
        <v>3050</v>
      </c>
      <c r="F34" s="5">
        <v>2055</v>
      </c>
      <c r="G34" t="str">
        <f t="shared" si="0"/>
        <v>อำนาจเจริญ</v>
      </c>
      <c r="H34">
        <f>VLOOKUP(G34, Sheet2!$A$1:$C$80, 2, FALSE)</f>
        <v>26</v>
      </c>
      <c r="K34">
        <f t="shared" si="5"/>
        <v>33</v>
      </c>
      <c r="L34">
        <f t="shared" si="6"/>
        <v>2551</v>
      </c>
      <c r="M34">
        <f t="shared" si="1"/>
        <v>26</v>
      </c>
      <c r="N34" s="17">
        <f t="shared" si="2"/>
        <v>3049</v>
      </c>
      <c r="O34" s="17">
        <f t="shared" si="3"/>
        <v>3050</v>
      </c>
      <c r="P34" s="17">
        <f t="shared" si="4"/>
        <v>2055</v>
      </c>
    </row>
    <row r="35" spans="1:16" ht="24">
      <c r="A35">
        <v>2551</v>
      </c>
      <c r="B35" s="8">
        <v>34</v>
      </c>
      <c r="C35" s="12" t="s">
        <v>39</v>
      </c>
      <c r="D35" s="10">
        <v>861</v>
      </c>
      <c r="E35" s="4">
        <v>1284</v>
      </c>
      <c r="F35" s="6">
        <v>511</v>
      </c>
      <c r="G35" t="str">
        <f t="shared" si="0"/>
        <v>หนองบัวลำภู</v>
      </c>
      <c r="H35">
        <f>VLOOKUP(G35, Sheet2!$A$1:$C$80, 2, FALSE)</f>
        <v>27</v>
      </c>
      <c r="K35">
        <f t="shared" si="5"/>
        <v>34</v>
      </c>
      <c r="L35">
        <f t="shared" si="6"/>
        <v>2551</v>
      </c>
      <c r="M35">
        <f t="shared" si="1"/>
        <v>27</v>
      </c>
      <c r="N35" s="17">
        <f t="shared" si="2"/>
        <v>861</v>
      </c>
      <c r="O35" s="17">
        <f t="shared" si="3"/>
        <v>1284</v>
      </c>
      <c r="P35" s="17">
        <f t="shared" si="4"/>
        <v>511</v>
      </c>
    </row>
    <row r="36" spans="1:16" ht="24">
      <c r="A36">
        <v>2551</v>
      </c>
      <c r="B36" s="8">
        <v>35</v>
      </c>
      <c r="C36" s="12" t="s">
        <v>40</v>
      </c>
      <c r="D36" s="9">
        <v>4394</v>
      </c>
      <c r="E36" s="4">
        <v>11402</v>
      </c>
      <c r="F36" s="5">
        <v>2898</v>
      </c>
      <c r="G36" t="str">
        <f t="shared" si="0"/>
        <v>ขอนแก่น</v>
      </c>
      <c r="H36">
        <f>VLOOKUP(G36, Sheet2!$A$1:$C$80, 2, FALSE)</f>
        <v>28</v>
      </c>
      <c r="K36">
        <f t="shared" si="5"/>
        <v>35</v>
      </c>
      <c r="L36">
        <f t="shared" si="6"/>
        <v>2551</v>
      </c>
      <c r="M36">
        <f t="shared" si="1"/>
        <v>28</v>
      </c>
      <c r="N36" s="17">
        <f t="shared" si="2"/>
        <v>4394</v>
      </c>
      <c r="O36" s="17">
        <f t="shared" si="3"/>
        <v>11402</v>
      </c>
      <c r="P36" s="17">
        <f t="shared" si="4"/>
        <v>2898</v>
      </c>
    </row>
    <row r="37" spans="1:16" ht="24">
      <c r="A37">
        <v>2551</v>
      </c>
      <c r="B37" s="8">
        <v>36</v>
      </c>
      <c r="C37" s="12" t="s">
        <v>41</v>
      </c>
      <c r="D37" s="9">
        <v>3437</v>
      </c>
      <c r="E37" s="4">
        <v>16128</v>
      </c>
      <c r="F37" s="5">
        <v>3218</v>
      </c>
      <c r="G37" t="str">
        <f t="shared" si="0"/>
        <v>อุดรธานี</v>
      </c>
      <c r="H37">
        <f>VLOOKUP(G37, Sheet2!$A$1:$C$80, 2, FALSE)</f>
        <v>29</v>
      </c>
      <c r="K37">
        <f t="shared" si="5"/>
        <v>36</v>
      </c>
      <c r="L37">
        <f t="shared" si="6"/>
        <v>2551</v>
      </c>
      <c r="M37">
        <f t="shared" si="1"/>
        <v>29</v>
      </c>
      <c r="N37" s="17">
        <f t="shared" si="2"/>
        <v>3437</v>
      </c>
      <c r="O37" s="17">
        <f t="shared" si="3"/>
        <v>16128</v>
      </c>
      <c r="P37" s="17">
        <f t="shared" si="4"/>
        <v>3218</v>
      </c>
    </row>
    <row r="38" spans="1:16" ht="24">
      <c r="A38">
        <v>2551</v>
      </c>
      <c r="B38" s="8">
        <v>37</v>
      </c>
      <c r="C38" s="12" t="s">
        <v>42</v>
      </c>
      <c r="D38" s="10">
        <v>994</v>
      </c>
      <c r="E38" s="4">
        <v>2291</v>
      </c>
      <c r="F38" s="6">
        <v>715</v>
      </c>
      <c r="G38" t="str">
        <f t="shared" si="0"/>
        <v>เลย</v>
      </c>
      <c r="H38">
        <f>VLOOKUP(G38, Sheet2!$A$1:$C$80, 2, FALSE)</f>
        <v>30</v>
      </c>
      <c r="K38">
        <f t="shared" si="5"/>
        <v>37</v>
      </c>
      <c r="L38">
        <f t="shared" si="6"/>
        <v>2551</v>
      </c>
      <c r="M38">
        <f t="shared" si="1"/>
        <v>30</v>
      </c>
      <c r="N38" s="17">
        <f t="shared" si="2"/>
        <v>994</v>
      </c>
      <c r="O38" s="17">
        <f t="shared" si="3"/>
        <v>2291</v>
      </c>
      <c r="P38" s="17">
        <f t="shared" si="4"/>
        <v>715</v>
      </c>
    </row>
    <row r="39" spans="1:16" ht="24">
      <c r="A39">
        <v>2551</v>
      </c>
      <c r="B39" s="8">
        <v>38</v>
      </c>
      <c r="C39" s="12" t="s">
        <v>43</v>
      </c>
      <c r="D39" s="9">
        <v>3445</v>
      </c>
      <c r="E39" s="4">
        <v>2178</v>
      </c>
      <c r="F39" s="5">
        <v>4384</v>
      </c>
      <c r="G39" t="str">
        <f t="shared" si="0"/>
        <v>หนองคาย</v>
      </c>
      <c r="H39">
        <f>VLOOKUP(G39, Sheet2!$A$1:$C$80, 2, FALSE)</f>
        <v>31</v>
      </c>
      <c r="K39">
        <f t="shared" si="5"/>
        <v>38</v>
      </c>
      <c r="L39">
        <f t="shared" si="6"/>
        <v>2551</v>
      </c>
      <c r="M39">
        <f t="shared" si="1"/>
        <v>31</v>
      </c>
      <c r="N39" s="17">
        <f t="shared" si="2"/>
        <v>3445</v>
      </c>
      <c r="O39" s="17">
        <f t="shared" si="3"/>
        <v>2178</v>
      </c>
      <c r="P39" s="17">
        <f t="shared" si="4"/>
        <v>4384</v>
      </c>
    </row>
    <row r="40" spans="1:16" ht="24">
      <c r="A40">
        <v>2551</v>
      </c>
      <c r="B40" s="8">
        <v>39</v>
      </c>
      <c r="C40" s="12" t="s">
        <v>44</v>
      </c>
      <c r="D40" s="10">
        <v>674</v>
      </c>
      <c r="E40" s="4">
        <v>4518</v>
      </c>
      <c r="F40" s="5">
        <v>2241</v>
      </c>
      <c r="G40" t="str">
        <f t="shared" si="0"/>
        <v>มหาสารคาม</v>
      </c>
      <c r="H40">
        <f>VLOOKUP(G40, Sheet2!$A$1:$C$80, 2, FALSE)</f>
        <v>32</v>
      </c>
      <c r="K40">
        <f t="shared" si="5"/>
        <v>39</v>
      </c>
      <c r="L40">
        <f t="shared" si="6"/>
        <v>2551</v>
      </c>
      <c r="M40">
        <f t="shared" si="1"/>
        <v>32</v>
      </c>
      <c r="N40" s="17">
        <f t="shared" si="2"/>
        <v>674</v>
      </c>
      <c r="O40" s="17">
        <f t="shared" si="3"/>
        <v>4518</v>
      </c>
      <c r="P40" s="17">
        <f t="shared" si="4"/>
        <v>2241</v>
      </c>
    </row>
    <row r="41" spans="1:16" ht="24">
      <c r="A41">
        <v>2551</v>
      </c>
      <c r="B41" s="8">
        <v>40</v>
      </c>
      <c r="C41" s="12" t="s">
        <v>45</v>
      </c>
      <c r="D41" s="9">
        <v>8054</v>
      </c>
      <c r="E41" s="4">
        <v>3640</v>
      </c>
      <c r="F41" s="5">
        <v>1169</v>
      </c>
      <c r="G41" t="str">
        <f t="shared" si="0"/>
        <v>ร้อยเอ็ด</v>
      </c>
      <c r="H41">
        <f>VLOOKUP(G41, Sheet2!$A$1:$C$80, 2, FALSE)</f>
        <v>33</v>
      </c>
      <c r="K41">
        <f t="shared" si="5"/>
        <v>40</v>
      </c>
      <c r="L41">
        <f t="shared" si="6"/>
        <v>2551</v>
      </c>
      <c r="M41">
        <f t="shared" si="1"/>
        <v>33</v>
      </c>
      <c r="N41" s="17">
        <f t="shared" si="2"/>
        <v>8054</v>
      </c>
      <c r="O41" s="17">
        <f t="shared" si="3"/>
        <v>3640</v>
      </c>
      <c r="P41" s="17">
        <f t="shared" si="4"/>
        <v>1169</v>
      </c>
    </row>
    <row r="42" spans="1:16" ht="24">
      <c r="A42">
        <v>2551</v>
      </c>
      <c r="B42" s="8">
        <v>41</v>
      </c>
      <c r="C42" s="12" t="s">
        <v>46</v>
      </c>
      <c r="D42" s="9">
        <v>1959</v>
      </c>
      <c r="E42" s="4">
        <v>1224</v>
      </c>
      <c r="F42" s="6">
        <v>506</v>
      </c>
      <c r="G42" t="str">
        <f t="shared" si="0"/>
        <v>กาฬสินธุ์</v>
      </c>
      <c r="H42">
        <f>VLOOKUP(G42, Sheet2!$A$1:$C$80, 2, FALSE)</f>
        <v>34</v>
      </c>
      <c r="K42">
        <f t="shared" si="5"/>
        <v>41</v>
      </c>
      <c r="L42">
        <f t="shared" si="6"/>
        <v>2551</v>
      </c>
      <c r="M42">
        <f t="shared" si="1"/>
        <v>34</v>
      </c>
      <c r="N42" s="17">
        <f t="shared" si="2"/>
        <v>1959</v>
      </c>
      <c r="O42" s="17">
        <f t="shared" si="3"/>
        <v>1224</v>
      </c>
      <c r="P42" s="17">
        <f t="shared" si="4"/>
        <v>506</v>
      </c>
    </row>
    <row r="43" spans="1:16" ht="24">
      <c r="A43">
        <v>2551</v>
      </c>
      <c r="B43" s="8">
        <v>42</v>
      </c>
      <c r="C43" s="12" t="s">
        <v>47</v>
      </c>
      <c r="D43" s="9">
        <v>1196</v>
      </c>
      <c r="E43" s="4">
        <v>1466</v>
      </c>
      <c r="F43" s="6">
        <v>546</v>
      </c>
      <c r="G43" t="str">
        <f t="shared" si="0"/>
        <v>สกลนคร</v>
      </c>
      <c r="H43">
        <f>VLOOKUP(G43, Sheet2!$A$1:$C$80, 2, FALSE)</f>
        <v>35</v>
      </c>
      <c r="K43">
        <f t="shared" si="5"/>
        <v>42</v>
      </c>
      <c r="L43">
        <f t="shared" si="6"/>
        <v>2551</v>
      </c>
      <c r="M43">
        <f t="shared" si="1"/>
        <v>35</v>
      </c>
      <c r="N43" s="17">
        <f t="shared" si="2"/>
        <v>1196</v>
      </c>
      <c r="O43" s="17">
        <f t="shared" si="3"/>
        <v>1466</v>
      </c>
      <c r="P43" s="17">
        <f t="shared" si="4"/>
        <v>546</v>
      </c>
    </row>
    <row r="44" spans="1:16" ht="24">
      <c r="A44">
        <v>2551</v>
      </c>
      <c r="B44" s="8">
        <v>43</v>
      </c>
      <c r="C44" s="12" t="s">
        <v>48</v>
      </c>
      <c r="D44" s="10">
        <v>787</v>
      </c>
      <c r="E44" s="4">
        <v>2787</v>
      </c>
      <c r="F44" s="6">
        <v>487</v>
      </c>
      <c r="G44" t="str">
        <f t="shared" si="0"/>
        <v>นครพนม</v>
      </c>
      <c r="H44">
        <f>VLOOKUP(G44, Sheet2!$A$1:$C$80, 2, FALSE)</f>
        <v>36</v>
      </c>
      <c r="K44">
        <f t="shared" si="5"/>
        <v>43</v>
      </c>
      <c r="L44">
        <f t="shared" si="6"/>
        <v>2551</v>
      </c>
      <c r="M44">
        <f t="shared" si="1"/>
        <v>36</v>
      </c>
      <c r="N44" s="17">
        <f t="shared" si="2"/>
        <v>787</v>
      </c>
      <c r="O44" s="17">
        <f t="shared" si="3"/>
        <v>2787</v>
      </c>
      <c r="P44" s="17">
        <f t="shared" si="4"/>
        <v>487</v>
      </c>
    </row>
    <row r="45" spans="1:16" ht="24">
      <c r="A45">
        <v>2551</v>
      </c>
      <c r="B45" s="8">
        <v>44</v>
      </c>
      <c r="C45" s="12" t="s">
        <v>49</v>
      </c>
      <c r="D45" s="9">
        <v>1395</v>
      </c>
      <c r="E45" s="7">
        <v>801</v>
      </c>
      <c r="F45" s="5">
        <v>1277</v>
      </c>
      <c r="G45" t="str">
        <f t="shared" si="0"/>
        <v>มุกดาหาร</v>
      </c>
      <c r="H45">
        <f>VLOOKUP(G45, Sheet2!$A$1:$C$80, 2, FALSE)</f>
        <v>37</v>
      </c>
      <c r="K45">
        <f t="shared" si="5"/>
        <v>44</v>
      </c>
      <c r="L45">
        <f t="shared" si="6"/>
        <v>2551</v>
      </c>
      <c r="M45">
        <f t="shared" si="1"/>
        <v>37</v>
      </c>
      <c r="N45" s="17">
        <f t="shared" si="2"/>
        <v>1395</v>
      </c>
      <c r="O45" s="17">
        <f t="shared" si="3"/>
        <v>801</v>
      </c>
      <c r="P45" s="17">
        <f t="shared" si="4"/>
        <v>1277</v>
      </c>
    </row>
    <row r="46" spans="1:16" ht="24">
      <c r="A46">
        <v>2551</v>
      </c>
      <c r="B46" s="8">
        <v>45</v>
      </c>
      <c r="C46" s="12" t="s">
        <v>50</v>
      </c>
      <c r="D46" s="9">
        <v>7558</v>
      </c>
      <c r="E46" s="4">
        <v>11884</v>
      </c>
      <c r="F46" s="5">
        <v>6407</v>
      </c>
      <c r="G46" t="str">
        <f t="shared" si="0"/>
        <v>เชียงใหม่</v>
      </c>
      <c r="H46">
        <f>VLOOKUP(G46, Sheet2!$A$1:$C$80, 2, FALSE)</f>
        <v>38</v>
      </c>
      <c r="K46">
        <f t="shared" si="5"/>
        <v>45</v>
      </c>
      <c r="L46">
        <f t="shared" si="6"/>
        <v>2551</v>
      </c>
      <c r="M46">
        <f t="shared" si="1"/>
        <v>38</v>
      </c>
      <c r="N46" s="17">
        <f t="shared" si="2"/>
        <v>7558</v>
      </c>
      <c r="O46" s="17">
        <f t="shared" si="3"/>
        <v>11884</v>
      </c>
      <c r="P46" s="17">
        <f t="shared" si="4"/>
        <v>6407</v>
      </c>
    </row>
    <row r="47" spans="1:16" ht="24">
      <c r="A47">
        <v>2551</v>
      </c>
      <c r="B47" s="8">
        <v>46</v>
      </c>
      <c r="C47" s="12" t="s">
        <v>51</v>
      </c>
      <c r="D47" s="9">
        <v>14493</v>
      </c>
      <c r="E47" s="4">
        <v>29703</v>
      </c>
      <c r="F47" s="5">
        <v>8139</v>
      </c>
      <c r="G47" t="str">
        <f t="shared" si="0"/>
        <v>ลำพูน</v>
      </c>
      <c r="H47">
        <f>VLOOKUP(G47, Sheet2!$A$1:$C$80, 2, FALSE)</f>
        <v>39</v>
      </c>
      <c r="K47">
        <f t="shared" si="5"/>
        <v>46</v>
      </c>
      <c r="L47">
        <f t="shared" si="6"/>
        <v>2551</v>
      </c>
      <c r="M47">
        <f t="shared" si="1"/>
        <v>39</v>
      </c>
      <c r="N47" s="17">
        <f t="shared" si="2"/>
        <v>14493</v>
      </c>
      <c r="O47" s="17">
        <f t="shared" si="3"/>
        <v>29703</v>
      </c>
      <c r="P47" s="17">
        <f t="shared" si="4"/>
        <v>8139</v>
      </c>
    </row>
    <row r="48" spans="1:16" ht="24">
      <c r="A48">
        <v>2551</v>
      </c>
      <c r="B48" s="8">
        <v>47</v>
      </c>
      <c r="C48" s="12" t="s">
        <v>52</v>
      </c>
      <c r="D48" s="9">
        <v>5427</v>
      </c>
      <c r="E48" s="4">
        <v>7773</v>
      </c>
      <c r="F48" s="5">
        <v>3608</v>
      </c>
      <c r="G48" t="str">
        <f t="shared" si="0"/>
        <v>ลำปาง</v>
      </c>
      <c r="H48">
        <f>VLOOKUP(G48, Sheet2!$A$1:$C$80, 2, FALSE)</f>
        <v>40</v>
      </c>
      <c r="K48">
        <f t="shared" si="5"/>
        <v>47</v>
      </c>
      <c r="L48">
        <f t="shared" si="6"/>
        <v>2551</v>
      </c>
      <c r="M48">
        <f t="shared" si="1"/>
        <v>40</v>
      </c>
      <c r="N48" s="17">
        <f t="shared" si="2"/>
        <v>5427</v>
      </c>
      <c r="O48" s="17">
        <f t="shared" si="3"/>
        <v>7773</v>
      </c>
      <c r="P48" s="17">
        <f t="shared" si="4"/>
        <v>3608</v>
      </c>
    </row>
    <row r="49" spans="1:16" ht="24">
      <c r="A49">
        <v>2551</v>
      </c>
      <c r="B49" s="8">
        <v>48</v>
      </c>
      <c r="C49" s="12" t="s">
        <v>53</v>
      </c>
      <c r="D49" s="9">
        <v>1167</v>
      </c>
      <c r="E49" s="4">
        <v>2133</v>
      </c>
      <c r="F49" s="6">
        <v>689</v>
      </c>
      <c r="G49" t="str">
        <f t="shared" si="0"/>
        <v>อุตรดิตถ์</v>
      </c>
      <c r="H49">
        <f>VLOOKUP(G49, Sheet2!$A$1:$C$80, 2, FALSE)</f>
        <v>41</v>
      </c>
      <c r="K49">
        <f t="shared" si="5"/>
        <v>48</v>
      </c>
      <c r="L49">
        <f t="shared" si="6"/>
        <v>2551</v>
      </c>
      <c r="M49">
        <f t="shared" si="1"/>
        <v>41</v>
      </c>
      <c r="N49" s="17">
        <f t="shared" si="2"/>
        <v>1167</v>
      </c>
      <c r="O49" s="17">
        <f t="shared" si="3"/>
        <v>2133</v>
      </c>
      <c r="P49" s="17">
        <f t="shared" si="4"/>
        <v>689</v>
      </c>
    </row>
    <row r="50" spans="1:16" ht="24">
      <c r="A50">
        <v>2551</v>
      </c>
      <c r="B50" s="8">
        <v>49</v>
      </c>
      <c r="C50" s="12" t="s">
        <v>54</v>
      </c>
      <c r="D50" s="9">
        <v>1705</v>
      </c>
      <c r="E50" s="4">
        <v>8091</v>
      </c>
      <c r="F50" s="5">
        <v>1425</v>
      </c>
      <c r="G50" t="str">
        <f t="shared" si="0"/>
        <v>แพร่</v>
      </c>
      <c r="H50">
        <f>VLOOKUP(G50, Sheet2!$A$1:$C$80, 2, FALSE)</f>
        <v>42</v>
      </c>
      <c r="K50">
        <f t="shared" si="5"/>
        <v>49</v>
      </c>
      <c r="L50">
        <f t="shared" si="6"/>
        <v>2551</v>
      </c>
      <c r="M50">
        <f t="shared" si="1"/>
        <v>42</v>
      </c>
      <c r="N50" s="17">
        <f t="shared" si="2"/>
        <v>1705</v>
      </c>
      <c r="O50" s="17">
        <f t="shared" si="3"/>
        <v>8091</v>
      </c>
      <c r="P50" s="17">
        <f t="shared" si="4"/>
        <v>1425</v>
      </c>
    </row>
    <row r="51" spans="1:16" ht="24">
      <c r="A51">
        <v>2551</v>
      </c>
      <c r="B51" s="8">
        <v>50</v>
      </c>
      <c r="C51" s="12" t="s">
        <v>55</v>
      </c>
      <c r="D51" s="9">
        <v>1848</v>
      </c>
      <c r="E51" s="4">
        <v>11573</v>
      </c>
      <c r="F51" s="6">
        <v>625</v>
      </c>
      <c r="G51" t="str">
        <f t="shared" si="0"/>
        <v>น่าน</v>
      </c>
      <c r="H51">
        <f>VLOOKUP(G51, Sheet2!$A$1:$C$80, 2, FALSE)</f>
        <v>43</v>
      </c>
      <c r="K51">
        <f t="shared" si="5"/>
        <v>50</v>
      </c>
      <c r="L51">
        <f t="shared" si="6"/>
        <v>2551</v>
      </c>
      <c r="M51">
        <f t="shared" si="1"/>
        <v>43</v>
      </c>
      <c r="N51" s="17">
        <f t="shared" si="2"/>
        <v>1848</v>
      </c>
      <c r="O51" s="17">
        <f t="shared" si="3"/>
        <v>11573</v>
      </c>
      <c r="P51" s="17">
        <f t="shared" si="4"/>
        <v>625</v>
      </c>
    </row>
    <row r="52" spans="1:16" ht="24">
      <c r="A52">
        <v>2551</v>
      </c>
      <c r="B52" s="8">
        <v>51</v>
      </c>
      <c r="C52" s="12" t="s">
        <v>56</v>
      </c>
      <c r="D52" s="9">
        <v>1418</v>
      </c>
      <c r="E52" s="4">
        <v>5360</v>
      </c>
      <c r="F52" s="5">
        <v>1351</v>
      </c>
      <c r="G52" t="str">
        <f t="shared" si="0"/>
        <v>พะเยา</v>
      </c>
      <c r="H52">
        <f>VLOOKUP(G52, Sheet2!$A$1:$C$80, 2, FALSE)</f>
        <v>44</v>
      </c>
      <c r="K52">
        <f t="shared" si="5"/>
        <v>51</v>
      </c>
      <c r="L52">
        <f t="shared" si="6"/>
        <v>2551</v>
      </c>
      <c r="M52">
        <f t="shared" si="1"/>
        <v>44</v>
      </c>
      <c r="N52" s="17">
        <f t="shared" si="2"/>
        <v>1418</v>
      </c>
      <c r="O52" s="17">
        <f t="shared" si="3"/>
        <v>5360</v>
      </c>
      <c r="P52" s="17">
        <f t="shared" si="4"/>
        <v>1351</v>
      </c>
    </row>
    <row r="53" spans="1:16" ht="24">
      <c r="A53">
        <v>2551</v>
      </c>
      <c r="B53" s="8">
        <v>52</v>
      </c>
      <c r="C53" s="12" t="s">
        <v>57</v>
      </c>
      <c r="D53" s="9">
        <v>3804</v>
      </c>
      <c r="E53" s="4">
        <v>5700</v>
      </c>
      <c r="F53" s="5">
        <v>2040</v>
      </c>
      <c r="G53" t="str">
        <f t="shared" si="0"/>
        <v>เชียงราย</v>
      </c>
      <c r="H53">
        <f>VLOOKUP(G53, Sheet2!$A$1:$C$80, 2, FALSE)</f>
        <v>45</v>
      </c>
      <c r="K53">
        <f t="shared" si="5"/>
        <v>52</v>
      </c>
      <c r="L53">
        <f t="shared" si="6"/>
        <v>2551</v>
      </c>
      <c r="M53">
        <f t="shared" si="1"/>
        <v>45</v>
      </c>
      <c r="N53" s="17">
        <f t="shared" si="2"/>
        <v>3804</v>
      </c>
      <c r="O53" s="17">
        <f t="shared" si="3"/>
        <v>5700</v>
      </c>
      <c r="P53" s="17">
        <f t="shared" si="4"/>
        <v>2040</v>
      </c>
    </row>
    <row r="54" spans="1:16" ht="24">
      <c r="A54">
        <v>2551</v>
      </c>
      <c r="B54" s="8">
        <v>53</v>
      </c>
      <c r="C54" s="12" t="s">
        <v>58</v>
      </c>
      <c r="D54" s="9">
        <v>4980</v>
      </c>
      <c r="E54" s="4">
        <v>2343</v>
      </c>
      <c r="F54" s="5">
        <v>1601</v>
      </c>
      <c r="G54" t="str">
        <f t="shared" si="0"/>
        <v>แม่ฮ่องสอน</v>
      </c>
      <c r="H54">
        <f>VLOOKUP(G54, Sheet2!$A$1:$C$80, 2, FALSE)</f>
        <v>46</v>
      </c>
      <c r="K54">
        <f t="shared" si="5"/>
        <v>53</v>
      </c>
      <c r="L54">
        <f t="shared" si="6"/>
        <v>2551</v>
      </c>
      <c r="M54">
        <f t="shared" si="1"/>
        <v>46</v>
      </c>
      <c r="N54" s="17">
        <f t="shared" si="2"/>
        <v>4980</v>
      </c>
      <c r="O54" s="17">
        <f t="shared" si="3"/>
        <v>2343</v>
      </c>
      <c r="P54" s="17">
        <f t="shared" si="4"/>
        <v>1601</v>
      </c>
    </row>
    <row r="55" spans="1:16" ht="24">
      <c r="A55">
        <v>2551</v>
      </c>
      <c r="B55" s="8">
        <v>54</v>
      </c>
      <c r="C55" s="12" t="s">
        <v>59</v>
      </c>
      <c r="D55" s="9">
        <v>2502</v>
      </c>
      <c r="E55" s="4">
        <v>5106</v>
      </c>
      <c r="F55" s="5">
        <v>3864</v>
      </c>
      <c r="G55" t="str">
        <f t="shared" si="0"/>
        <v>นครสวรรค์</v>
      </c>
      <c r="H55">
        <f>VLOOKUP(G55, Sheet2!$A$1:$C$80, 2, FALSE)</f>
        <v>47</v>
      </c>
      <c r="K55">
        <f t="shared" si="5"/>
        <v>54</v>
      </c>
      <c r="L55">
        <f t="shared" si="6"/>
        <v>2551</v>
      </c>
      <c r="M55">
        <f t="shared" si="1"/>
        <v>47</v>
      </c>
      <c r="N55" s="17">
        <f t="shared" si="2"/>
        <v>2502</v>
      </c>
      <c r="O55" s="17">
        <f t="shared" si="3"/>
        <v>5106</v>
      </c>
      <c r="P55" s="17">
        <f t="shared" si="4"/>
        <v>3864</v>
      </c>
    </row>
    <row r="56" spans="1:16" ht="24">
      <c r="A56">
        <v>2551</v>
      </c>
      <c r="B56" s="8">
        <v>55</v>
      </c>
      <c r="C56" s="12" t="s">
        <v>60</v>
      </c>
      <c r="D56" s="9">
        <v>4995</v>
      </c>
      <c r="E56" s="4">
        <v>4176</v>
      </c>
      <c r="F56" s="5">
        <v>3449</v>
      </c>
      <c r="G56" t="str">
        <f t="shared" si="0"/>
        <v>อุทัยธานี</v>
      </c>
      <c r="H56">
        <f>VLOOKUP(G56, Sheet2!$A$1:$C$80, 2, FALSE)</f>
        <v>48</v>
      </c>
      <c r="K56">
        <f t="shared" si="5"/>
        <v>55</v>
      </c>
      <c r="L56">
        <f t="shared" si="6"/>
        <v>2551</v>
      </c>
      <c r="M56">
        <f t="shared" si="1"/>
        <v>48</v>
      </c>
      <c r="N56" s="17">
        <f t="shared" si="2"/>
        <v>4995</v>
      </c>
      <c r="O56" s="17">
        <f t="shared" si="3"/>
        <v>4176</v>
      </c>
      <c r="P56" s="17">
        <f t="shared" si="4"/>
        <v>3449</v>
      </c>
    </row>
    <row r="57" spans="1:16" ht="24">
      <c r="A57">
        <v>2551</v>
      </c>
      <c r="B57" s="8">
        <v>56</v>
      </c>
      <c r="C57" s="12" t="s">
        <v>61</v>
      </c>
      <c r="D57" s="9">
        <v>3073</v>
      </c>
      <c r="E57" s="4">
        <v>5577</v>
      </c>
      <c r="F57" s="5">
        <v>1597</v>
      </c>
      <c r="G57" t="str">
        <f t="shared" si="0"/>
        <v>กำแพงเพชร</v>
      </c>
      <c r="H57">
        <f>VLOOKUP(G57, Sheet2!$A$1:$C$80, 2, FALSE)</f>
        <v>49</v>
      </c>
      <c r="K57">
        <f t="shared" si="5"/>
        <v>56</v>
      </c>
      <c r="L57">
        <f t="shared" si="6"/>
        <v>2551</v>
      </c>
      <c r="M57">
        <f t="shared" si="1"/>
        <v>49</v>
      </c>
      <c r="N57" s="17">
        <f t="shared" si="2"/>
        <v>3073</v>
      </c>
      <c r="O57" s="17">
        <f t="shared" si="3"/>
        <v>5577</v>
      </c>
      <c r="P57" s="17">
        <f t="shared" si="4"/>
        <v>1597</v>
      </c>
    </row>
    <row r="58" spans="1:16" ht="24">
      <c r="A58">
        <v>2551</v>
      </c>
      <c r="B58" s="8">
        <v>57</v>
      </c>
      <c r="C58" s="12" t="s">
        <v>62</v>
      </c>
      <c r="D58" s="10">
        <v>849</v>
      </c>
      <c r="E58" s="4">
        <v>2608</v>
      </c>
      <c r="F58" s="5">
        <v>1128</v>
      </c>
      <c r="G58" t="str">
        <f t="shared" si="0"/>
        <v>ตาก</v>
      </c>
      <c r="H58">
        <f>VLOOKUP(G58, Sheet2!$A$1:$C$80, 2, FALSE)</f>
        <v>50</v>
      </c>
      <c r="K58">
        <f t="shared" si="5"/>
        <v>57</v>
      </c>
      <c r="L58">
        <f t="shared" si="6"/>
        <v>2551</v>
      </c>
      <c r="M58">
        <f t="shared" si="1"/>
        <v>50</v>
      </c>
      <c r="N58" s="17">
        <f t="shared" si="2"/>
        <v>849</v>
      </c>
      <c r="O58" s="17">
        <f t="shared" si="3"/>
        <v>2608</v>
      </c>
      <c r="P58" s="17">
        <f t="shared" si="4"/>
        <v>1128</v>
      </c>
    </row>
    <row r="59" spans="1:16" ht="24">
      <c r="A59">
        <v>2551</v>
      </c>
      <c r="B59" s="8">
        <v>58</v>
      </c>
      <c r="C59" s="12" t="s">
        <v>63</v>
      </c>
      <c r="D59" s="9">
        <v>1062</v>
      </c>
      <c r="E59" s="4">
        <v>8568</v>
      </c>
      <c r="F59" s="6">
        <v>599</v>
      </c>
      <c r="G59" t="str">
        <f t="shared" si="0"/>
        <v>สุโขทัย</v>
      </c>
      <c r="H59">
        <f>VLOOKUP(G59, Sheet2!$A$1:$C$80, 2, FALSE)</f>
        <v>51</v>
      </c>
      <c r="K59">
        <f t="shared" si="5"/>
        <v>58</v>
      </c>
      <c r="L59">
        <f t="shared" si="6"/>
        <v>2551</v>
      </c>
      <c r="M59">
        <f t="shared" si="1"/>
        <v>51</v>
      </c>
      <c r="N59" s="17">
        <f t="shared" si="2"/>
        <v>1062</v>
      </c>
      <c r="O59" s="17">
        <f t="shared" si="3"/>
        <v>8568</v>
      </c>
      <c r="P59" s="17">
        <f t="shared" si="4"/>
        <v>599</v>
      </c>
    </row>
    <row r="60" spans="1:16" ht="24">
      <c r="A60">
        <v>2551</v>
      </c>
      <c r="B60" s="8">
        <v>59</v>
      </c>
      <c r="C60" s="12" t="s">
        <v>64</v>
      </c>
      <c r="D60" s="9">
        <v>3020</v>
      </c>
      <c r="E60" s="4">
        <v>25749</v>
      </c>
      <c r="F60" s="5">
        <v>2588</v>
      </c>
      <c r="G60" t="str">
        <f t="shared" si="0"/>
        <v>พิษณุโลก</v>
      </c>
      <c r="H60">
        <f>VLOOKUP(G60, Sheet2!$A$1:$C$80, 2, FALSE)</f>
        <v>52</v>
      </c>
      <c r="K60">
        <f t="shared" si="5"/>
        <v>59</v>
      </c>
      <c r="L60">
        <f t="shared" si="6"/>
        <v>2551</v>
      </c>
      <c r="M60">
        <f t="shared" si="1"/>
        <v>52</v>
      </c>
      <c r="N60" s="17">
        <f t="shared" si="2"/>
        <v>3020</v>
      </c>
      <c r="O60" s="17">
        <f t="shared" si="3"/>
        <v>25749</v>
      </c>
      <c r="P60" s="17">
        <f t="shared" si="4"/>
        <v>2588</v>
      </c>
    </row>
    <row r="61" spans="1:16" ht="24">
      <c r="A61">
        <v>2551</v>
      </c>
      <c r="B61" s="8">
        <v>60</v>
      </c>
      <c r="C61" s="12" t="s">
        <v>65</v>
      </c>
      <c r="D61" s="9">
        <v>1504</v>
      </c>
      <c r="E61" s="4">
        <v>3464</v>
      </c>
      <c r="F61" s="5">
        <v>1860</v>
      </c>
      <c r="G61" t="str">
        <f t="shared" si="0"/>
        <v>พิจิตร</v>
      </c>
      <c r="H61">
        <f>VLOOKUP(G61, Sheet2!$A$1:$C$80, 2, FALSE)</f>
        <v>53</v>
      </c>
      <c r="K61">
        <f t="shared" si="5"/>
        <v>60</v>
      </c>
      <c r="L61">
        <f t="shared" si="6"/>
        <v>2551</v>
      </c>
      <c r="M61">
        <f t="shared" si="1"/>
        <v>53</v>
      </c>
      <c r="N61" s="17">
        <f t="shared" si="2"/>
        <v>1504</v>
      </c>
      <c r="O61" s="17">
        <f t="shared" si="3"/>
        <v>3464</v>
      </c>
      <c r="P61" s="17">
        <f t="shared" si="4"/>
        <v>1860</v>
      </c>
    </row>
    <row r="62" spans="1:16" ht="24">
      <c r="A62">
        <v>2551</v>
      </c>
      <c r="B62" s="8">
        <v>61</v>
      </c>
      <c r="C62" s="12" t="s">
        <v>66</v>
      </c>
      <c r="D62" s="9">
        <v>3201</v>
      </c>
      <c r="E62" s="4">
        <v>4278</v>
      </c>
      <c r="F62" s="5">
        <v>1594</v>
      </c>
      <c r="G62" t="str">
        <f t="shared" si="0"/>
        <v>เพชรบูรณ์</v>
      </c>
      <c r="H62">
        <f>VLOOKUP(G62, Sheet2!$A$1:$C$80, 2, FALSE)</f>
        <v>54</v>
      </c>
      <c r="K62">
        <f t="shared" si="5"/>
        <v>61</v>
      </c>
      <c r="L62">
        <f t="shared" si="6"/>
        <v>2551</v>
      </c>
      <c r="M62">
        <f t="shared" si="1"/>
        <v>54</v>
      </c>
      <c r="N62" s="17">
        <f t="shared" si="2"/>
        <v>3201</v>
      </c>
      <c r="O62" s="17">
        <f t="shared" si="3"/>
        <v>4278</v>
      </c>
      <c r="P62" s="17">
        <f t="shared" si="4"/>
        <v>1594</v>
      </c>
    </row>
    <row r="63" spans="1:16" ht="24">
      <c r="A63">
        <v>2551</v>
      </c>
      <c r="B63" s="8">
        <v>62</v>
      </c>
      <c r="C63" s="12" t="s">
        <v>67</v>
      </c>
      <c r="D63" s="9">
        <v>6397</v>
      </c>
      <c r="E63" s="4">
        <v>9043</v>
      </c>
      <c r="F63" s="5">
        <v>4949</v>
      </c>
      <c r="G63" t="str">
        <f t="shared" si="0"/>
        <v>นครศรีธรรมราช</v>
      </c>
      <c r="H63">
        <f>VLOOKUP(G63, Sheet2!$A$1:$C$80, 2, FALSE)</f>
        <v>63</v>
      </c>
      <c r="K63">
        <f t="shared" si="5"/>
        <v>62</v>
      </c>
      <c r="L63">
        <f t="shared" si="6"/>
        <v>2551</v>
      </c>
      <c r="M63">
        <f t="shared" si="1"/>
        <v>63</v>
      </c>
      <c r="N63" s="17">
        <f t="shared" si="2"/>
        <v>6397</v>
      </c>
      <c r="O63" s="17">
        <f t="shared" si="3"/>
        <v>9043</v>
      </c>
      <c r="P63" s="17">
        <f t="shared" si="4"/>
        <v>4949</v>
      </c>
    </row>
    <row r="64" spans="1:16" ht="24">
      <c r="A64">
        <v>2551</v>
      </c>
      <c r="B64" s="8">
        <v>63</v>
      </c>
      <c r="C64" s="12" t="s">
        <v>68</v>
      </c>
      <c r="D64" s="9">
        <v>1041</v>
      </c>
      <c r="E64" s="4">
        <v>1720</v>
      </c>
      <c r="F64" s="6">
        <v>824</v>
      </c>
      <c r="G64" t="str">
        <f t="shared" si="0"/>
        <v>กระบี่</v>
      </c>
      <c r="H64">
        <f>VLOOKUP(G64, Sheet2!$A$1:$C$80, 2, FALSE)</f>
        <v>64</v>
      </c>
      <c r="K64">
        <f t="shared" si="5"/>
        <v>63</v>
      </c>
      <c r="L64">
        <f t="shared" si="6"/>
        <v>2551</v>
      </c>
      <c r="M64">
        <f t="shared" si="1"/>
        <v>64</v>
      </c>
      <c r="N64" s="17">
        <f t="shared" si="2"/>
        <v>1041</v>
      </c>
      <c r="O64" s="17">
        <f t="shared" si="3"/>
        <v>1720</v>
      </c>
      <c r="P64" s="17">
        <f t="shared" si="4"/>
        <v>824</v>
      </c>
    </row>
    <row r="65" spans="1:16" ht="24">
      <c r="A65">
        <v>2551</v>
      </c>
      <c r="B65" s="8">
        <v>64</v>
      </c>
      <c r="C65" s="12" t="s">
        <v>69</v>
      </c>
      <c r="D65" s="10">
        <v>132</v>
      </c>
      <c r="E65" s="4">
        <v>1057</v>
      </c>
      <c r="F65" s="6">
        <v>315</v>
      </c>
      <c r="G65" t="str">
        <f t="shared" si="0"/>
        <v>พังงา</v>
      </c>
      <c r="H65">
        <f>VLOOKUP(G65, Sheet2!$A$1:$C$80, 2, FALSE)</f>
        <v>65</v>
      </c>
      <c r="K65">
        <f t="shared" si="5"/>
        <v>64</v>
      </c>
      <c r="L65">
        <f t="shared" si="6"/>
        <v>2551</v>
      </c>
      <c r="M65">
        <f t="shared" si="1"/>
        <v>65</v>
      </c>
      <c r="N65" s="17">
        <f t="shared" si="2"/>
        <v>132</v>
      </c>
      <c r="O65" s="17">
        <f t="shared" si="3"/>
        <v>1057</v>
      </c>
      <c r="P65" s="17">
        <f t="shared" si="4"/>
        <v>315</v>
      </c>
    </row>
    <row r="66" spans="1:16" ht="24">
      <c r="A66">
        <v>2551</v>
      </c>
      <c r="B66" s="8">
        <v>65</v>
      </c>
      <c r="C66" s="12" t="s">
        <v>70</v>
      </c>
      <c r="D66" s="9">
        <v>9381</v>
      </c>
      <c r="E66" s="4">
        <v>5112</v>
      </c>
      <c r="F66" s="5">
        <v>5693</v>
      </c>
      <c r="G66" t="str">
        <f t="shared" si="0"/>
        <v>ภูเก็ต</v>
      </c>
      <c r="H66">
        <f>VLOOKUP(G66, Sheet2!$A$1:$C$80, 2, FALSE)</f>
        <v>66</v>
      </c>
      <c r="K66">
        <f t="shared" si="5"/>
        <v>65</v>
      </c>
      <c r="L66">
        <f t="shared" si="6"/>
        <v>2551</v>
      </c>
      <c r="M66">
        <f t="shared" si="1"/>
        <v>66</v>
      </c>
      <c r="N66" s="17">
        <f t="shared" si="2"/>
        <v>9381</v>
      </c>
      <c r="O66" s="17">
        <f t="shared" si="3"/>
        <v>5112</v>
      </c>
      <c r="P66" s="17">
        <f t="shared" si="4"/>
        <v>5693</v>
      </c>
    </row>
    <row r="67" spans="1:16" ht="24">
      <c r="A67">
        <v>2551</v>
      </c>
      <c r="B67" s="8">
        <v>66</v>
      </c>
      <c r="C67" s="12" t="s">
        <v>71</v>
      </c>
      <c r="D67" s="9">
        <v>7684</v>
      </c>
      <c r="E67" s="4">
        <v>8578</v>
      </c>
      <c r="F67" s="5">
        <v>6432</v>
      </c>
      <c r="G67" t="str">
        <f t="shared" ref="G67:G130" si="7">TRIM(C67)</f>
        <v>สุราษฎร์ธานี</v>
      </c>
      <c r="H67">
        <f>VLOOKUP(G67, Sheet2!$A$1:$C$80, 2, FALSE)</f>
        <v>67</v>
      </c>
      <c r="K67">
        <f t="shared" si="5"/>
        <v>66</v>
      </c>
      <c r="L67">
        <f t="shared" si="6"/>
        <v>2551</v>
      </c>
      <c r="M67">
        <f t="shared" ref="M67:M130" si="8">H67</f>
        <v>67</v>
      </c>
      <c r="N67" s="17">
        <f t="shared" ref="N67:N130" si="9">D67</f>
        <v>7684</v>
      </c>
      <c r="O67" s="17">
        <f t="shared" ref="O67:O130" si="10">E67</f>
        <v>8578</v>
      </c>
      <c r="P67" s="17">
        <f t="shared" ref="P67:P130" si="11">F67</f>
        <v>6432</v>
      </c>
    </row>
    <row r="68" spans="1:16" ht="24">
      <c r="A68">
        <v>2551</v>
      </c>
      <c r="B68" s="8">
        <v>67</v>
      </c>
      <c r="C68" s="12" t="s">
        <v>72</v>
      </c>
      <c r="D68" s="9">
        <v>2059</v>
      </c>
      <c r="E68" s="4">
        <v>4620</v>
      </c>
      <c r="F68" s="5">
        <v>1983</v>
      </c>
      <c r="G68" t="str">
        <f t="shared" si="7"/>
        <v>ระนอง</v>
      </c>
      <c r="H68">
        <f>VLOOKUP(G68, Sheet2!$A$1:$C$80, 2, FALSE)</f>
        <v>68</v>
      </c>
      <c r="K68">
        <f t="shared" ref="K68:K131" si="12">K67+1</f>
        <v>67</v>
      </c>
      <c r="L68">
        <f t="shared" ref="L68:L131" si="13">A68</f>
        <v>2551</v>
      </c>
      <c r="M68">
        <f t="shared" si="8"/>
        <v>68</v>
      </c>
      <c r="N68" s="17">
        <f t="shared" si="9"/>
        <v>2059</v>
      </c>
      <c r="O68" s="17">
        <f t="shared" si="10"/>
        <v>4620</v>
      </c>
      <c r="P68" s="17">
        <f t="shared" si="11"/>
        <v>1983</v>
      </c>
    </row>
    <row r="69" spans="1:16" ht="24">
      <c r="A69">
        <v>2551</v>
      </c>
      <c r="B69" s="8">
        <v>68</v>
      </c>
      <c r="C69" s="12" t="s">
        <v>73</v>
      </c>
      <c r="D69" s="9">
        <v>4453</v>
      </c>
      <c r="E69" s="4">
        <v>3807</v>
      </c>
      <c r="F69" s="5">
        <v>2622</v>
      </c>
      <c r="G69" t="str">
        <f t="shared" si="7"/>
        <v>ชุมพร</v>
      </c>
      <c r="H69">
        <f>VLOOKUP(G69, Sheet2!$A$1:$C$80, 2, FALSE)</f>
        <v>69</v>
      </c>
      <c r="K69">
        <f t="shared" si="12"/>
        <v>68</v>
      </c>
      <c r="L69">
        <f t="shared" si="13"/>
        <v>2551</v>
      </c>
      <c r="M69">
        <f t="shared" si="8"/>
        <v>69</v>
      </c>
      <c r="N69" s="17">
        <f t="shared" si="9"/>
        <v>4453</v>
      </c>
      <c r="O69" s="17">
        <f t="shared" si="10"/>
        <v>3807</v>
      </c>
      <c r="P69" s="17">
        <f t="shared" si="11"/>
        <v>2622</v>
      </c>
    </row>
    <row r="70" spans="1:16" ht="24">
      <c r="A70">
        <v>2551</v>
      </c>
      <c r="B70" s="8">
        <v>69</v>
      </c>
      <c r="C70" s="12" t="s">
        <v>74</v>
      </c>
      <c r="D70" s="9">
        <v>1911</v>
      </c>
      <c r="E70" s="4">
        <v>2375</v>
      </c>
      <c r="F70" s="5">
        <v>1107</v>
      </c>
      <c r="G70" t="str">
        <f t="shared" si="7"/>
        <v>สตูล</v>
      </c>
      <c r="H70">
        <f>VLOOKUP(G70, Sheet2!$A$1:$C$80, 2, FALSE)</f>
        <v>71</v>
      </c>
      <c r="K70">
        <f t="shared" si="12"/>
        <v>69</v>
      </c>
      <c r="L70">
        <f t="shared" si="13"/>
        <v>2551</v>
      </c>
      <c r="M70">
        <f t="shared" si="8"/>
        <v>71</v>
      </c>
      <c r="N70" s="17">
        <f t="shared" si="9"/>
        <v>1911</v>
      </c>
      <c r="O70" s="17">
        <f t="shared" si="10"/>
        <v>2375</v>
      </c>
      <c r="P70" s="17">
        <f t="shared" si="11"/>
        <v>1107</v>
      </c>
    </row>
    <row r="71" spans="1:16" ht="24">
      <c r="A71">
        <v>2551</v>
      </c>
      <c r="B71" s="8">
        <v>70</v>
      </c>
      <c r="C71" s="12" t="s">
        <v>75</v>
      </c>
      <c r="D71" s="9">
        <v>3195</v>
      </c>
      <c r="E71" s="4">
        <v>2054</v>
      </c>
      <c r="F71" s="5">
        <v>1721</v>
      </c>
      <c r="G71" t="str">
        <f t="shared" si="7"/>
        <v>ตรัง</v>
      </c>
      <c r="H71">
        <f>VLOOKUP(G71, Sheet2!$A$1:$C$80, 2, FALSE)</f>
        <v>72</v>
      </c>
      <c r="K71">
        <f t="shared" si="12"/>
        <v>70</v>
      </c>
      <c r="L71">
        <f t="shared" si="13"/>
        <v>2551</v>
      </c>
      <c r="M71">
        <f t="shared" si="8"/>
        <v>72</v>
      </c>
      <c r="N71" s="17">
        <f t="shared" si="9"/>
        <v>3195</v>
      </c>
      <c r="O71" s="17">
        <f t="shared" si="10"/>
        <v>2054</v>
      </c>
      <c r="P71" s="17">
        <f t="shared" si="11"/>
        <v>1721</v>
      </c>
    </row>
    <row r="72" spans="1:16" ht="24">
      <c r="A72">
        <v>2551</v>
      </c>
      <c r="B72" s="8">
        <v>71</v>
      </c>
      <c r="C72" s="12" t="s">
        <v>76</v>
      </c>
      <c r="D72" s="9">
        <v>2551</v>
      </c>
      <c r="E72" s="4">
        <v>1909</v>
      </c>
      <c r="F72" s="5">
        <v>1458</v>
      </c>
      <c r="G72" t="str">
        <f t="shared" si="7"/>
        <v>พัทลุง</v>
      </c>
      <c r="H72">
        <f>VLOOKUP(G72, Sheet2!$A$1:$C$80, 2, FALSE)</f>
        <v>73</v>
      </c>
      <c r="K72">
        <f t="shared" si="12"/>
        <v>71</v>
      </c>
      <c r="L72">
        <f t="shared" si="13"/>
        <v>2551</v>
      </c>
      <c r="M72">
        <f t="shared" si="8"/>
        <v>73</v>
      </c>
      <c r="N72" s="17">
        <f t="shared" si="9"/>
        <v>2551</v>
      </c>
      <c r="O72" s="17">
        <f t="shared" si="10"/>
        <v>1909</v>
      </c>
      <c r="P72" s="17">
        <f t="shared" si="11"/>
        <v>1458</v>
      </c>
    </row>
    <row r="73" spans="1:16" ht="24">
      <c r="A73">
        <v>2551</v>
      </c>
      <c r="B73" s="8">
        <v>72</v>
      </c>
      <c r="C73" s="12" t="s">
        <v>77</v>
      </c>
      <c r="D73" s="9">
        <v>1800</v>
      </c>
      <c r="E73" s="4">
        <v>2093</v>
      </c>
      <c r="F73" s="5">
        <v>1389</v>
      </c>
      <c r="G73" t="str">
        <f t="shared" si="7"/>
        <v>ปัตตานี</v>
      </c>
      <c r="H73">
        <f>VLOOKUP(G73, Sheet2!$A$1:$C$80, 2, FALSE)</f>
        <v>74</v>
      </c>
      <c r="K73">
        <f t="shared" si="12"/>
        <v>72</v>
      </c>
      <c r="L73">
        <f t="shared" si="13"/>
        <v>2551</v>
      </c>
      <c r="M73">
        <f t="shared" si="8"/>
        <v>74</v>
      </c>
      <c r="N73" s="17">
        <f t="shared" si="9"/>
        <v>1800</v>
      </c>
      <c r="O73" s="17">
        <f t="shared" si="10"/>
        <v>2093</v>
      </c>
      <c r="P73" s="17">
        <f t="shared" si="11"/>
        <v>1389</v>
      </c>
    </row>
    <row r="74" spans="1:16" ht="24">
      <c r="A74">
        <v>2551</v>
      </c>
      <c r="B74" s="8">
        <v>73</v>
      </c>
      <c r="C74" s="12" t="s">
        <v>78</v>
      </c>
      <c r="D74" s="9">
        <v>3440</v>
      </c>
      <c r="E74" s="4">
        <v>7859</v>
      </c>
      <c r="F74" s="5">
        <v>2404</v>
      </c>
      <c r="G74" t="str">
        <f t="shared" si="7"/>
        <v>ยะลา</v>
      </c>
      <c r="H74">
        <f>VLOOKUP(G74, Sheet2!$A$1:$C$80, 2, FALSE)</f>
        <v>75</v>
      </c>
      <c r="K74">
        <f t="shared" si="12"/>
        <v>73</v>
      </c>
      <c r="L74">
        <f t="shared" si="13"/>
        <v>2551</v>
      </c>
      <c r="M74">
        <f t="shared" si="8"/>
        <v>75</v>
      </c>
      <c r="N74" s="17">
        <f t="shared" si="9"/>
        <v>3440</v>
      </c>
      <c r="O74" s="17">
        <f t="shared" si="10"/>
        <v>7859</v>
      </c>
      <c r="P74" s="17">
        <f t="shared" si="11"/>
        <v>2404</v>
      </c>
    </row>
    <row r="75" spans="1:16" ht="24">
      <c r="A75">
        <v>2551</v>
      </c>
      <c r="B75" s="8">
        <v>74</v>
      </c>
      <c r="C75" s="12" t="s">
        <v>79</v>
      </c>
      <c r="D75" s="9">
        <v>1061</v>
      </c>
      <c r="E75" s="4">
        <v>7105</v>
      </c>
      <c r="F75" s="5">
        <v>1973</v>
      </c>
      <c r="G75" t="str">
        <f t="shared" si="7"/>
        <v>นราธิวาส</v>
      </c>
      <c r="H75">
        <f>VLOOKUP(G75, Sheet2!$A$1:$C$80, 2, FALSE)</f>
        <v>76</v>
      </c>
      <c r="K75">
        <f t="shared" si="12"/>
        <v>74</v>
      </c>
      <c r="L75">
        <f t="shared" si="13"/>
        <v>2551</v>
      </c>
      <c r="M75">
        <f t="shared" si="8"/>
        <v>76</v>
      </c>
      <c r="N75" s="17">
        <f t="shared" si="9"/>
        <v>1061</v>
      </c>
      <c r="O75" s="17">
        <f t="shared" si="10"/>
        <v>7105</v>
      </c>
      <c r="P75" s="17">
        <f t="shared" si="11"/>
        <v>1973</v>
      </c>
    </row>
    <row r="76" spans="1:16">
      <c r="A76">
        <v>2552</v>
      </c>
      <c r="B76" s="13">
        <v>1</v>
      </c>
      <c r="C76" t="s">
        <v>6</v>
      </c>
      <c r="D76">
        <v>13395</v>
      </c>
      <c r="E76">
        <v>26729</v>
      </c>
      <c r="F76">
        <v>5440</v>
      </c>
      <c r="G76" t="str">
        <f t="shared" si="7"/>
        <v>สมุทรปราการ</v>
      </c>
      <c r="H76">
        <f>VLOOKUP(G76, Sheet2!$A$1:$C$80, 2, FALSE)</f>
        <v>2</v>
      </c>
      <c r="K76">
        <f t="shared" si="12"/>
        <v>75</v>
      </c>
      <c r="L76">
        <f t="shared" si="13"/>
        <v>2552</v>
      </c>
      <c r="M76">
        <f t="shared" si="8"/>
        <v>2</v>
      </c>
      <c r="N76" s="17">
        <f t="shared" si="9"/>
        <v>13395</v>
      </c>
      <c r="O76" s="17">
        <f t="shared" si="10"/>
        <v>26729</v>
      </c>
      <c r="P76" s="17">
        <f t="shared" si="11"/>
        <v>5440</v>
      </c>
    </row>
    <row r="77" spans="1:16">
      <c r="A77">
        <v>2552</v>
      </c>
      <c r="B77" s="13">
        <v>2</v>
      </c>
      <c r="C77" t="s">
        <v>7</v>
      </c>
      <c r="D77">
        <v>19294</v>
      </c>
      <c r="E77">
        <v>26546</v>
      </c>
      <c r="F77">
        <v>15572</v>
      </c>
      <c r="G77" t="str">
        <f t="shared" si="7"/>
        <v>นนทบุรี</v>
      </c>
      <c r="H77">
        <f>VLOOKUP(G77, Sheet2!$A$1:$C$80, 2, FALSE)</f>
        <v>3</v>
      </c>
      <c r="K77">
        <f t="shared" si="12"/>
        <v>76</v>
      </c>
      <c r="L77">
        <f t="shared" si="13"/>
        <v>2552</v>
      </c>
      <c r="M77">
        <f t="shared" si="8"/>
        <v>3</v>
      </c>
      <c r="N77" s="17">
        <f t="shared" si="9"/>
        <v>19294</v>
      </c>
      <c r="O77" s="17">
        <f t="shared" si="10"/>
        <v>26546</v>
      </c>
      <c r="P77" s="17">
        <f t="shared" si="11"/>
        <v>15572</v>
      </c>
    </row>
    <row r="78" spans="1:16">
      <c r="A78">
        <v>2552</v>
      </c>
      <c r="B78" s="13">
        <v>3</v>
      </c>
      <c r="C78" t="s">
        <v>8</v>
      </c>
      <c r="D78">
        <v>5937</v>
      </c>
      <c r="E78">
        <v>29627</v>
      </c>
      <c r="F78">
        <v>18363</v>
      </c>
      <c r="G78" t="str">
        <f t="shared" si="7"/>
        <v>ปทุมธานี</v>
      </c>
      <c r="H78">
        <f>VLOOKUP(G78, Sheet2!$A$1:$C$80, 2, FALSE)</f>
        <v>4</v>
      </c>
      <c r="K78">
        <f t="shared" si="12"/>
        <v>77</v>
      </c>
      <c r="L78">
        <f t="shared" si="13"/>
        <v>2552</v>
      </c>
      <c r="M78">
        <f t="shared" si="8"/>
        <v>4</v>
      </c>
      <c r="N78" s="17">
        <f t="shared" si="9"/>
        <v>5937</v>
      </c>
      <c r="O78" s="17">
        <f t="shared" si="10"/>
        <v>29627</v>
      </c>
      <c r="P78" s="17">
        <f t="shared" si="11"/>
        <v>18363</v>
      </c>
    </row>
    <row r="79" spans="1:16">
      <c r="A79">
        <v>2552</v>
      </c>
      <c r="B79" s="13">
        <v>4</v>
      </c>
      <c r="C79" t="s">
        <v>9</v>
      </c>
      <c r="D79">
        <v>14685</v>
      </c>
      <c r="E79">
        <v>26687</v>
      </c>
      <c r="F79">
        <v>9809</v>
      </c>
      <c r="G79" t="str">
        <f t="shared" si="7"/>
        <v>พระนครศรีอยุธยา</v>
      </c>
      <c r="H79">
        <f>VLOOKUP(G79, Sheet2!$A$1:$C$80, 2, FALSE)</f>
        <v>5</v>
      </c>
      <c r="K79">
        <f t="shared" si="12"/>
        <v>78</v>
      </c>
      <c r="L79">
        <f t="shared" si="13"/>
        <v>2552</v>
      </c>
      <c r="M79">
        <f t="shared" si="8"/>
        <v>5</v>
      </c>
      <c r="N79" s="17">
        <f t="shared" si="9"/>
        <v>14685</v>
      </c>
      <c r="O79" s="17">
        <f t="shared" si="10"/>
        <v>26687</v>
      </c>
      <c r="P79" s="17">
        <f t="shared" si="11"/>
        <v>9809</v>
      </c>
    </row>
    <row r="80" spans="1:16">
      <c r="A80">
        <v>2552</v>
      </c>
      <c r="B80" s="13">
        <v>5</v>
      </c>
      <c r="C80" t="s">
        <v>10</v>
      </c>
      <c r="D80">
        <v>1330</v>
      </c>
      <c r="E80">
        <v>4111</v>
      </c>
      <c r="F80">
        <v>3887</v>
      </c>
      <c r="G80" t="str">
        <f t="shared" si="7"/>
        <v>อ่างทอง</v>
      </c>
      <c r="H80">
        <f>VLOOKUP(G80, Sheet2!$A$1:$C$80, 2, FALSE)</f>
        <v>6</v>
      </c>
      <c r="K80">
        <f t="shared" si="12"/>
        <v>79</v>
      </c>
      <c r="L80">
        <f t="shared" si="13"/>
        <v>2552</v>
      </c>
      <c r="M80">
        <f t="shared" si="8"/>
        <v>6</v>
      </c>
      <c r="N80" s="17">
        <f t="shared" si="9"/>
        <v>1330</v>
      </c>
      <c r="O80" s="17">
        <f t="shared" si="10"/>
        <v>4111</v>
      </c>
      <c r="P80" s="17">
        <f t="shared" si="11"/>
        <v>3887</v>
      </c>
    </row>
    <row r="81" spans="1:16">
      <c r="A81">
        <v>2552</v>
      </c>
      <c r="B81" s="13">
        <v>6</v>
      </c>
      <c r="C81" t="s">
        <v>11</v>
      </c>
      <c r="D81">
        <v>5243</v>
      </c>
      <c r="E81">
        <v>32665</v>
      </c>
      <c r="F81">
        <v>6122</v>
      </c>
      <c r="G81" t="str">
        <f t="shared" si="7"/>
        <v>ลพบุรี</v>
      </c>
      <c r="H81">
        <f>VLOOKUP(G81, Sheet2!$A$1:$C$80, 2, FALSE)</f>
        <v>7</v>
      </c>
      <c r="K81">
        <f t="shared" si="12"/>
        <v>80</v>
      </c>
      <c r="L81">
        <f t="shared" si="13"/>
        <v>2552</v>
      </c>
      <c r="M81">
        <f t="shared" si="8"/>
        <v>7</v>
      </c>
      <c r="N81" s="17">
        <f t="shared" si="9"/>
        <v>5243</v>
      </c>
      <c r="O81" s="17">
        <f t="shared" si="10"/>
        <v>32665</v>
      </c>
      <c r="P81" s="17">
        <f t="shared" si="11"/>
        <v>6122</v>
      </c>
    </row>
    <row r="82" spans="1:16">
      <c r="A82">
        <v>2552</v>
      </c>
      <c r="B82" s="13">
        <v>7</v>
      </c>
      <c r="C82" t="s">
        <v>12</v>
      </c>
      <c r="D82">
        <v>2774</v>
      </c>
      <c r="E82">
        <v>3856</v>
      </c>
      <c r="F82">
        <v>2729</v>
      </c>
      <c r="G82" t="str">
        <f t="shared" si="7"/>
        <v>สิงห์บุรี</v>
      </c>
      <c r="H82">
        <f>VLOOKUP(G82, Sheet2!$A$1:$C$80, 2, FALSE)</f>
        <v>8</v>
      </c>
      <c r="K82">
        <f t="shared" si="12"/>
        <v>81</v>
      </c>
      <c r="L82">
        <f t="shared" si="13"/>
        <v>2552</v>
      </c>
      <c r="M82">
        <f t="shared" si="8"/>
        <v>8</v>
      </c>
      <c r="N82" s="17">
        <f t="shared" si="9"/>
        <v>2774</v>
      </c>
      <c r="O82" s="17">
        <f t="shared" si="10"/>
        <v>3856</v>
      </c>
      <c r="P82" s="17">
        <f t="shared" si="11"/>
        <v>2729</v>
      </c>
    </row>
    <row r="83" spans="1:16">
      <c r="A83">
        <v>2552</v>
      </c>
      <c r="B83" s="13">
        <v>8</v>
      </c>
      <c r="C83" t="s">
        <v>13</v>
      </c>
      <c r="D83">
        <v>1340</v>
      </c>
      <c r="E83">
        <v>1598</v>
      </c>
      <c r="F83">
        <v>294</v>
      </c>
      <c r="G83" t="str">
        <f t="shared" si="7"/>
        <v>ชัยนาท</v>
      </c>
      <c r="H83">
        <f>VLOOKUP(G83, Sheet2!$A$1:$C$80, 2, FALSE)</f>
        <v>9</v>
      </c>
      <c r="K83">
        <f t="shared" si="12"/>
        <v>82</v>
      </c>
      <c r="L83">
        <f t="shared" si="13"/>
        <v>2552</v>
      </c>
      <c r="M83">
        <f t="shared" si="8"/>
        <v>9</v>
      </c>
      <c r="N83" s="17">
        <f t="shared" si="9"/>
        <v>1340</v>
      </c>
      <c r="O83" s="17">
        <f t="shared" si="10"/>
        <v>1598</v>
      </c>
      <c r="P83" s="17">
        <f t="shared" si="11"/>
        <v>294</v>
      </c>
    </row>
    <row r="84" spans="1:16">
      <c r="A84">
        <v>2552</v>
      </c>
      <c r="B84" s="13">
        <v>9</v>
      </c>
      <c r="C84" t="s">
        <v>14</v>
      </c>
      <c r="D84">
        <v>7541</v>
      </c>
      <c r="E84">
        <v>9492</v>
      </c>
      <c r="F84">
        <v>3167</v>
      </c>
      <c r="G84" t="str">
        <f t="shared" si="7"/>
        <v>สระบุรี</v>
      </c>
      <c r="H84">
        <f>VLOOKUP(G84, Sheet2!$A$1:$C$80, 2, FALSE)</f>
        <v>10</v>
      </c>
      <c r="K84">
        <f t="shared" si="12"/>
        <v>83</v>
      </c>
      <c r="L84">
        <f t="shared" si="13"/>
        <v>2552</v>
      </c>
      <c r="M84">
        <f t="shared" si="8"/>
        <v>10</v>
      </c>
      <c r="N84" s="17">
        <f t="shared" si="9"/>
        <v>7541</v>
      </c>
      <c r="O84" s="17">
        <f t="shared" si="10"/>
        <v>9492</v>
      </c>
      <c r="P84" s="17">
        <f t="shared" si="11"/>
        <v>3167</v>
      </c>
    </row>
    <row r="85" spans="1:16">
      <c r="A85">
        <v>2552</v>
      </c>
      <c r="B85" s="13">
        <v>10</v>
      </c>
      <c r="C85" t="s">
        <v>15</v>
      </c>
      <c r="D85">
        <v>60981</v>
      </c>
      <c r="E85">
        <v>50500</v>
      </c>
      <c r="F85">
        <v>26237</v>
      </c>
      <c r="G85" t="str">
        <f t="shared" si="7"/>
        <v>ชลบุรี</v>
      </c>
      <c r="H85">
        <f>VLOOKUP(G85, Sheet2!$A$1:$C$80, 2, FALSE)</f>
        <v>11</v>
      </c>
      <c r="K85">
        <f t="shared" si="12"/>
        <v>84</v>
      </c>
      <c r="L85">
        <f t="shared" si="13"/>
        <v>2552</v>
      </c>
      <c r="M85">
        <f t="shared" si="8"/>
        <v>11</v>
      </c>
      <c r="N85" s="17">
        <f t="shared" si="9"/>
        <v>60981</v>
      </c>
      <c r="O85" s="17">
        <f t="shared" si="10"/>
        <v>50500</v>
      </c>
      <c r="P85" s="17">
        <f t="shared" si="11"/>
        <v>26237</v>
      </c>
    </row>
    <row r="86" spans="1:16">
      <c r="A86">
        <v>2552</v>
      </c>
      <c r="B86" s="13">
        <v>11</v>
      </c>
      <c r="C86" t="s">
        <v>16</v>
      </c>
      <c r="D86">
        <v>40392</v>
      </c>
      <c r="E86">
        <v>42737</v>
      </c>
      <c r="F86">
        <v>13561</v>
      </c>
      <c r="G86" t="str">
        <f t="shared" si="7"/>
        <v>ระยอง</v>
      </c>
      <c r="H86">
        <f>VLOOKUP(G86, Sheet2!$A$1:$C$80, 2, FALSE)</f>
        <v>12</v>
      </c>
      <c r="K86">
        <f t="shared" si="12"/>
        <v>85</v>
      </c>
      <c r="L86">
        <f t="shared" si="13"/>
        <v>2552</v>
      </c>
      <c r="M86">
        <f t="shared" si="8"/>
        <v>12</v>
      </c>
      <c r="N86" s="17">
        <f t="shared" si="9"/>
        <v>40392</v>
      </c>
      <c r="O86" s="17">
        <f t="shared" si="10"/>
        <v>42737</v>
      </c>
      <c r="P86" s="17">
        <f t="shared" si="11"/>
        <v>13561</v>
      </c>
    </row>
    <row r="87" spans="1:16">
      <c r="A87">
        <v>2552</v>
      </c>
      <c r="B87" s="13">
        <v>12</v>
      </c>
      <c r="C87" t="s">
        <v>17</v>
      </c>
      <c r="D87">
        <v>1740</v>
      </c>
      <c r="E87">
        <v>3628</v>
      </c>
      <c r="F87">
        <v>1535</v>
      </c>
      <c r="G87" t="str">
        <f t="shared" si="7"/>
        <v>จันทบุรี</v>
      </c>
      <c r="H87">
        <f>VLOOKUP(G87, Sheet2!$A$1:$C$80, 2, FALSE)</f>
        <v>13</v>
      </c>
      <c r="K87">
        <f t="shared" si="12"/>
        <v>86</v>
      </c>
      <c r="L87">
        <f t="shared" si="13"/>
        <v>2552</v>
      </c>
      <c r="M87">
        <f t="shared" si="8"/>
        <v>13</v>
      </c>
      <c r="N87" s="17">
        <f t="shared" si="9"/>
        <v>1740</v>
      </c>
      <c r="O87" s="17">
        <f t="shared" si="10"/>
        <v>3628</v>
      </c>
      <c r="P87" s="17">
        <f t="shared" si="11"/>
        <v>1535</v>
      </c>
    </row>
    <row r="88" spans="1:16">
      <c r="A88">
        <v>2552</v>
      </c>
      <c r="B88" s="13">
        <v>13</v>
      </c>
      <c r="C88" t="s">
        <v>18</v>
      </c>
      <c r="D88">
        <v>2098</v>
      </c>
      <c r="E88">
        <v>1892</v>
      </c>
      <c r="F88">
        <v>1251</v>
      </c>
      <c r="G88" t="str">
        <f t="shared" si="7"/>
        <v>ตราด</v>
      </c>
      <c r="H88">
        <f>VLOOKUP(G88, Sheet2!$A$1:$C$80, 2, FALSE)</f>
        <v>14</v>
      </c>
      <c r="K88">
        <f t="shared" si="12"/>
        <v>87</v>
      </c>
      <c r="L88">
        <f t="shared" si="13"/>
        <v>2552</v>
      </c>
      <c r="M88">
        <f t="shared" si="8"/>
        <v>14</v>
      </c>
      <c r="N88" s="17">
        <f t="shared" si="9"/>
        <v>2098</v>
      </c>
      <c r="O88" s="17">
        <f t="shared" si="10"/>
        <v>1892</v>
      </c>
      <c r="P88" s="17">
        <f t="shared" si="11"/>
        <v>1251</v>
      </c>
    </row>
    <row r="89" spans="1:16">
      <c r="A89">
        <v>2552</v>
      </c>
      <c r="B89" s="13">
        <v>14</v>
      </c>
      <c r="C89" t="s">
        <v>19</v>
      </c>
      <c r="D89">
        <v>35692</v>
      </c>
      <c r="E89">
        <v>43690</v>
      </c>
      <c r="F89">
        <v>19695</v>
      </c>
      <c r="G89" t="str">
        <f t="shared" si="7"/>
        <v>ฉะเชิงเทรา</v>
      </c>
      <c r="H89">
        <f>VLOOKUP(G89, Sheet2!$A$1:$C$80, 2, FALSE)</f>
        <v>15</v>
      </c>
      <c r="K89">
        <f t="shared" si="12"/>
        <v>88</v>
      </c>
      <c r="L89">
        <f t="shared" si="13"/>
        <v>2552</v>
      </c>
      <c r="M89">
        <f t="shared" si="8"/>
        <v>15</v>
      </c>
      <c r="N89" s="17">
        <f t="shared" si="9"/>
        <v>35692</v>
      </c>
      <c r="O89" s="17">
        <f t="shared" si="10"/>
        <v>43690</v>
      </c>
      <c r="P89" s="17">
        <f t="shared" si="11"/>
        <v>19695</v>
      </c>
    </row>
    <row r="90" spans="1:16">
      <c r="A90">
        <v>2552</v>
      </c>
      <c r="B90" s="13">
        <v>15</v>
      </c>
      <c r="C90" t="s">
        <v>20</v>
      </c>
      <c r="D90">
        <v>4356</v>
      </c>
      <c r="E90">
        <v>5674</v>
      </c>
      <c r="F90">
        <v>3388</v>
      </c>
      <c r="G90" t="str">
        <f t="shared" si="7"/>
        <v>ปราจีนบุรี</v>
      </c>
      <c r="H90">
        <f>VLOOKUP(G90, Sheet2!$A$1:$C$80, 2, FALSE)</f>
        <v>16</v>
      </c>
      <c r="K90">
        <f t="shared" si="12"/>
        <v>89</v>
      </c>
      <c r="L90">
        <f t="shared" si="13"/>
        <v>2552</v>
      </c>
      <c r="M90">
        <f t="shared" si="8"/>
        <v>16</v>
      </c>
      <c r="N90" s="17">
        <f t="shared" si="9"/>
        <v>4356</v>
      </c>
      <c r="O90" s="17">
        <f t="shared" si="10"/>
        <v>5674</v>
      </c>
      <c r="P90" s="17">
        <f t="shared" si="11"/>
        <v>3388</v>
      </c>
    </row>
    <row r="91" spans="1:16">
      <c r="A91">
        <v>2552</v>
      </c>
      <c r="B91" s="13">
        <v>16</v>
      </c>
      <c r="C91" t="s">
        <v>21</v>
      </c>
      <c r="D91">
        <v>2119</v>
      </c>
      <c r="E91">
        <v>1834</v>
      </c>
      <c r="F91">
        <v>1303</v>
      </c>
      <c r="G91" t="str">
        <f t="shared" si="7"/>
        <v>นครนายก</v>
      </c>
      <c r="H91">
        <f>VLOOKUP(G91, Sheet2!$A$1:$C$80, 2, FALSE)</f>
        <v>17</v>
      </c>
      <c r="K91">
        <f t="shared" si="12"/>
        <v>90</v>
      </c>
      <c r="L91">
        <f t="shared" si="13"/>
        <v>2552</v>
      </c>
      <c r="M91">
        <f t="shared" si="8"/>
        <v>17</v>
      </c>
      <c r="N91" s="17">
        <f t="shared" si="9"/>
        <v>2119</v>
      </c>
      <c r="O91" s="17">
        <f t="shared" si="10"/>
        <v>1834</v>
      </c>
      <c r="P91" s="17">
        <f t="shared" si="11"/>
        <v>1303</v>
      </c>
    </row>
    <row r="92" spans="1:16">
      <c r="A92">
        <v>2552</v>
      </c>
      <c r="B92" s="13">
        <v>17</v>
      </c>
      <c r="C92" t="s">
        <v>22</v>
      </c>
      <c r="D92">
        <v>1855</v>
      </c>
      <c r="E92">
        <v>772</v>
      </c>
      <c r="F92">
        <v>661</v>
      </c>
      <c r="G92" t="str">
        <f t="shared" si="7"/>
        <v>สระแก้ว</v>
      </c>
      <c r="H92">
        <f>VLOOKUP(G92, Sheet2!$A$1:$C$80, 2, FALSE)</f>
        <v>18</v>
      </c>
      <c r="K92">
        <f t="shared" si="12"/>
        <v>91</v>
      </c>
      <c r="L92">
        <f t="shared" si="13"/>
        <v>2552</v>
      </c>
      <c r="M92">
        <f t="shared" si="8"/>
        <v>18</v>
      </c>
      <c r="N92" s="17">
        <f t="shared" si="9"/>
        <v>1855</v>
      </c>
      <c r="O92" s="17">
        <f t="shared" si="10"/>
        <v>772</v>
      </c>
      <c r="P92" s="17">
        <f t="shared" si="11"/>
        <v>661</v>
      </c>
    </row>
    <row r="93" spans="1:16">
      <c r="A93">
        <v>2552</v>
      </c>
      <c r="B93" s="13">
        <v>18</v>
      </c>
      <c r="C93" t="s">
        <v>23</v>
      </c>
      <c r="D93">
        <v>2685</v>
      </c>
      <c r="E93">
        <v>5701</v>
      </c>
      <c r="F93">
        <v>3744</v>
      </c>
      <c r="G93" t="str">
        <f t="shared" si="7"/>
        <v>ราชบุรี</v>
      </c>
      <c r="H93">
        <f>VLOOKUP(G93, Sheet2!$A$1:$C$80, 2, FALSE)</f>
        <v>55</v>
      </c>
      <c r="K93">
        <f t="shared" si="12"/>
        <v>92</v>
      </c>
      <c r="L93">
        <f t="shared" si="13"/>
        <v>2552</v>
      </c>
      <c r="M93">
        <f t="shared" si="8"/>
        <v>55</v>
      </c>
      <c r="N93" s="17">
        <f t="shared" si="9"/>
        <v>2685</v>
      </c>
      <c r="O93" s="17">
        <f t="shared" si="10"/>
        <v>5701</v>
      </c>
      <c r="P93" s="17">
        <f t="shared" si="11"/>
        <v>3744</v>
      </c>
    </row>
    <row r="94" spans="1:16">
      <c r="A94">
        <v>2552</v>
      </c>
      <c r="B94" s="13">
        <v>19</v>
      </c>
      <c r="C94" t="s">
        <v>24</v>
      </c>
      <c r="D94">
        <v>6108</v>
      </c>
      <c r="E94">
        <v>7842</v>
      </c>
      <c r="F94">
        <v>5050</v>
      </c>
      <c r="G94" t="str">
        <f t="shared" si="7"/>
        <v>กาญจนบุรี</v>
      </c>
      <c r="H94">
        <f>VLOOKUP(G94, Sheet2!$A$1:$C$80, 2, FALSE)</f>
        <v>56</v>
      </c>
      <c r="K94">
        <f t="shared" si="12"/>
        <v>93</v>
      </c>
      <c r="L94">
        <f t="shared" si="13"/>
        <v>2552</v>
      </c>
      <c r="M94">
        <f t="shared" si="8"/>
        <v>56</v>
      </c>
      <c r="N94" s="17">
        <f t="shared" si="9"/>
        <v>6108</v>
      </c>
      <c r="O94" s="17">
        <f t="shared" si="10"/>
        <v>7842</v>
      </c>
      <c r="P94" s="17">
        <f t="shared" si="11"/>
        <v>5050</v>
      </c>
    </row>
    <row r="95" spans="1:16">
      <c r="A95">
        <v>2552</v>
      </c>
      <c r="B95" s="13">
        <v>20</v>
      </c>
      <c r="C95" t="s">
        <v>25</v>
      </c>
      <c r="D95">
        <v>1800</v>
      </c>
      <c r="E95">
        <v>7050</v>
      </c>
      <c r="F95">
        <v>2274</v>
      </c>
      <c r="G95" t="str">
        <f t="shared" si="7"/>
        <v>สุพรรณบุรี</v>
      </c>
      <c r="H95">
        <f>VLOOKUP(G95, Sheet2!$A$1:$C$80, 2, FALSE)</f>
        <v>57</v>
      </c>
      <c r="K95">
        <f t="shared" si="12"/>
        <v>94</v>
      </c>
      <c r="L95">
        <f t="shared" si="13"/>
        <v>2552</v>
      </c>
      <c r="M95">
        <f t="shared" si="8"/>
        <v>57</v>
      </c>
      <c r="N95" s="17">
        <f t="shared" si="9"/>
        <v>1800</v>
      </c>
      <c r="O95" s="17">
        <f t="shared" si="10"/>
        <v>7050</v>
      </c>
      <c r="P95" s="17">
        <f t="shared" si="11"/>
        <v>2274</v>
      </c>
    </row>
    <row r="96" spans="1:16">
      <c r="A96">
        <v>2552</v>
      </c>
      <c r="B96" s="13">
        <v>21</v>
      </c>
      <c r="C96" t="s">
        <v>26</v>
      </c>
      <c r="D96">
        <v>7274</v>
      </c>
      <c r="E96">
        <v>12147</v>
      </c>
      <c r="F96">
        <v>5522</v>
      </c>
      <c r="G96" t="str">
        <f t="shared" si="7"/>
        <v>นครปฐม</v>
      </c>
      <c r="H96">
        <f>VLOOKUP(G96, Sheet2!$A$1:$C$80, 2, FALSE)</f>
        <v>58</v>
      </c>
      <c r="K96">
        <f t="shared" si="12"/>
        <v>95</v>
      </c>
      <c r="L96">
        <f t="shared" si="13"/>
        <v>2552</v>
      </c>
      <c r="M96">
        <f t="shared" si="8"/>
        <v>58</v>
      </c>
      <c r="N96" s="17">
        <f t="shared" si="9"/>
        <v>7274</v>
      </c>
      <c r="O96" s="17">
        <f t="shared" si="10"/>
        <v>12147</v>
      </c>
      <c r="P96" s="17">
        <f t="shared" si="11"/>
        <v>5522</v>
      </c>
    </row>
    <row r="97" spans="1:16">
      <c r="A97">
        <v>2552</v>
      </c>
      <c r="B97" s="13">
        <v>22</v>
      </c>
      <c r="C97" t="s">
        <v>27</v>
      </c>
      <c r="D97">
        <v>5394</v>
      </c>
      <c r="E97">
        <v>2586</v>
      </c>
      <c r="F97">
        <v>2436</v>
      </c>
      <c r="G97" t="str">
        <f t="shared" si="7"/>
        <v>สมุทรสาคร</v>
      </c>
      <c r="H97">
        <f>VLOOKUP(G97, Sheet2!$A$1:$C$80, 2, FALSE)</f>
        <v>59</v>
      </c>
      <c r="K97">
        <f t="shared" si="12"/>
        <v>96</v>
      </c>
      <c r="L97">
        <f t="shared" si="13"/>
        <v>2552</v>
      </c>
      <c r="M97">
        <f t="shared" si="8"/>
        <v>59</v>
      </c>
      <c r="N97" s="17">
        <f t="shared" si="9"/>
        <v>5394</v>
      </c>
      <c r="O97" s="17">
        <f t="shared" si="10"/>
        <v>2586</v>
      </c>
      <c r="P97" s="17">
        <f t="shared" si="11"/>
        <v>2436</v>
      </c>
    </row>
    <row r="98" spans="1:16">
      <c r="A98">
        <v>2552</v>
      </c>
      <c r="B98" s="13">
        <v>23</v>
      </c>
      <c r="C98" t="s">
        <v>28</v>
      </c>
      <c r="D98">
        <v>3958</v>
      </c>
      <c r="E98">
        <v>3864</v>
      </c>
      <c r="F98">
        <v>2476</v>
      </c>
      <c r="G98" t="str">
        <f t="shared" si="7"/>
        <v>สมุทรสงคราม</v>
      </c>
      <c r="H98">
        <f>VLOOKUP(G98, Sheet2!$A$1:$C$80, 2, FALSE)</f>
        <v>60</v>
      </c>
      <c r="K98">
        <f t="shared" si="12"/>
        <v>97</v>
      </c>
      <c r="L98">
        <f t="shared" si="13"/>
        <v>2552</v>
      </c>
      <c r="M98">
        <f t="shared" si="8"/>
        <v>60</v>
      </c>
      <c r="N98" s="17">
        <f t="shared" si="9"/>
        <v>3958</v>
      </c>
      <c r="O98" s="17">
        <f t="shared" si="10"/>
        <v>3864</v>
      </c>
      <c r="P98" s="17">
        <f t="shared" si="11"/>
        <v>2476</v>
      </c>
    </row>
    <row r="99" spans="1:16">
      <c r="A99">
        <v>2552</v>
      </c>
      <c r="B99" s="13">
        <v>24</v>
      </c>
      <c r="C99" t="s">
        <v>29</v>
      </c>
      <c r="D99">
        <v>2829</v>
      </c>
      <c r="E99">
        <v>4311</v>
      </c>
      <c r="F99">
        <v>3034</v>
      </c>
      <c r="G99" t="str">
        <f t="shared" si="7"/>
        <v>เพชรบุรี</v>
      </c>
      <c r="H99">
        <f>VLOOKUP(G99, Sheet2!$A$1:$C$80, 2, FALSE)</f>
        <v>61</v>
      </c>
      <c r="K99">
        <f t="shared" si="12"/>
        <v>98</v>
      </c>
      <c r="L99">
        <f t="shared" si="13"/>
        <v>2552</v>
      </c>
      <c r="M99">
        <f t="shared" si="8"/>
        <v>61</v>
      </c>
      <c r="N99" s="17">
        <f t="shared" si="9"/>
        <v>2829</v>
      </c>
      <c r="O99" s="17">
        <f t="shared" si="10"/>
        <v>4311</v>
      </c>
      <c r="P99" s="17">
        <f t="shared" si="11"/>
        <v>3034</v>
      </c>
    </row>
    <row r="100" spans="1:16">
      <c r="A100">
        <v>2552</v>
      </c>
      <c r="B100" s="13">
        <v>25</v>
      </c>
      <c r="C100" t="s">
        <v>30</v>
      </c>
      <c r="D100">
        <v>4737</v>
      </c>
      <c r="E100">
        <v>4906</v>
      </c>
      <c r="F100">
        <v>3361</v>
      </c>
      <c r="G100" t="str">
        <f t="shared" si="7"/>
        <v>ประจวบคีรีขันธ์</v>
      </c>
      <c r="H100">
        <f>VLOOKUP(G100, Sheet2!$A$1:$C$80, 2, FALSE)</f>
        <v>62</v>
      </c>
      <c r="K100">
        <f t="shared" si="12"/>
        <v>99</v>
      </c>
      <c r="L100">
        <f t="shared" si="13"/>
        <v>2552</v>
      </c>
      <c r="M100">
        <f t="shared" si="8"/>
        <v>62</v>
      </c>
      <c r="N100" s="17">
        <f t="shared" si="9"/>
        <v>4737</v>
      </c>
      <c r="O100" s="17">
        <f t="shared" si="10"/>
        <v>4906</v>
      </c>
      <c r="P100" s="17">
        <f t="shared" si="11"/>
        <v>3361</v>
      </c>
    </row>
    <row r="101" spans="1:16">
      <c r="A101">
        <v>2552</v>
      </c>
      <c r="B101" s="13">
        <v>26</v>
      </c>
      <c r="C101" t="s">
        <v>31</v>
      </c>
      <c r="D101">
        <v>6640</v>
      </c>
      <c r="E101">
        <v>94852</v>
      </c>
      <c r="F101">
        <v>12991</v>
      </c>
      <c r="G101" t="str">
        <f t="shared" si="7"/>
        <v>นครราชสีมา</v>
      </c>
      <c r="H101">
        <f>VLOOKUP(G101, Sheet2!$A$1:$C$80, 2, FALSE)</f>
        <v>19</v>
      </c>
      <c r="K101">
        <f t="shared" si="12"/>
        <v>100</v>
      </c>
      <c r="L101">
        <f t="shared" si="13"/>
        <v>2552</v>
      </c>
      <c r="M101">
        <f t="shared" si="8"/>
        <v>19</v>
      </c>
      <c r="N101" s="17">
        <f t="shared" si="9"/>
        <v>6640</v>
      </c>
      <c r="O101" s="17">
        <f t="shared" si="10"/>
        <v>94852</v>
      </c>
      <c r="P101" s="17">
        <f t="shared" si="11"/>
        <v>12991</v>
      </c>
    </row>
    <row r="102" spans="1:16">
      <c r="A102">
        <v>2552</v>
      </c>
      <c r="B102" s="13">
        <v>27</v>
      </c>
      <c r="C102" t="s">
        <v>32</v>
      </c>
      <c r="D102">
        <v>1215</v>
      </c>
      <c r="E102">
        <v>8589</v>
      </c>
      <c r="F102">
        <v>3427</v>
      </c>
      <c r="G102" t="str">
        <f t="shared" si="7"/>
        <v>บุรีรัมย์</v>
      </c>
      <c r="H102">
        <f>VLOOKUP(G102, Sheet2!$A$1:$C$80, 2, FALSE)</f>
        <v>20</v>
      </c>
      <c r="K102">
        <f t="shared" si="12"/>
        <v>101</v>
      </c>
      <c r="L102">
        <f t="shared" si="13"/>
        <v>2552</v>
      </c>
      <c r="M102">
        <f t="shared" si="8"/>
        <v>20</v>
      </c>
      <c r="N102" s="17">
        <f t="shared" si="9"/>
        <v>1215</v>
      </c>
      <c r="O102" s="17">
        <f t="shared" si="10"/>
        <v>8589</v>
      </c>
      <c r="P102" s="17">
        <f t="shared" si="11"/>
        <v>3427</v>
      </c>
    </row>
    <row r="103" spans="1:16">
      <c r="A103">
        <v>2552</v>
      </c>
      <c r="B103" s="13">
        <v>28</v>
      </c>
      <c r="C103" t="s">
        <v>33</v>
      </c>
      <c r="D103">
        <v>2863</v>
      </c>
      <c r="E103">
        <v>7158</v>
      </c>
      <c r="F103">
        <v>3791</v>
      </c>
      <c r="G103" t="str">
        <f t="shared" si="7"/>
        <v>สุรินทร์</v>
      </c>
      <c r="H103">
        <f>VLOOKUP(G103, Sheet2!$A$1:$C$80, 2, FALSE)</f>
        <v>21</v>
      </c>
      <c r="K103">
        <f t="shared" si="12"/>
        <v>102</v>
      </c>
      <c r="L103">
        <f t="shared" si="13"/>
        <v>2552</v>
      </c>
      <c r="M103">
        <f t="shared" si="8"/>
        <v>21</v>
      </c>
      <c r="N103" s="17">
        <f t="shared" si="9"/>
        <v>2863</v>
      </c>
      <c r="O103" s="17">
        <f t="shared" si="10"/>
        <v>7158</v>
      </c>
      <c r="P103" s="17">
        <f t="shared" si="11"/>
        <v>3791</v>
      </c>
    </row>
    <row r="104" spans="1:16">
      <c r="A104">
        <v>2552</v>
      </c>
      <c r="B104" s="13">
        <v>29</v>
      </c>
      <c r="C104" t="s">
        <v>34</v>
      </c>
      <c r="D104">
        <v>1053</v>
      </c>
      <c r="E104">
        <v>3930</v>
      </c>
      <c r="F104">
        <v>1017</v>
      </c>
      <c r="G104" t="str">
        <f t="shared" si="7"/>
        <v>ศรีสะเกษ</v>
      </c>
      <c r="H104">
        <f>VLOOKUP(G104, Sheet2!$A$1:$C$80, 2, FALSE)</f>
        <v>22</v>
      </c>
      <c r="K104">
        <f t="shared" si="12"/>
        <v>103</v>
      </c>
      <c r="L104">
        <f t="shared" si="13"/>
        <v>2552</v>
      </c>
      <c r="M104">
        <f t="shared" si="8"/>
        <v>22</v>
      </c>
      <c r="N104" s="17">
        <f t="shared" si="9"/>
        <v>1053</v>
      </c>
      <c r="O104" s="17">
        <f t="shared" si="10"/>
        <v>3930</v>
      </c>
      <c r="P104" s="17">
        <f t="shared" si="11"/>
        <v>1017</v>
      </c>
    </row>
    <row r="105" spans="1:16">
      <c r="A105">
        <v>2552</v>
      </c>
      <c r="B105" s="13">
        <v>30</v>
      </c>
      <c r="C105" t="s">
        <v>35</v>
      </c>
      <c r="D105">
        <v>3188</v>
      </c>
      <c r="E105">
        <v>5749</v>
      </c>
      <c r="F105">
        <v>3699</v>
      </c>
      <c r="G105" t="str">
        <f t="shared" si="7"/>
        <v>อุบลราชธานี</v>
      </c>
      <c r="H105">
        <f>VLOOKUP(G105, Sheet2!$A$1:$C$80, 2, FALSE)</f>
        <v>23</v>
      </c>
      <c r="K105">
        <f t="shared" si="12"/>
        <v>104</v>
      </c>
      <c r="L105">
        <f t="shared" si="13"/>
        <v>2552</v>
      </c>
      <c r="M105">
        <f t="shared" si="8"/>
        <v>23</v>
      </c>
      <c r="N105" s="17">
        <f t="shared" si="9"/>
        <v>3188</v>
      </c>
      <c r="O105" s="17">
        <f t="shared" si="10"/>
        <v>5749</v>
      </c>
      <c r="P105" s="17">
        <f t="shared" si="11"/>
        <v>3699</v>
      </c>
    </row>
    <row r="106" spans="1:16">
      <c r="A106">
        <v>2552</v>
      </c>
      <c r="B106" s="13">
        <v>31</v>
      </c>
      <c r="C106" t="s">
        <v>36</v>
      </c>
      <c r="D106">
        <v>1285</v>
      </c>
      <c r="E106">
        <v>3094</v>
      </c>
      <c r="F106">
        <v>1983</v>
      </c>
      <c r="G106" t="str">
        <f t="shared" si="7"/>
        <v>ยโสธร</v>
      </c>
      <c r="H106">
        <f>VLOOKUP(G106, Sheet2!$A$1:$C$80, 2, FALSE)</f>
        <v>24</v>
      </c>
      <c r="K106">
        <f t="shared" si="12"/>
        <v>105</v>
      </c>
      <c r="L106">
        <f t="shared" si="13"/>
        <v>2552</v>
      </c>
      <c r="M106">
        <f t="shared" si="8"/>
        <v>24</v>
      </c>
      <c r="N106" s="17">
        <f t="shared" si="9"/>
        <v>1285</v>
      </c>
      <c r="O106" s="17">
        <f t="shared" si="10"/>
        <v>3094</v>
      </c>
      <c r="P106" s="17">
        <f t="shared" si="11"/>
        <v>1983</v>
      </c>
    </row>
    <row r="107" spans="1:16">
      <c r="A107">
        <v>2552</v>
      </c>
      <c r="B107" s="13">
        <v>32</v>
      </c>
      <c r="C107" t="s">
        <v>37</v>
      </c>
      <c r="D107">
        <v>1744</v>
      </c>
      <c r="E107">
        <v>1384</v>
      </c>
      <c r="F107">
        <v>1119</v>
      </c>
      <c r="G107" t="str">
        <f t="shared" si="7"/>
        <v>ชัยภูมิ</v>
      </c>
      <c r="H107">
        <f>VLOOKUP(G107, Sheet2!$A$1:$C$80, 2, FALSE)</f>
        <v>25</v>
      </c>
      <c r="K107">
        <f t="shared" si="12"/>
        <v>106</v>
      </c>
      <c r="L107">
        <f t="shared" si="13"/>
        <v>2552</v>
      </c>
      <c r="M107">
        <f t="shared" si="8"/>
        <v>25</v>
      </c>
      <c r="N107" s="17">
        <f t="shared" si="9"/>
        <v>1744</v>
      </c>
      <c r="O107" s="17">
        <f t="shared" si="10"/>
        <v>1384</v>
      </c>
      <c r="P107" s="17">
        <f t="shared" si="11"/>
        <v>1119</v>
      </c>
    </row>
    <row r="108" spans="1:16">
      <c r="A108">
        <v>2552</v>
      </c>
      <c r="B108" s="13">
        <v>33</v>
      </c>
      <c r="C108" t="s">
        <v>38</v>
      </c>
      <c r="D108">
        <v>616</v>
      </c>
      <c r="E108">
        <v>2406</v>
      </c>
      <c r="F108">
        <v>960</v>
      </c>
      <c r="G108" t="str">
        <f t="shared" si="7"/>
        <v>อำนาจเจริญ</v>
      </c>
      <c r="H108">
        <f>VLOOKUP(G108, Sheet2!$A$1:$C$80, 2, FALSE)</f>
        <v>26</v>
      </c>
      <c r="K108">
        <f t="shared" si="12"/>
        <v>107</v>
      </c>
      <c r="L108">
        <f t="shared" si="13"/>
        <v>2552</v>
      </c>
      <c r="M108">
        <f t="shared" si="8"/>
        <v>26</v>
      </c>
      <c r="N108" s="17">
        <f t="shared" si="9"/>
        <v>616</v>
      </c>
      <c r="O108" s="17">
        <f t="shared" si="10"/>
        <v>2406</v>
      </c>
      <c r="P108" s="17">
        <f t="shared" si="11"/>
        <v>960</v>
      </c>
    </row>
    <row r="109" spans="1:16">
      <c r="A109">
        <v>2552</v>
      </c>
      <c r="B109" s="13">
        <v>34</v>
      </c>
      <c r="C109" t="s">
        <v>39</v>
      </c>
      <c r="D109">
        <v>3226</v>
      </c>
      <c r="E109">
        <v>3830</v>
      </c>
      <c r="F109">
        <v>1938</v>
      </c>
      <c r="G109" t="str">
        <f t="shared" si="7"/>
        <v>หนองบัวลำภู</v>
      </c>
      <c r="H109">
        <f>VLOOKUP(G109, Sheet2!$A$1:$C$80, 2, FALSE)</f>
        <v>27</v>
      </c>
      <c r="K109">
        <f t="shared" si="12"/>
        <v>108</v>
      </c>
      <c r="L109">
        <f t="shared" si="13"/>
        <v>2552</v>
      </c>
      <c r="M109">
        <f t="shared" si="8"/>
        <v>27</v>
      </c>
      <c r="N109" s="17">
        <f t="shared" si="9"/>
        <v>3226</v>
      </c>
      <c r="O109" s="17">
        <f t="shared" si="10"/>
        <v>3830</v>
      </c>
      <c r="P109" s="17">
        <f t="shared" si="11"/>
        <v>1938</v>
      </c>
    </row>
    <row r="110" spans="1:16">
      <c r="A110">
        <v>2552</v>
      </c>
      <c r="B110" s="13">
        <v>35</v>
      </c>
      <c r="C110" t="s">
        <v>40</v>
      </c>
      <c r="D110">
        <v>8353</v>
      </c>
      <c r="E110">
        <v>18140</v>
      </c>
      <c r="F110">
        <v>8589</v>
      </c>
      <c r="G110" t="str">
        <f t="shared" si="7"/>
        <v>ขอนแก่น</v>
      </c>
      <c r="H110">
        <f>VLOOKUP(G110, Sheet2!$A$1:$C$80, 2, FALSE)</f>
        <v>28</v>
      </c>
      <c r="K110">
        <f t="shared" si="12"/>
        <v>109</v>
      </c>
      <c r="L110">
        <f t="shared" si="13"/>
        <v>2552</v>
      </c>
      <c r="M110">
        <f t="shared" si="8"/>
        <v>28</v>
      </c>
      <c r="N110" s="17">
        <f t="shared" si="9"/>
        <v>8353</v>
      </c>
      <c r="O110" s="17">
        <f t="shared" si="10"/>
        <v>18140</v>
      </c>
      <c r="P110" s="17">
        <f t="shared" si="11"/>
        <v>8589</v>
      </c>
    </row>
    <row r="111" spans="1:16">
      <c r="A111">
        <v>2552</v>
      </c>
      <c r="B111" s="13">
        <v>36</v>
      </c>
      <c r="C111" t="s">
        <v>41</v>
      </c>
      <c r="D111">
        <v>4343</v>
      </c>
      <c r="E111">
        <v>6335</v>
      </c>
      <c r="F111">
        <v>3243</v>
      </c>
      <c r="G111" t="str">
        <f t="shared" si="7"/>
        <v>อุดรธานี</v>
      </c>
      <c r="H111">
        <f>VLOOKUP(G111, Sheet2!$A$1:$C$80, 2, FALSE)</f>
        <v>29</v>
      </c>
      <c r="K111">
        <f t="shared" si="12"/>
        <v>110</v>
      </c>
      <c r="L111">
        <f t="shared" si="13"/>
        <v>2552</v>
      </c>
      <c r="M111">
        <f t="shared" si="8"/>
        <v>29</v>
      </c>
      <c r="N111" s="17">
        <f t="shared" si="9"/>
        <v>4343</v>
      </c>
      <c r="O111" s="17">
        <f t="shared" si="10"/>
        <v>6335</v>
      </c>
      <c r="P111" s="17">
        <f t="shared" si="11"/>
        <v>3243</v>
      </c>
    </row>
    <row r="112" spans="1:16">
      <c r="A112">
        <v>2552</v>
      </c>
      <c r="B112" s="13">
        <v>37</v>
      </c>
      <c r="C112" t="s">
        <v>42</v>
      </c>
      <c r="D112">
        <v>1324</v>
      </c>
      <c r="E112">
        <v>4446</v>
      </c>
      <c r="F112">
        <v>1774</v>
      </c>
      <c r="G112" t="str">
        <f t="shared" si="7"/>
        <v>เลย</v>
      </c>
      <c r="H112">
        <f>VLOOKUP(G112, Sheet2!$A$1:$C$80, 2, FALSE)</f>
        <v>30</v>
      </c>
      <c r="K112">
        <f t="shared" si="12"/>
        <v>111</v>
      </c>
      <c r="L112">
        <f t="shared" si="13"/>
        <v>2552</v>
      </c>
      <c r="M112">
        <f t="shared" si="8"/>
        <v>30</v>
      </c>
      <c r="N112" s="17">
        <f t="shared" si="9"/>
        <v>1324</v>
      </c>
      <c r="O112" s="17">
        <f t="shared" si="10"/>
        <v>4446</v>
      </c>
      <c r="P112" s="17">
        <f t="shared" si="11"/>
        <v>1774</v>
      </c>
    </row>
    <row r="113" spans="1:16">
      <c r="A113">
        <v>2552</v>
      </c>
      <c r="B113" s="13">
        <v>38</v>
      </c>
      <c r="C113" t="s">
        <v>43</v>
      </c>
      <c r="D113">
        <v>1216</v>
      </c>
      <c r="E113">
        <v>6093</v>
      </c>
      <c r="F113">
        <v>1153</v>
      </c>
      <c r="G113" t="str">
        <f t="shared" si="7"/>
        <v>หนองคาย</v>
      </c>
      <c r="H113">
        <f>VLOOKUP(G113, Sheet2!$A$1:$C$80, 2, FALSE)</f>
        <v>31</v>
      </c>
      <c r="K113">
        <f t="shared" si="12"/>
        <v>112</v>
      </c>
      <c r="L113">
        <f t="shared" si="13"/>
        <v>2552</v>
      </c>
      <c r="M113">
        <f t="shared" si="8"/>
        <v>31</v>
      </c>
      <c r="N113" s="17">
        <f t="shared" si="9"/>
        <v>1216</v>
      </c>
      <c r="O113" s="17">
        <f t="shared" si="10"/>
        <v>6093</v>
      </c>
      <c r="P113" s="17">
        <f t="shared" si="11"/>
        <v>1153</v>
      </c>
    </row>
    <row r="114" spans="1:16">
      <c r="A114">
        <v>2552</v>
      </c>
      <c r="B114" s="13">
        <v>39</v>
      </c>
      <c r="C114" t="s">
        <v>44</v>
      </c>
      <c r="D114">
        <v>498</v>
      </c>
      <c r="E114">
        <v>8483</v>
      </c>
      <c r="F114">
        <v>1663</v>
      </c>
      <c r="G114" t="str">
        <f t="shared" si="7"/>
        <v>มหาสารคาม</v>
      </c>
      <c r="H114">
        <f>VLOOKUP(G114, Sheet2!$A$1:$C$80, 2, FALSE)</f>
        <v>32</v>
      </c>
      <c r="K114">
        <f t="shared" si="12"/>
        <v>113</v>
      </c>
      <c r="L114">
        <f t="shared" si="13"/>
        <v>2552</v>
      </c>
      <c r="M114">
        <f t="shared" si="8"/>
        <v>32</v>
      </c>
      <c r="N114" s="17">
        <f t="shared" si="9"/>
        <v>498</v>
      </c>
      <c r="O114" s="17">
        <f t="shared" si="10"/>
        <v>8483</v>
      </c>
      <c r="P114" s="17">
        <f t="shared" si="11"/>
        <v>1663</v>
      </c>
    </row>
    <row r="115" spans="1:16">
      <c r="A115">
        <v>2552</v>
      </c>
      <c r="B115" s="13">
        <v>40</v>
      </c>
      <c r="C115" t="s">
        <v>45</v>
      </c>
      <c r="D115">
        <v>5761</v>
      </c>
      <c r="E115">
        <v>6597</v>
      </c>
      <c r="F115">
        <v>2546</v>
      </c>
      <c r="G115" t="str">
        <f t="shared" si="7"/>
        <v>ร้อยเอ็ด</v>
      </c>
      <c r="H115">
        <f>VLOOKUP(G115, Sheet2!$A$1:$C$80, 2, FALSE)</f>
        <v>33</v>
      </c>
      <c r="K115">
        <f t="shared" si="12"/>
        <v>114</v>
      </c>
      <c r="L115">
        <f t="shared" si="13"/>
        <v>2552</v>
      </c>
      <c r="M115">
        <f t="shared" si="8"/>
        <v>33</v>
      </c>
      <c r="N115" s="17">
        <f t="shared" si="9"/>
        <v>5761</v>
      </c>
      <c r="O115" s="17">
        <f t="shared" si="10"/>
        <v>6597</v>
      </c>
      <c r="P115" s="17">
        <f t="shared" si="11"/>
        <v>2546</v>
      </c>
    </row>
    <row r="116" spans="1:16">
      <c r="A116">
        <v>2552</v>
      </c>
      <c r="B116" s="13">
        <v>41</v>
      </c>
      <c r="C116" t="s">
        <v>46</v>
      </c>
      <c r="D116">
        <v>2667</v>
      </c>
      <c r="E116">
        <v>1137</v>
      </c>
      <c r="F116">
        <v>728</v>
      </c>
      <c r="G116" t="str">
        <f t="shared" si="7"/>
        <v>กาฬสินธุ์</v>
      </c>
      <c r="H116">
        <f>VLOOKUP(G116, Sheet2!$A$1:$C$80, 2, FALSE)</f>
        <v>34</v>
      </c>
      <c r="K116">
        <f t="shared" si="12"/>
        <v>115</v>
      </c>
      <c r="L116">
        <f t="shared" si="13"/>
        <v>2552</v>
      </c>
      <c r="M116">
        <f t="shared" si="8"/>
        <v>34</v>
      </c>
      <c r="N116" s="17">
        <f t="shared" si="9"/>
        <v>2667</v>
      </c>
      <c r="O116" s="17">
        <f t="shared" si="10"/>
        <v>1137</v>
      </c>
      <c r="P116" s="17">
        <f t="shared" si="11"/>
        <v>728</v>
      </c>
    </row>
    <row r="117" spans="1:16">
      <c r="A117">
        <v>2552</v>
      </c>
      <c r="B117" s="13">
        <v>42</v>
      </c>
      <c r="C117" t="s">
        <v>47</v>
      </c>
      <c r="D117">
        <v>1467</v>
      </c>
      <c r="E117">
        <v>2479</v>
      </c>
      <c r="F117">
        <v>1005</v>
      </c>
      <c r="G117" t="str">
        <f t="shared" si="7"/>
        <v>สกลนคร</v>
      </c>
      <c r="H117">
        <f>VLOOKUP(G117, Sheet2!$A$1:$C$80, 2, FALSE)</f>
        <v>35</v>
      </c>
      <c r="K117">
        <f t="shared" si="12"/>
        <v>116</v>
      </c>
      <c r="L117">
        <f t="shared" si="13"/>
        <v>2552</v>
      </c>
      <c r="M117">
        <f t="shared" si="8"/>
        <v>35</v>
      </c>
      <c r="N117" s="17">
        <f t="shared" si="9"/>
        <v>1467</v>
      </c>
      <c r="O117" s="17">
        <f t="shared" si="10"/>
        <v>2479</v>
      </c>
      <c r="P117" s="17">
        <f t="shared" si="11"/>
        <v>1005</v>
      </c>
    </row>
    <row r="118" spans="1:16">
      <c r="A118">
        <v>2552</v>
      </c>
      <c r="B118" s="13">
        <v>43</v>
      </c>
      <c r="C118" t="s">
        <v>48</v>
      </c>
      <c r="D118">
        <v>694</v>
      </c>
      <c r="E118">
        <v>6400</v>
      </c>
      <c r="F118">
        <v>881</v>
      </c>
      <c r="G118" t="str">
        <f t="shared" si="7"/>
        <v>นครพนม</v>
      </c>
      <c r="H118">
        <f>VLOOKUP(G118, Sheet2!$A$1:$C$80, 2, FALSE)</f>
        <v>36</v>
      </c>
      <c r="K118">
        <f t="shared" si="12"/>
        <v>117</v>
      </c>
      <c r="L118">
        <f t="shared" si="13"/>
        <v>2552</v>
      </c>
      <c r="M118">
        <f t="shared" si="8"/>
        <v>36</v>
      </c>
      <c r="N118" s="17">
        <f t="shared" si="9"/>
        <v>694</v>
      </c>
      <c r="O118" s="17">
        <f t="shared" si="10"/>
        <v>6400</v>
      </c>
      <c r="P118" s="17">
        <f t="shared" si="11"/>
        <v>881</v>
      </c>
    </row>
    <row r="119" spans="1:16">
      <c r="A119">
        <v>2552</v>
      </c>
      <c r="B119" s="13">
        <v>44</v>
      </c>
      <c r="C119" t="s">
        <v>49</v>
      </c>
      <c r="D119">
        <v>1969</v>
      </c>
      <c r="E119">
        <v>1602</v>
      </c>
      <c r="F119">
        <v>1693</v>
      </c>
      <c r="G119" t="str">
        <f t="shared" si="7"/>
        <v>มุกดาหาร</v>
      </c>
      <c r="H119">
        <f>VLOOKUP(G119, Sheet2!$A$1:$C$80, 2, FALSE)</f>
        <v>37</v>
      </c>
      <c r="K119">
        <f t="shared" si="12"/>
        <v>118</v>
      </c>
      <c r="L119">
        <f t="shared" si="13"/>
        <v>2552</v>
      </c>
      <c r="M119">
        <f t="shared" si="8"/>
        <v>37</v>
      </c>
      <c r="N119" s="17">
        <f t="shared" si="9"/>
        <v>1969</v>
      </c>
      <c r="O119" s="17">
        <f t="shared" si="10"/>
        <v>1602</v>
      </c>
      <c r="P119" s="17">
        <f t="shared" si="11"/>
        <v>1693</v>
      </c>
    </row>
    <row r="120" spans="1:16">
      <c r="A120">
        <v>2552</v>
      </c>
      <c r="B120" s="13">
        <v>45</v>
      </c>
      <c r="C120" t="s">
        <v>50</v>
      </c>
      <c r="D120">
        <v>6772</v>
      </c>
      <c r="E120">
        <v>15892</v>
      </c>
      <c r="F120">
        <v>6081</v>
      </c>
      <c r="G120" t="str">
        <f t="shared" si="7"/>
        <v>เชียงใหม่</v>
      </c>
      <c r="H120">
        <f>VLOOKUP(G120, Sheet2!$A$1:$C$80, 2, FALSE)</f>
        <v>38</v>
      </c>
      <c r="K120">
        <f t="shared" si="12"/>
        <v>119</v>
      </c>
      <c r="L120">
        <f t="shared" si="13"/>
        <v>2552</v>
      </c>
      <c r="M120">
        <f t="shared" si="8"/>
        <v>38</v>
      </c>
      <c r="N120" s="17">
        <f t="shared" si="9"/>
        <v>6772</v>
      </c>
      <c r="O120" s="17">
        <f t="shared" si="10"/>
        <v>15892</v>
      </c>
      <c r="P120" s="17">
        <f t="shared" si="11"/>
        <v>6081</v>
      </c>
    </row>
    <row r="121" spans="1:16">
      <c r="A121">
        <v>2552</v>
      </c>
      <c r="B121" s="13">
        <v>46</v>
      </c>
      <c r="C121" t="s">
        <v>51</v>
      </c>
      <c r="D121">
        <v>9170</v>
      </c>
      <c r="E121">
        <v>20349</v>
      </c>
      <c r="F121">
        <v>5784</v>
      </c>
      <c r="G121" t="str">
        <f t="shared" si="7"/>
        <v>ลำพูน</v>
      </c>
      <c r="H121">
        <f>VLOOKUP(G121, Sheet2!$A$1:$C$80, 2, FALSE)</f>
        <v>39</v>
      </c>
      <c r="K121">
        <f t="shared" si="12"/>
        <v>120</v>
      </c>
      <c r="L121">
        <f t="shared" si="13"/>
        <v>2552</v>
      </c>
      <c r="M121">
        <f t="shared" si="8"/>
        <v>39</v>
      </c>
      <c r="N121" s="17">
        <f t="shared" si="9"/>
        <v>9170</v>
      </c>
      <c r="O121" s="17">
        <f t="shared" si="10"/>
        <v>20349</v>
      </c>
      <c r="P121" s="17">
        <f t="shared" si="11"/>
        <v>5784</v>
      </c>
    </row>
    <row r="122" spans="1:16">
      <c r="A122">
        <v>2552</v>
      </c>
      <c r="B122" s="13">
        <v>47</v>
      </c>
      <c r="C122" t="s">
        <v>52</v>
      </c>
      <c r="D122">
        <v>4933</v>
      </c>
      <c r="E122">
        <v>8204</v>
      </c>
      <c r="F122">
        <v>3228</v>
      </c>
      <c r="G122" t="str">
        <f t="shared" si="7"/>
        <v>ลำปาง</v>
      </c>
      <c r="H122">
        <f>VLOOKUP(G122, Sheet2!$A$1:$C$80, 2, FALSE)</f>
        <v>40</v>
      </c>
      <c r="K122">
        <f t="shared" si="12"/>
        <v>121</v>
      </c>
      <c r="L122">
        <f t="shared" si="13"/>
        <v>2552</v>
      </c>
      <c r="M122">
        <f t="shared" si="8"/>
        <v>40</v>
      </c>
      <c r="N122" s="17">
        <f t="shared" si="9"/>
        <v>4933</v>
      </c>
      <c r="O122" s="17">
        <f t="shared" si="10"/>
        <v>8204</v>
      </c>
      <c r="P122" s="17">
        <f t="shared" si="11"/>
        <v>3228</v>
      </c>
    </row>
    <row r="123" spans="1:16">
      <c r="A123">
        <v>2552</v>
      </c>
      <c r="B123" s="13">
        <v>48</v>
      </c>
      <c r="C123" t="s">
        <v>53</v>
      </c>
      <c r="D123">
        <v>3625</v>
      </c>
      <c r="E123">
        <v>4731</v>
      </c>
      <c r="F123">
        <v>2441</v>
      </c>
      <c r="G123" t="str">
        <f t="shared" si="7"/>
        <v>อุตรดิตถ์</v>
      </c>
      <c r="H123">
        <f>VLOOKUP(G123, Sheet2!$A$1:$C$80, 2, FALSE)</f>
        <v>41</v>
      </c>
      <c r="K123">
        <f t="shared" si="12"/>
        <v>122</v>
      </c>
      <c r="L123">
        <f t="shared" si="13"/>
        <v>2552</v>
      </c>
      <c r="M123">
        <f t="shared" si="8"/>
        <v>41</v>
      </c>
      <c r="N123" s="17">
        <f t="shared" si="9"/>
        <v>3625</v>
      </c>
      <c r="O123" s="17">
        <f t="shared" si="10"/>
        <v>4731</v>
      </c>
      <c r="P123" s="17">
        <f t="shared" si="11"/>
        <v>2441</v>
      </c>
    </row>
    <row r="124" spans="1:16">
      <c r="A124">
        <v>2552</v>
      </c>
      <c r="B124" s="13">
        <v>49</v>
      </c>
      <c r="C124" t="s">
        <v>54</v>
      </c>
      <c r="D124">
        <v>1862</v>
      </c>
      <c r="E124">
        <v>3359</v>
      </c>
      <c r="F124">
        <v>1616</v>
      </c>
      <c r="G124" t="str">
        <f t="shared" si="7"/>
        <v>แพร่</v>
      </c>
      <c r="H124">
        <f>VLOOKUP(G124, Sheet2!$A$1:$C$80, 2, FALSE)</f>
        <v>42</v>
      </c>
      <c r="K124">
        <f t="shared" si="12"/>
        <v>123</v>
      </c>
      <c r="L124">
        <f t="shared" si="13"/>
        <v>2552</v>
      </c>
      <c r="M124">
        <f t="shared" si="8"/>
        <v>42</v>
      </c>
      <c r="N124" s="17">
        <f t="shared" si="9"/>
        <v>1862</v>
      </c>
      <c r="O124" s="17">
        <f t="shared" si="10"/>
        <v>3359</v>
      </c>
      <c r="P124" s="17">
        <f t="shared" si="11"/>
        <v>1616</v>
      </c>
    </row>
    <row r="125" spans="1:16">
      <c r="A125">
        <v>2552</v>
      </c>
      <c r="B125" s="13">
        <v>50</v>
      </c>
      <c r="C125" t="s">
        <v>55</v>
      </c>
      <c r="D125">
        <v>1849</v>
      </c>
      <c r="E125">
        <v>3426</v>
      </c>
      <c r="F125">
        <v>1331</v>
      </c>
      <c r="G125" t="str">
        <f t="shared" si="7"/>
        <v>น่าน</v>
      </c>
      <c r="H125">
        <f>VLOOKUP(G125, Sheet2!$A$1:$C$80, 2, FALSE)</f>
        <v>43</v>
      </c>
      <c r="K125">
        <f t="shared" si="12"/>
        <v>124</v>
      </c>
      <c r="L125">
        <f t="shared" si="13"/>
        <v>2552</v>
      </c>
      <c r="M125">
        <f t="shared" si="8"/>
        <v>43</v>
      </c>
      <c r="N125" s="17">
        <f t="shared" si="9"/>
        <v>1849</v>
      </c>
      <c r="O125" s="17">
        <f t="shared" si="10"/>
        <v>3426</v>
      </c>
      <c r="P125" s="17">
        <f t="shared" si="11"/>
        <v>1331</v>
      </c>
    </row>
    <row r="126" spans="1:16">
      <c r="A126">
        <v>2552</v>
      </c>
      <c r="B126" s="13">
        <v>51</v>
      </c>
      <c r="C126" t="s">
        <v>56</v>
      </c>
      <c r="D126">
        <v>2383</v>
      </c>
      <c r="E126">
        <v>5293</v>
      </c>
      <c r="F126">
        <v>1614</v>
      </c>
      <c r="G126" t="str">
        <f t="shared" si="7"/>
        <v>พะเยา</v>
      </c>
      <c r="H126">
        <f>VLOOKUP(G126, Sheet2!$A$1:$C$80, 2, FALSE)</f>
        <v>44</v>
      </c>
      <c r="K126">
        <f t="shared" si="12"/>
        <v>125</v>
      </c>
      <c r="L126">
        <f t="shared" si="13"/>
        <v>2552</v>
      </c>
      <c r="M126">
        <f t="shared" si="8"/>
        <v>44</v>
      </c>
      <c r="N126" s="17">
        <f t="shared" si="9"/>
        <v>2383</v>
      </c>
      <c r="O126" s="17">
        <f t="shared" si="10"/>
        <v>5293</v>
      </c>
      <c r="P126" s="17">
        <f t="shared" si="11"/>
        <v>1614</v>
      </c>
    </row>
    <row r="127" spans="1:16">
      <c r="A127">
        <v>2552</v>
      </c>
      <c r="B127" s="13">
        <v>52</v>
      </c>
      <c r="C127" t="s">
        <v>57</v>
      </c>
      <c r="D127">
        <v>4968</v>
      </c>
      <c r="E127">
        <v>7881</v>
      </c>
      <c r="F127">
        <v>3574</v>
      </c>
      <c r="G127" t="str">
        <f t="shared" si="7"/>
        <v>เชียงราย</v>
      </c>
      <c r="H127">
        <f>VLOOKUP(G127, Sheet2!$A$1:$C$80, 2, FALSE)</f>
        <v>45</v>
      </c>
      <c r="K127">
        <f t="shared" si="12"/>
        <v>126</v>
      </c>
      <c r="L127">
        <f t="shared" si="13"/>
        <v>2552</v>
      </c>
      <c r="M127">
        <f t="shared" si="8"/>
        <v>45</v>
      </c>
      <c r="N127" s="17">
        <f t="shared" si="9"/>
        <v>4968</v>
      </c>
      <c r="O127" s="17">
        <f t="shared" si="10"/>
        <v>7881</v>
      </c>
      <c r="P127" s="17">
        <f t="shared" si="11"/>
        <v>3574</v>
      </c>
    </row>
    <row r="128" spans="1:16">
      <c r="A128">
        <v>2552</v>
      </c>
      <c r="B128" s="13">
        <v>53</v>
      </c>
      <c r="C128" t="s">
        <v>58</v>
      </c>
      <c r="D128">
        <v>2561</v>
      </c>
      <c r="E128">
        <v>4242</v>
      </c>
      <c r="F128">
        <v>1873</v>
      </c>
      <c r="G128" t="str">
        <f t="shared" si="7"/>
        <v>แม่ฮ่องสอน</v>
      </c>
      <c r="H128">
        <f>VLOOKUP(G128, Sheet2!$A$1:$C$80, 2, FALSE)</f>
        <v>46</v>
      </c>
      <c r="K128">
        <f t="shared" si="12"/>
        <v>127</v>
      </c>
      <c r="L128">
        <f t="shared" si="13"/>
        <v>2552</v>
      </c>
      <c r="M128">
        <f t="shared" si="8"/>
        <v>46</v>
      </c>
      <c r="N128" s="17">
        <f t="shared" si="9"/>
        <v>2561</v>
      </c>
      <c r="O128" s="17">
        <f t="shared" si="10"/>
        <v>4242</v>
      </c>
      <c r="P128" s="17">
        <f t="shared" si="11"/>
        <v>1873</v>
      </c>
    </row>
    <row r="129" spans="1:16">
      <c r="A129">
        <v>2552</v>
      </c>
      <c r="B129" s="13">
        <v>54</v>
      </c>
      <c r="C129" t="s">
        <v>59</v>
      </c>
      <c r="D129">
        <v>2260</v>
      </c>
      <c r="E129">
        <v>7473</v>
      </c>
      <c r="F129">
        <v>5466</v>
      </c>
      <c r="G129" t="str">
        <f t="shared" si="7"/>
        <v>นครสวรรค์</v>
      </c>
      <c r="H129">
        <f>VLOOKUP(G129, Sheet2!$A$1:$C$80, 2, FALSE)</f>
        <v>47</v>
      </c>
      <c r="K129">
        <f t="shared" si="12"/>
        <v>128</v>
      </c>
      <c r="L129">
        <f t="shared" si="13"/>
        <v>2552</v>
      </c>
      <c r="M129">
        <f t="shared" si="8"/>
        <v>47</v>
      </c>
      <c r="N129" s="17">
        <f t="shared" si="9"/>
        <v>2260</v>
      </c>
      <c r="O129" s="17">
        <f t="shared" si="10"/>
        <v>7473</v>
      </c>
      <c r="P129" s="17">
        <f t="shared" si="11"/>
        <v>5466</v>
      </c>
    </row>
    <row r="130" spans="1:16">
      <c r="A130">
        <v>2552</v>
      </c>
      <c r="B130" s="13">
        <v>55</v>
      </c>
      <c r="C130" t="s">
        <v>60</v>
      </c>
      <c r="D130">
        <v>2062</v>
      </c>
      <c r="E130">
        <v>2492</v>
      </c>
      <c r="F130">
        <v>2106</v>
      </c>
      <c r="G130" t="str">
        <f t="shared" si="7"/>
        <v>อุทัยธานี</v>
      </c>
      <c r="H130">
        <f>VLOOKUP(G130, Sheet2!$A$1:$C$80, 2, FALSE)</f>
        <v>48</v>
      </c>
      <c r="K130">
        <f t="shared" si="12"/>
        <v>129</v>
      </c>
      <c r="L130">
        <f t="shared" si="13"/>
        <v>2552</v>
      </c>
      <c r="M130">
        <f t="shared" si="8"/>
        <v>48</v>
      </c>
      <c r="N130" s="17">
        <f t="shared" si="9"/>
        <v>2062</v>
      </c>
      <c r="O130" s="17">
        <f t="shared" si="10"/>
        <v>2492</v>
      </c>
      <c r="P130" s="17">
        <f t="shared" si="11"/>
        <v>2106</v>
      </c>
    </row>
    <row r="131" spans="1:16">
      <c r="A131">
        <v>2552</v>
      </c>
      <c r="B131" s="13">
        <v>56</v>
      </c>
      <c r="C131" t="s">
        <v>61</v>
      </c>
      <c r="D131">
        <v>2789</v>
      </c>
      <c r="E131">
        <v>5965</v>
      </c>
      <c r="F131">
        <v>1680</v>
      </c>
      <c r="G131" t="str">
        <f t="shared" ref="G131:G194" si="14">TRIM(C131)</f>
        <v>กำแพงเพชร</v>
      </c>
      <c r="H131">
        <f>VLOOKUP(G131, Sheet2!$A$1:$C$80, 2, FALSE)</f>
        <v>49</v>
      </c>
      <c r="K131">
        <f t="shared" si="12"/>
        <v>130</v>
      </c>
      <c r="L131">
        <f t="shared" si="13"/>
        <v>2552</v>
      </c>
      <c r="M131">
        <f t="shared" ref="M131:M194" si="15">H131</f>
        <v>49</v>
      </c>
      <c r="N131" s="17">
        <f t="shared" ref="N131:N194" si="16">D131</f>
        <v>2789</v>
      </c>
      <c r="O131" s="17">
        <f t="shared" ref="O131:O194" si="17">E131</f>
        <v>5965</v>
      </c>
      <c r="P131" s="17">
        <f t="shared" ref="P131:P194" si="18">F131</f>
        <v>1680</v>
      </c>
    </row>
    <row r="132" spans="1:16">
      <c r="A132">
        <v>2552</v>
      </c>
      <c r="B132" s="13">
        <v>57</v>
      </c>
      <c r="C132" t="s">
        <v>62</v>
      </c>
      <c r="D132">
        <v>1062</v>
      </c>
      <c r="E132">
        <v>2991</v>
      </c>
      <c r="F132">
        <v>891</v>
      </c>
      <c r="G132" t="str">
        <f t="shared" si="14"/>
        <v>ตาก</v>
      </c>
      <c r="H132">
        <f>VLOOKUP(G132, Sheet2!$A$1:$C$80, 2, FALSE)</f>
        <v>50</v>
      </c>
      <c r="K132">
        <f t="shared" ref="K132:K195" si="19">K131+1</f>
        <v>131</v>
      </c>
      <c r="L132">
        <f t="shared" ref="L132:L195" si="20">A132</f>
        <v>2552</v>
      </c>
      <c r="M132">
        <f t="shared" si="15"/>
        <v>50</v>
      </c>
      <c r="N132" s="17">
        <f t="shared" si="16"/>
        <v>1062</v>
      </c>
      <c r="O132" s="17">
        <f t="shared" si="17"/>
        <v>2991</v>
      </c>
      <c r="P132" s="17">
        <f t="shared" si="18"/>
        <v>891</v>
      </c>
    </row>
    <row r="133" spans="1:16">
      <c r="A133">
        <v>2552</v>
      </c>
      <c r="B133" s="13">
        <v>58</v>
      </c>
      <c r="C133" t="s">
        <v>64</v>
      </c>
      <c r="D133">
        <v>3585</v>
      </c>
      <c r="E133">
        <v>48866</v>
      </c>
      <c r="F133">
        <v>3565</v>
      </c>
      <c r="G133" t="str">
        <f t="shared" si="14"/>
        <v>พิษณุโลก</v>
      </c>
      <c r="H133">
        <f>VLOOKUP(G133, Sheet2!$A$1:$C$80, 2, FALSE)</f>
        <v>52</v>
      </c>
      <c r="K133">
        <f t="shared" si="19"/>
        <v>132</v>
      </c>
      <c r="L133">
        <f t="shared" si="20"/>
        <v>2552</v>
      </c>
      <c r="M133">
        <f t="shared" si="15"/>
        <v>52</v>
      </c>
      <c r="N133" s="17">
        <f t="shared" si="16"/>
        <v>3585</v>
      </c>
      <c r="O133" s="17">
        <f t="shared" si="17"/>
        <v>48866</v>
      </c>
      <c r="P133" s="17">
        <f t="shared" si="18"/>
        <v>3565</v>
      </c>
    </row>
    <row r="134" spans="1:16">
      <c r="A134">
        <v>2552</v>
      </c>
      <c r="B134" s="13">
        <v>59</v>
      </c>
      <c r="C134" t="s">
        <v>65</v>
      </c>
      <c r="D134">
        <v>3119</v>
      </c>
      <c r="E134">
        <v>5777</v>
      </c>
      <c r="F134">
        <v>3487</v>
      </c>
      <c r="G134" t="str">
        <f t="shared" si="14"/>
        <v>พิจิตร</v>
      </c>
      <c r="H134">
        <f>VLOOKUP(G134, Sheet2!$A$1:$C$80, 2, FALSE)</f>
        <v>53</v>
      </c>
      <c r="K134">
        <f t="shared" si="19"/>
        <v>133</v>
      </c>
      <c r="L134">
        <f t="shared" si="20"/>
        <v>2552</v>
      </c>
      <c r="M134">
        <f t="shared" si="15"/>
        <v>53</v>
      </c>
      <c r="N134" s="17">
        <f t="shared" si="16"/>
        <v>3119</v>
      </c>
      <c r="O134" s="17">
        <f t="shared" si="17"/>
        <v>5777</v>
      </c>
      <c r="P134" s="17">
        <f t="shared" si="18"/>
        <v>3487</v>
      </c>
    </row>
    <row r="135" spans="1:16">
      <c r="A135">
        <v>2552</v>
      </c>
      <c r="B135" s="13">
        <v>60</v>
      </c>
      <c r="C135" t="s">
        <v>66</v>
      </c>
      <c r="D135">
        <v>4485</v>
      </c>
      <c r="E135">
        <v>5514</v>
      </c>
      <c r="F135">
        <v>2363</v>
      </c>
      <c r="G135" t="str">
        <f t="shared" si="14"/>
        <v>เพชรบูรณ์</v>
      </c>
      <c r="H135">
        <f>VLOOKUP(G135, Sheet2!$A$1:$C$80, 2, FALSE)</f>
        <v>54</v>
      </c>
      <c r="K135">
        <f t="shared" si="19"/>
        <v>134</v>
      </c>
      <c r="L135">
        <f t="shared" si="20"/>
        <v>2552</v>
      </c>
      <c r="M135">
        <f t="shared" si="15"/>
        <v>54</v>
      </c>
      <c r="N135" s="17">
        <f t="shared" si="16"/>
        <v>4485</v>
      </c>
      <c r="O135" s="17">
        <f t="shared" si="17"/>
        <v>5514</v>
      </c>
      <c r="P135" s="17">
        <f t="shared" si="18"/>
        <v>2363</v>
      </c>
    </row>
    <row r="136" spans="1:16">
      <c r="A136">
        <v>2552</v>
      </c>
      <c r="B136" s="13">
        <v>61</v>
      </c>
      <c r="C136" t="s">
        <v>67</v>
      </c>
      <c r="D136">
        <v>15150</v>
      </c>
      <c r="E136">
        <v>26815</v>
      </c>
      <c r="F136">
        <v>15410</v>
      </c>
      <c r="G136" t="str">
        <f t="shared" si="14"/>
        <v>นครศรีธรรมราช</v>
      </c>
      <c r="H136">
        <f>VLOOKUP(G136, Sheet2!$A$1:$C$80, 2, FALSE)</f>
        <v>63</v>
      </c>
      <c r="K136">
        <f t="shared" si="19"/>
        <v>135</v>
      </c>
      <c r="L136">
        <f t="shared" si="20"/>
        <v>2552</v>
      </c>
      <c r="M136">
        <f t="shared" si="15"/>
        <v>63</v>
      </c>
      <c r="N136" s="17">
        <f t="shared" si="16"/>
        <v>15150</v>
      </c>
      <c r="O136" s="17">
        <f t="shared" si="17"/>
        <v>26815</v>
      </c>
      <c r="P136" s="17">
        <f t="shared" si="18"/>
        <v>15410</v>
      </c>
    </row>
    <row r="137" spans="1:16">
      <c r="A137">
        <v>2552</v>
      </c>
      <c r="B137" s="13">
        <v>62</v>
      </c>
      <c r="C137" t="s">
        <v>68</v>
      </c>
      <c r="D137">
        <v>1029</v>
      </c>
      <c r="E137">
        <v>1891</v>
      </c>
      <c r="F137">
        <v>1153</v>
      </c>
      <c r="G137" t="str">
        <f t="shared" si="14"/>
        <v>กระบี่</v>
      </c>
      <c r="H137">
        <f>VLOOKUP(G137, Sheet2!$A$1:$C$80, 2, FALSE)</f>
        <v>64</v>
      </c>
      <c r="K137">
        <f t="shared" si="19"/>
        <v>136</v>
      </c>
      <c r="L137">
        <f t="shared" si="20"/>
        <v>2552</v>
      </c>
      <c r="M137">
        <f t="shared" si="15"/>
        <v>64</v>
      </c>
      <c r="N137" s="17">
        <f t="shared" si="16"/>
        <v>1029</v>
      </c>
      <c r="O137" s="17">
        <f t="shared" si="17"/>
        <v>1891</v>
      </c>
      <c r="P137" s="17">
        <f t="shared" si="18"/>
        <v>1153</v>
      </c>
    </row>
    <row r="138" spans="1:16">
      <c r="A138">
        <v>2552</v>
      </c>
      <c r="B138" s="13">
        <v>63</v>
      </c>
      <c r="C138" t="s">
        <v>69</v>
      </c>
      <c r="D138">
        <v>95</v>
      </c>
      <c r="E138">
        <v>1768</v>
      </c>
      <c r="F138">
        <v>903</v>
      </c>
      <c r="G138" t="str">
        <f t="shared" si="14"/>
        <v>พังงา</v>
      </c>
      <c r="H138">
        <f>VLOOKUP(G138, Sheet2!$A$1:$C$80, 2, FALSE)</f>
        <v>65</v>
      </c>
      <c r="K138">
        <f t="shared" si="19"/>
        <v>137</v>
      </c>
      <c r="L138">
        <f t="shared" si="20"/>
        <v>2552</v>
      </c>
      <c r="M138">
        <f t="shared" si="15"/>
        <v>65</v>
      </c>
      <c r="N138" s="17">
        <f t="shared" si="16"/>
        <v>95</v>
      </c>
      <c r="O138" s="17">
        <f t="shared" si="17"/>
        <v>1768</v>
      </c>
      <c r="P138" s="17">
        <f t="shared" si="18"/>
        <v>903</v>
      </c>
    </row>
    <row r="139" spans="1:16">
      <c r="A139">
        <v>2552</v>
      </c>
      <c r="B139" s="13">
        <v>64</v>
      </c>
      <c r="C139" t="s">
        <v>70</v>
      </c>
      <c r="D139">
        <v>5599</v>
      </c>
      <c r="E139">
        <v>6851</v>
      </c>
      <c r="F139">
        <v>3865</v>
      </c>
      <c r="G139" t="str">
        <f t="shared" si="14"/>
        <v>ภูเก็ต</v>
      </c>
      <c r="H139">
        <f>VLOOKUP(G139, Sheet2!$A$1:$C$80, 2, FALSE)</f>
        <v>66</v>
      </c>
      <c r="K139">
        <f t="shared" si="19"/>
        <v>138</v>
      </c>
      <c r="L139">
        <f t="shared" si="20"/>
        <v>2552</v>
      </c>
      <c r="M139">
        <f t="shared" si="15"/>
        <v>66</v>
      </c>
      <c r="N139" s="17">
        <f t="shared" si="16"/>
        <v>5599</v>
      </c>
      <c r="O139" s="17">
        <f t="shared" si="17"/>
        <v>6851</v>
      </c>
      <c r="P139" s="17">
        <f t="shared" si="18"/>
        <v>3865</v>
      </c>
    </row>
    <row r="140" spans="1:16">
      <c r="A140">
        <v>2552</v>
      </c>
      <c r="B140" s="13">
        <v>65</v>
      </c>
      <c r="C140" t="s">
        <v>71</v>
      </c>
      <c r="D140">
        <v>4960</v>
      </c>
      <c r="E140">
        <v>10268</v>
      </c>
      <c r="F140">
        <v>6687</v>
      </c>
      <c r="G140" t="str">
        <f t="shared" si="14"/>
        <v>สุราษฎร์ธานี</v>
      </c>
      <c r="H140">
        <f>VLOOKUP(G140, Sheet2!$A$1:$C$80, 2, FALSE)</f>
        <v>67</v>
      </c>
      <c r="K140">
        <f t="shared" si="19"/>
        <v>139</v>
      </c>
      <c r="L140">
        <f t="shared" si="20"/>
        <v>2552</v>
      </c>
      <c r="M140">
        <f t="shared" si="15"/>
        <v>67</v>
      </c>
      <c r="N140" s="17">
        <f t="shared" si="16"/>
        <v>4960</v>
      </c>
      <c r="O140" s="17">
        <f t="shared" si="17"/>
        <v>10268</v>
      </c>
      <c r="P140" s="17">
        <f t="shared" si="18"/>
        <v>6687</v>
      </c>
    </row>
    <row r="141" spans="1:16">
      <c r="A141">
        <v>2552</v>
      </c>
      <c r="B141" s="13">
        <v>66</v>
      </c>
      <c r="C141" t="s">
        <v>72</v>
      </c>
      <c r="D141">
        <v>1622</v>
      </c>
      <c r="E141">
        <v>4963</v>
      </c>
      <c r="F141">
        <v>979</v>
      </c>
      <c r="G141" t="str">
        <f t="shared" si="14"/>
        <v>ระนอง</v>
      </c>
      <c r="H141">
        <f>VLOOKUP(G141, Sheet2!$A$1:$C$80, 2, FALSE)</f>
        <v>68</v>
      </c>
      <c r="K141">
        <f t="shared" si="19"/>
        <v>140</v>
      </c>
      <c r="L141">
        <f t="shared" si="20"/>
        <v>2552</v>
      </c>
      <c r="M141">
        <f t="shared" si="15"/>
        <v>68</v>
      </c>
      <c r="N141" s="17">
        <f t="shared" si="16"/>
        <v>1622</v>
      </c>
      <c r="O141" s="17">
        <f t="shared" si="17"/>
        <v>4963</v>
      </c>
      <c r="P141" s="17">
        <f t="shared" si="18"/>
        <v>979</v>
      </c>
    </row>
    <row r="142" spans="1:16">
      <c r="A142">
        <v>2552</v>
      </c>
      <c r="B142" s="13">
        <v>67</v>
      </c>
      <c r="C142" t="s">
        <v>73</v>
      </c>
      <c r="D142">
        <v>4216</v>
      </c>
      <c r="E142">
        <v>3433</v>
      </c>
      <c r="F142">
        <v>2447</v>
      </c>
      <c r="G142" t="str">
        <f t="shared" si="14"/>
        <v>ชุมพร</v>
      </c>
      <c r="H142">
        <f>VLOOKUP(G142, Sheet2!$A$1:$C$80, 2, FALSE)</f>
        <v>69</v>
      </c>
      <c r="K142">
        <f t="shared" si="19"/>
        <v>141</v>
      </c>
      <c r="L142">
        <f t="shared" si="20"/>
        <v>2552</v>
      </c>
      <c r="M142">
        <f t="shared" si="15"/>
        <v>69</v>
      </c>
      <c r="N142" s="17">
        <f t="shared" si="16"/>
        <v>4216</v>
      </c>
      <c r="O142" s="17">
        <f t="shared" si="17"/>
        <v>3433</v>
      </c>
      <c r="P142" s="17">
        <f t="shared" si="18"/>
        <v>2447</v>
      </c>
    </row>
    <row r="143" spans="1:16">
      <c r="A143">
        <v>2552</v>
      </c>
      <c r="B143" s="13">
        <v>68</v>
      </c>
      <c r="C143" t="s">
        <v>81</v>
      </c>
      <c r="D143">
        <v>1793</v>
      </c>
      <c r="E143">
        <v>1878</v>
      </c>
      <c r="F143">
        <v>1431</v>
      </c>
      <c r="G143" t="str">
        <f t="shared" si="14"/>
        <v>สงขลา</v>
      </c>
      <c r="H143">
        <f>VLOOKUP(G143, Sheet2!$A$1:$C$80, 2, FALSE)</f>
        <v>70</v>
      </c>
      <c r="K143">
        <f t="shared" si="19"/>
        <v>142</v>
      </c>
      <c r="L143">
        <f t="shared" si="20"/>
        <v>2552</v>
      </c>
      <c r="M143">
        <f t="shared" si="15"/>
        <v>70</v>
      </c>
      <c r="N143" s="17">
        <f t="shared" si="16"/>
        <v>1793</v>
      </c>
      <c r="O143" s="17">
        <f t="shared" si="17"/>
        <v>1878</v>
      </c>
      <c r="P143" s="17">
        <f t="shared" si="18"/>
        <v>1431</v>
      </c>
    </row>
    <row r="144" spans="1:16">
      <c r="A144">
        <v>2552</v>
      </c>
      <c r="B144" s="13">
        <v>69</v>
      </c>
      <c r="C144" t="s">
        <v>74</v>
      </c>
      <c r="D144">
        <v>1368</v>
      </c>
      <c r="E144">
        <v>1726</v>
      </c>
      <c r="F144">
        <v>1230</v>
      </c>
      <c r="G144" t="str">
        <f t="shared" si="14"/>
        <v>สตูล</v>
      </c>
      <c r="H144">
        <f>VLOOKUP(G144, Sheet2!$A$1:$C$80, 2, FALSE)</f>
        <v>71</v>
      </c>
      <c r="K144">
        <f t="shared" si="19"/>
        <v>143</v>
      </c>
      <c r="L144">
        <f t="shared" si="20"/>
        <v>2552</v>
      </c>
      <c r="M144">
        <f t="shared" si="15"/>
        <v>71</v>
      </c>
      <c r="N144" s="17">
        <f t="shared" si="16"/>
        <v>1368</v>
      </c>
      <c r="O144" s="17">
        <f t="shared" si="17"/>
        <v>1726</v>
      </c>
      <c r="P144" s="17">
        <f t="shared" si="18"/>
        <v>1230</v>
      </c>
    </row>
    <row r="145" spans="1:16">
      <c r="A145">
        <v>2552</v>
      </c>
      <c r="B145" s="13">
        <v>70</v>
      </c>
      <c r="C145" t="s">
        <v>75</v>
      </c>
      <c r="D145">
        <v>3067</v>
      </c>
      <c r="E145">
        <v>2460</v>
      </c>
      <c r="F145">
        <v>2170</v>
      </c>
      <c r="G145" t="str">
        <f t="shared" si="14"/>
        <v>ตรัง</v>
      </c>
      <c r="H145">
        <f>VLOOKUP(G145, Sheet2!$A$1:$C$80, 2, FALSE)</f>
        <v>72</v>
      </c>
      <c r="K145">
        <f t="shared" si="19"/>
        <v>144</v>
      </c>
      <c r="L145">
        <f t="shared" si="20"/>
        <v>2552</v>
      </c>
      <c r="M145">
        <f t="shared" si="15"/>
        <v>72</v>
      </c>
      <c r="N145" s="17">
        <f t="shared" si="16"/>
        <v>3067</v>
      </c>
      <c r="O145" s="17">
        <f t="shared" si="17"/>
        <v>2460</v>
      </c>
      <c r="P145" s="17">
        <f t="shared" si="18"/>
        <v>2170</v>
      </c>
    </row>
    <row r="146" spans="1:16">
      <c r="A146">
        <v>2552</v>
      </c>
      <c r="B146" s="13">
        <v>71</v>
      </c>
      <c r="C146" t="s">
        <v>76</v>
      </c>
      <c r="D146">
        <v>1337</v>
      </c>
      <c r="E146">
        <v>1581</v>
      </c>
      <c r="F146">
        <v>1083</v>
      </c>
      <c r="G146" t="str">
        <f t="shared" si="14"/>
        <v>พัทลุง</v>
      </c>
      <c r="H146">
        <f>VLOOKUP(G146, Sheet2!$A$1:$C$80, 2, FALSE)</f>
        <v>73</v>
      </c>
      <c r="K146">
        <f t="shared" si="19"/>
        <v>145</v>
      </c>
      <c r="L146">
        <f t="shared" si="20"/>
        <v>2552</v>
      </c>
      <c r="M146">
        <f t="shared" si="15"/>
        <v>73</v>
      </c>
      <c r="N146" s="17">
        <f t="shared" si="16"/>
        <v>1337</v>
      </c>
      <c r="O146" s="17">
        <f t="shared" si="17"/>
        <v>1581</v>
      </c>
      <c r="P146" s="17">
        <f t="shared" si="18"/>
        <v>1083</v>
      </c>
    </row>
    <row r="147" spans="1:16">
      <c r="A147">
        <v>2552</v>
      </c>
      <c r="B147" s="13">
        <v>72</v>
      </c>
      <c r="C147" t="s">
        <v>77</v>
      </c>
      <c r="D147">
        <v>1495</v>
      </c>
      <c r="E147">
        <v>2046</v>
      </c>
      <c r="F147">
        <v>1311</v>
      </c>
      <c r="G147" t="str">
        <f t="shared" si="14"/>
        <v>ปัตตานี</v>
      </c>
      <c r="H147">
        <f>VLOOKUP(G147, Sheet2!$A$1:$C$80, 2, FALSE)</f>
        <v>74</v>
      </c>
      <c r="K147">
        <f t="shared" si="19"/>
        <v>146</v>
      </c>
      <c r="L147">
        <f t="shared" si="20"/>
        <v>2552</v>
      </c>
      <c r="M147">
        <f t="shared" si="15"/>
        <v>74</v>
      </c>
      <c r="N147" s="17">
        <f t="shared" si="16"/>
        <v>1495</v>
      </c>
      <c r="O147" s="17">
        <f t="shared" si="17"/>
        <v>2046</v>
      </c>
      <c r="P147" s="17">
        <f t="shared" si="18"/>
        <v>1311</v>
      </c>
    </row>
    <row r="148" spans="1:16">
      <c r="A148">
        <v>2552</v>
      </c>
      <c r="B148" s="13">
        <v>73</v>
      </c>
      <c r="C148" t="s">
        <v>78</v>
      </c>
      <c r="D148">
        <v>4250</v>
      </c>
      <c r="E148">
        <v>9666</v>
      </c>
      <c r="F148">
        <v>1745</v>
      </c>
      <c r="G148" t="str">
        <f t="shared" si="14"/>
        <v>ยะลา</v>
      </c>
      <c r="H148">
        <f>VLOOKUP(G148, Sheet2!$A$1:$C$80, 2, FALSE)</f>
        <v>75</v>
      </c>
      <c r="K148">
        <f t="shared" si="19"/>
        <v>147</v>
      </c>
      <c r="L148">
        <f t="shared" si="20"/>
        <v>2552</v>
      </c>
      <c r="M148">
        <f t="shared" si="15"/>
        <v>75</v>
      </c>
      <c r="N148" s="17">
        <f t="shared" si="16"/>
        <v>4250</v>
      </c>
      <c r="O148" s="17">
        <f t="shared" si="17"/>
        <v>9666</v>
      </c>
      <c r="P148" s="17">
        <f t="shared" si="18"/>
        <v>1745</v>
      </c>
    </row>
    <row r="149" spans="1:16">
      <c r="A149">
        <v>2552</v>
      </c>
      <c r="B149" s="13">
        <v>74</v>
      </c>
      <c r="C149" t="s">
        <v>79</v>
      </c>
      <c r="D149">
        <v>1705</v>
      </c>
      <c r="E149">
        <v>1819</v>
      </c>
      <c r="F149">
        <v>1440</v>
      </c>
      <c r="G149" t="str">
        <f t="shared" si="14"/>
        <v>นราธิวาส</v>
      </c>
      <c r="H149">
        <f>VLOOKUP(G149, Sheet2!$A$1:$C$80, 2, FALSE)</f>
        <v>76</v>
      </c>
      <c r="K149">
        <f t="shared" si="19"/>
        <v>148</v>
      </c>
      <c r="L149">
        <f t="shared" si="20"/>
        <v>2552</v>
      </c>
      <c r="M149">
        <f t="shared" si="15"/>
        <v>76</v>
      </c>
      <c r="N149" s="17">
        <f t="shared" si="16"/>
        <v>1705</v>
      </c>
      <c r="O149" s="17">
        <f t="shared" si="17"/>
        <v>1819</v>
      </c>
      <c r="P149" s="17">
        <f t="shared" si="18"/>
        <v>1440</v>
      </c>
    </row>
    <row r="150" spans="1:16">
      <c r="A150">
        <v>2553</v>
      </c>
      <c r="B150">
        <v>1</v>
      </c>
      <c r="C150" t="s">
        <v>6</v>
      </c>
      <c r="D150">
        <v>33581</v>
      </c>
      <c r="E150">
        <v>13287</v>
      </c>
      <c r="F150">
        <v>12424</v>
      </c>
      <c r="G150" t="str">
        <f t="shared" si="14"/>
        <v>สมุทรปราการ</v>
      </c>
      <c r="H150">
        <f>VLOOKUP(G150, Sheet2!$A$1:$C$80, 2, FALSE)</f>
        <v>2</v>
      </c>
      <c r="K150">
        <f t="shared" si="19"/>
        <v>149</v>
      </c>
      <c r="L150">
        <f t="shared" si="20"/>
        <v>2553</v>
      </c>
      <c r="M150">
        <f t="shared" si="15"/>
        <v>2</v>
      </c>
      <c r="N150" s="17">
        <f t="shared" si="16"/>
        <v>33581</v>
      </c>
      <c r="O150" s="17">
        <f t="shared" si="17"/>
        <v>13287</v>
      </c>
      <c r="P150" s="17">
        <f t="shared" si="18"/>
        <v>12424</v>
      </c>
    </row>
    <row r="151" spans="1:16">
      <c r="A151">
        <v>2553</v>
      </c>
      <c r="B151">
        <v>2</v>
      </c>
      <c r="C151" t="s">
        <v>7</v>
      </c>
      <c r="D151">
        <v>8013</v>
      </c>
      <c r="E151">
        <v>14608</v>
      </c>
      <c r="F151">
        <v>7881</v>
      </c>
      <c r="G151" t="str">
        <f t="shared" si="14"/>
        <v>นนทบุรี</v>
      </c>
      <c r="H151">
        <f>VLOOKUP(G151, Sheet2!$A$1:$C$80, 2, FALSE)</f>
        <v>3</v>
      </c>
      <c r="K151">
        <f t="shared" si="19"/>
        <v>150</v>
      </c>
      <c r="L151">
        <f t="shared" si="20"/>
        <v>2553</v>
      </c>
      <c r="M151">
        <f t="shared" si="15"/>
        <v>3</v>
      </c>
      <c r="N151" s="17">
        <f t="shared" si="16"/>
        <v>8013</v>
      </c>
      <c r="O151" s="17">
        <f t="shared" si="17"/>
        <v>14608</v>
      </c>
      <c r="P151" s="17">
        <f t="shared" si="18"/>
        <v>7881</v>
      </c>
    </row>
    <row r="152" spans="1:16">
      <c r="A152">
        <v>2553</v>
      </c>
      <c r="B152">
        <v>3</v>
      </c>
      <c r="C152" t="s">
        <v>8</v>
      </c>
      <c r="D152">
        <v>45606</v>
      </c>
      <c r="E152">
        <v>4319</v>
      </c>
      <c r="F152">
        <v>8055</v>
      </c>
      <c r="G152" t="str">
        <f t="shared" si="14"/>
        <v>ปทุมธานี</v>
      </c>
      <c r="H152">
        <f>VLOOKUP(G152, Sheet2!$A$1:$C$80, 2, FALSE)</f>
        <v>4</v>
      </c>
      <c r="K152">
        <f t="shared" si="19"/>
        <v>151</v>
      </c>
      <c r="L152">
        <f t="shared" si="20"/>
        <v>2553</v>
      </c>
      <c r="M152">
        <f t="shared" si="15"/>
        <v>4</v>
      </c>
      <c r="N152" s="17">
        <f t="shared" si="16"/>
        <v>45606</v>
      </c>
      <c r="O152" s="17">
        <f t="shared" si="17"/>
        <v>4319</v>
      </c>
      <c r="P152" s="17">
        <f t="shared" si="18"/>
        <v>8055</v>
      </c>
    </row>
    <row r="153" spans="1:16">
      <c r="A153">
        <v>2553</v>
      </c>
      <c r="B153">
        <v>4</v>
      </c>
      <c r="C153" t="s">
        <v>9</v>
      </c>
      <c r="D153">
        <v>14670</v>
      </c>
      <c r="E153">
        <v>11952</v>
      </c>
      <c r="F153">
        <v>12445</v>
      </c>
      <c r="G153" t="str">
        <f t="shared" si="14"/>
        <v>พระนครศรีอยุธยา</v>
      </c>
      <c r="H153">
        <f>VLOOKUP(G153, Sheet2!$A$1:$C$80, 2, FALSE)</f>
        <v>5</v>
      </c>
      <c r="K153">
        <f t="shared" si="19"/>
        <v>152</v>
      </c>
      <c r="L153">
        <f t="shared" si="20"/>
        <v>2553</v>
      </c>
      <c r="M153">
        <f t="shared" si="15"/>
        <v>5</v>
      </c>
      <c r="N153" s="17">
        <f t="shared" si="16"/>
        <v>14670</v>
      </c>
      <c r="O153" s="17">
        <f t="shared" si="17"/>
        <v>11952</v>
      </c>
      <c r="P153" s="17">
        <f t="shared" si="18"/>
        <v>12445</v>
      </c>
    </row>
    <row r="154" spans="1:16">
      <c r="A154">
        <v>2553</v>
      </c>
      <c r="B154">
        <v>5</v>
      </c>
      <c r="C154" t="s">
        <v>10</v>
      </c>
      <c r="D154">
        <v>624</v>
      </c>
      <c r="E154">
        <v>2806</v>
      </c>
      <c r="F154">
        <v>2104</v>
      </c>
      <c r="G154" t="str">
        <f t="shared" si="14"/>
        <v>อ่างทอง</v>
      </c>
      <c r="H154">
        <f>VLOOKUP(G154, Sheet2!$A$1:$C$80, 2, FALSE)</f>
        <v>6</v>
      </c>
      <c r="K154">
        <f t="shared" si="19"/>
        <v>153</v>
      </c>
      <c r="L154">
        <f t="shared" si="20"/>
        <v>2553</v>
      </c>
      <c r="M154">
        <f t="shared" si="15"/>
        <v>6</v>
      </c>
      <c r="N154" s="17">
        <f t="shared" si="16"/>
        <v>624</v>
      </c>
      <c r="O154" s="17">
        <f t="shared" si="17"/>
        <v>2806</v>
      </c>
      <c r="P154" s="17">
        <f t="shared" si="18"/>
        <v>2104</v>
      </c>
    </row>
    <row r="155" spans="1:16">
      <c r="A155">
        <v>2553</v>
      </c>
      <c r="B155">
        <v>6</v>
      </c>
      <c r="C155" t="s">
        <v>11</v>
      </c>
      <c r="D155">
        <v>6542</v>
      </c>
      <c r="E155">
        <v>19942</v>
      </c>
      <c r="F155">
        <v>5331</v>
      </c>
      <c r="G155" t="str">
        <f t="shared" si="14"/>
        <v>ลพบุรี</v>
      </c>
      <c r="H155">
        <f>VLOOKUP(G155, Sheet2!$A$1:$C$80, 2, FALSE)</f>
        <v>7</v>
      </c>
      <c r="K155">
        <f t="shared" si="19"/>
        <v>154</v>
      </c>
      <c r="L155">
        <f t="shared" si="20"/>
        <v>2553</v>
      </c>
      <c r="M155">
        <f t="shared" si="15"/>
        <v>7</v>
      </c>
      <c r="N155" s="17">
        <f t="shared" si="16"/>
        <v>6542</v>
      </c>
      <c r="O155" s="17">
        <f t="shared" si="17"/>
        <v>19942</v>
      </c>
      <c r="P155" s="17">
        <f t="shared" si="18"/>
        <v>5331</v>
      </c>
    </row>
    <row r="156" spans="1:16">
      <c r="A156">
        <v>2553</v>
      </c>
      <c r="B156">
        <v>7</v>
      </c>
      <c r="C156" t="s">
        <v>12</v>
      </c>
      <c r="D156">
        <v>2294</v>
      </c>
      <c r="E156">
        <v>1941</v>
      </c>
      <c r="F156">
        <v>2336</v>
      </c>
      <c r="G156" t="str">
        <f t="shared" si="14"/>
        <v>สิงห์บุรี</v>
      </c>
      <c r="H156">
        <f>VLOOKUP(G156, Sheet2!$A$1:$C$80, 2, FALSE)</f>
        <v>8</v>
      </c>
      <c r="K156">
        <f t="shared" si="19"/>
        <v>155</v>
      </c>
      <c r="L156">
        <f t="shared" si="20"/>
        <v>2553</v>
      </c>
      <c r="M156">
        <f t="shared" si="15"/>
        <v>8</v>
      </c>
      <c r="N156" s="17">
        <f t="shared" si="16"/>
        <v>2294</v>
      </c>
      <c r="O156" s="17">
        <f t="shared" si="17"/>
        <v>1941</v>
      </c>
      <c r="P156" s="17">
        <f t="shared" si="18"/>
        <v>2336</v>
      </c>
    </row>
    <row r="157" spans="1:16">
      <c r="A157">
        <v>2553</v>
      </c>
      <c r="B157">
        <v>8</v>
      </c>
      <c r="C157" t="s">
        <v>13</v>
      </c>
      <c r="D157">
        <v>1994</v>
      </c>
      <c r="E157">
        <v>589</v>
      </c>
      <c r="F157">
        <v>360</v>
      </c>
      <c r="G157" t="str">
        <f t="shared" si="14"/>
        <v>ชัยนาท</v>
      </c>
      <c r="H157">
        <f>VLOOKUP(G157, Sheet2!$A$1:$C$80, 2, FALSE)</f>
        <v>9</v>
      </c>
      <c r="K157">
        <f t="shared" si="19"/>
        <v>156</v>
      </c>
      <c r="L157">
        <f t="shared" si="20"/>
        <v>2553</v>
      </c>
      <c r="M157">
        <f t="shared" si="15"/>
        <v>9</v>
      </c>
      <c r="N157" s="17">
        <f t="shared" si="16"/>
        <v>1994</v>
      </c>
      <c r="O157" s="17">
        <f t="shared" si="17"/>
        <v>589</v>
      </c>
      <c r="P157" s="17">
        <f t="shared" si="18"/>
        <v>360</v>
      </c>
    </row>
    <row r="158" spans="1:16">
      <c r="A158">
        <v>2553</v>
      </c>
      <c r="B158">
        <v>9</v>
      </c>
      <c r="C158" t="s">
        <v>14</v>
      </c>
      <c r="D158">
        <v>5201</v>
      </c>
      <c r="E158">
        <v>5498</v>
      </c>
      <c r="F158">
        <v>2802</v>
      </c>
      <c r="G158" t="str">
        <f t="shared" si="14"/>
        <v>สระบุรี</v>
      </c>
      <c r="H158">
        <f>VLOOKUP(G158, Sheet2!$A$1:$C$80, 2, FALSE)</f>
        <v>10</v>
      </c>
      <c r="K158">
        <f t="shared" si="19"/>
        <v>157</v>
      </c>
      <c r="L158">
        <f t="shared" si="20"/>
        <v>2553</v>
      </c>
      <c r="M158">
        <f t="shared" si="15"/>
        <v>10</v>
      </c>
      <c r="N158" s="17">
        <f t="shared" si="16"/>
        <v>5201</v>
      </c>
      <c r="O158" s="17">
        <f t="shared" si="17"/>
        <v>5498</v>
      </c>
      <c r="P158" s="17">
        <f t="shared" si="18"/>
        <v>2802</v>
      </c>
    </row>
    <row r="159" spans="1:16">
      <c r="A159">
        <v>2553</v>
      </c>
      <c r="B159">
        <v>10</v>
      </c>
      <c r="C159" t="s">
        <v>15</v>
      </c>
      <c r="D159">
        <v>60402</v>
      </c>
      <c r="E159">
        <v>31857</v>
      </c>
      <c r="F159">
        <v>16003</v>
      </c>
      <c r="G159" t="str">
        <f t="shared" si="14"/>
        <v>ชลบุรี</v>
      </c>
      <c r="H159">
        <f>VLOOKUP(G159, Sheet2!$A$1:$C$80, 2, FALSE)</f>
        <v>11</v>
      </c>
      <c r="K159">
        <f t="shared" si="19"/>
        <v>158</v>
      </c>
      <c r="L159">
        <f t="shared" si="20"/>
        <v>2553</v>
      </c>
      <c r="M159">
        <f t="shared" si="15"/>
        <v>11</v>
      </c>
      <c r="N159" s="17">
        <f t="shared" si="16"/>
        <v>60402</v>
      </c>
      <c r="O159" s="17">
        <f t="shared" si="17"/>
        <v>31857</v>
      </c>
      <c r="P159" s="17">
        <f t="shared" si="18"/>
        <v>16003</v>
      </c>
    </row>
    <row r="160" spans="1:16">
      <c r="A160">
        <v>2553</v>
      </c>
      <c r="B160">
        <v>11</v>
      </c>
      <c r="C160" t="s">
        <v>16</v>
      </c>
      <c r="D160">
        <v>17389</v>
      </c>
      <c r="E160">
        <v>37455</v>
      </c>
      <c r="F160">
        <v>18740</v>
      </c>
      <c r="G160" t="str">
        <f t="shared" si="14"/>
        <v>ระยอง</v>
      </c>
      <c r="H160">
        <f>VLOOKUP(G160, Sheet2!$A$1:$C$80, 2, FALSE)</f>
        <v>12</v>
      </c>
      <c r="K160">
        <f t="shared" si="19"/>
        <v>159</v>
      </c>
      <c r="L160">
        <f t="shared" si="20"/>
        <v>2553</v>
      </c>
      <c r="M160">
        <f t="shared" si="15"/>
        <v>12</v>
      </c>
      <c r="N160" s="17">
        <f t="shared" si="16"/>
        <v>17389</v>
      </c>
      <c r="O160" s="17">
        <f t="shared" si="17"/>
        <v>37455</v>
      </c>
      <c r="P160" s="17">
        <f t="shared" si="18"/>
        <v>18740</v>
      </c>
    </row>
    <row r="161" spans="1:16">
      <c r="A161">
        <v>2553</v>
      </c>
      <c r="B161">
        <v>12</v>
      </c>
      <c r="C161" t="s">
        <v>17</v>
      </c>
      <c r="D161">
        <v>2643</v>
      </c>
      <c r="E161">
        <v>4492</v>
      </c>
      <c r="F161">
        <v>1956</v>
      </c>
      <c r="G161" t="str">
        <f t="shared" si="14"/>
        <v>จันทบุรี</v>
      </c>
      <c r="H161">
        <f>VLOOKUP(G161, Sheet2!$A$1:$C$80, 2, FALSE)</f>
        <v>13</v>
      </c>
      <c r="K161">
        <f t="shared" si="19"/>
        <v>160</v>
      </c>
      <c r="L161">
        <f t="shared" si="20"/>
        <v>2553</v>
      </c>
      <c r="M161">
        <f t="shared" si="15"/>
        <v>13</v>
      </c>
      <c r="N161" s="17">
        <f t="shared" si="16"/>
        <v>2643</v>
      </c>
      <c r="O161" s="17">
        <f t="shared" si="17"/>
        <v>4492</v>
      </c>
      <c r="P161" s="17">
        <f t="shared" si="18"/>
        <v>1956</v>
      </c>
    </row>
    <row r="162" spans="1:16">
      <c r="A162">
        <v>2553</v>
      </c>
      <c r="B162">
        <v>13</v>
      </c>
      <c r="C162" t="s">
        <v>18</v>
      </c>
      <c r="D162">
        <v>1856</v>
      </c>
      <c r="E162">
        <v>1151</v>
      </c>
      <c r="F162">
        <v>782</v>
      </c>
      <c r="G162" t="str">
        <f t="shared" si="14"/>
        <v>ตราด</v>
      </c>
      <c r="H162">
        <f>VLOOKUP(G162, Sheet2!$A$1:$C$80, 2, FALSE)</f>
        <v>14</v>
      </c>
      <c r="K162">
        <f t="shared" si="19"/>
        <v>161</v>
      </c>
      <c r="L162">
        <f t="shared" si="20"/>
        <v>2553</v>
      </c>
      <c r="M162">
        <f t="shared" si="15"/>
        <v>14</v>
      </c>
      <c r="N162" s="17">
        <f t="shared" si="16"/>
        <v>1856</v>
      </c>
      <c r="O162" s="17">
        <f t="shared" si="17"/>
        <v>1151</v>
      </c>
      <c r="P162" s="17">
        <f t="shared" si="18"/>
        <v>782</v>
      </c>
    </row>
    <row r="163" spans="1:16">
      <c r="A163">
        <v>2553</v>
      </c>
      <c r="B163">
        <v>14</v>
      </c>
      <c r="C163" t="s">
        <v>19</v>
      </c>
      <c r="D163">
        <v>37804</v>
      </c>
      <c r="E163">
        <v>7051</v>
      </c>
      <c r="F163">
        <v>6449</v>
      </c>
      <c r="G163" t="str">
        <f t="shared" si="14"/>
        <v>ฉะเชิงเทรา</v>
      </c>
      <c r="H163">
        <f>VLOOKUP(G163, Sheet2!$A$1:$C$80, 2, FALSE)</f>
        <v>15</v>
      </c>
      <c r="K163">
        <f t="shared" si="19"/>
        <v>162</v>
      </c>
      <c r="L163">
        <f t="shared" si="20"/>
        <v>2553</v>
      </c>
      <c r="M163">
        <f t="shared" si="15"/>
        <v>15</v>
      </c>
      <c r="N163" s="17">
        <f t="shared" si="16"/>
        <v>37804</v>
      </c>
      <c r="O163" s="17">
        <f t="shared" si="17"/>
        <v>7051</v>
      </c>
      <c r="P163" s="17">
        <f t="shared" si="18"/>
        <v>6449</v>
      </c>
    </row>
    <row r="164" spans="1:16">
      <c r="A164">
        <v>2553</v>
      </c>
      <c r="B164">
        <v>15</v>
      </c>
      <c r="C164" t="s">
        <v>20</v>
      </c>
      <c r="D164">
        <v>3902</v>
      </c>
      <c r="E164">
        <v>3154</v>
      </c>
      <c r="F164">
        <v>2808</v>
      </c>
      <c r="G164" t="str">
        <f t="shared" si="14"/>
        <v>ปราจีนบุรี</v>
      </c>
      <c r="H164">
        <f>VLOOKUP(G164, Sheet2!$A$1:$C$80, 2, FALSE)</f>
        <v>16</v>
      </c>
      <c r="K164">
        <f t="shared" si="19"/>
        <v>163</v>
      </c>
      <c r="L164">
        <f t="shared" si="20"/>
        <v>2553</v>
      </c>
      <c r="M164">
        <f t="shared" si="15"/>
        <v>16</v>
      </c>
      <c r="N164" s="17">
        <f t="shared" si="16"/>
        <v>3902</v>
      </c>
      <c r="O164" s="17">
        <f t="shared" si="17"/>
        <v>3154</v>
      </c>
      <c r="P164" s="17">
        <f t="shared" si="18"/>
        <v>2808</v>
      </c>
    </row>
    <row r="165" spans="1:16">
      <c r="A165">
        <v>2553</v>
      </c>
      <c r="B165">
        <v>16</v>
      </c>
      <c r="C165" t="s">
        <v>21</v>
      </c>
      <c r="D165">
        <v>2034</v>
      </c>
      <c r="E165">
        <v>1570</v>
      </c>
      <c r="F165">
        <v>832</v>
      </c>
      <c r="G165" t="str">
        <f t="shared" si="14"/>
        <v>นครนายก</v>
      </c>
      <c r="H165">
        <f>VLOOKUP(G165, Sheet2!$A$1:$C$80, 2, FALSE)</f>
        <v>17</v>
      </c>
      <c r="K165">
        <f t="shared" si="19"/>
        <v>164</v>
      </c>
      <c r="L165">
        <f t="shared" si="20"/>
        <v>2553</v>
      </c>
      <c r="M165">
        <f t="shared" si="15"/>
        <v>17</v>
      </c>
      <c r="N165" s="17">
        <f t="shared" si="16"/>
        <v>2034</v>
      </c>
      <c r="O165" s="17">
        <f t="shared" si="17"/>
        <v>1570</v>
      </c>
      <c r="P165" s="17">
        <f t="shared" si="18"/>
        <v>832</v>
      </c>
    </row>
    <row r="166" spans="1:16">
      <c r="A166">
        <v>2553</v>
      </c>
      <c r="B166">
        <v>17</v>
      </c>
      <c r="C166" t="s">
        <v>22</v>
      </c>
      <c r="D166">
        <v>2072</v>
      </c>
      <c r="E166">
        <v>719</v>
      </c>
      <c r="F166">
        <v>474</v>
      </c>
      <c r="G166" t="str">
        <f t="shared" si="14"/>
        <v>สระแก้ว</v>
      </c>
      <c r="H166">
        <f>VLOOKUP(G166, Sheet2!$A$1:$C$80, 2, FALSE)</f>
        <v>18</v>
      </c>
      <c r="K166">
        <f t="shared" si="19"/>
        <v>165</v>
      </c>
      <c r="L166">
        <f t="shared" si="20"/>
        <v>2553</v>
      </c>
      <c r="M166">
        <f t="shared" si="15"/>
        <v>18</v>
      </c>
      <c r="N166" s="17">
        <f t="shared" si="16"/>
        <v>2072</v>
      </c>
      <c r="O166" s="17">
        <f t="shared" si="17"/>
        <v>719</v>
      </c>
      <c r="P166" s="17">
        <f t="shared" si="18"/>
        <v>474</v>
      </c>
    </row>
    <row r="167" spans="1:16">
      <c r="A167">
        <v>2553</v>
      </c>
      <c r="B167">
        <v>18</v>
      </c>
      <c r="C167" t="s">
        <v>23</v>
      </c>
      <c r="D167">
        <v>3086</v>
      </c>
      <c r="E167">
        <v>3115</v>
      </c>
      <c r="F167">
        <v>2712</v>
      </c>
      <c r="G167" t="str">
        <f t="shared" si="14"/>
        <v>ราชบุรี</v>
      </c>
      <c r="H167">
        <f>VLOOKUP(G167, Sheet2!$A$1:$C$80, 2, FALSE)</f>
        <v>55</v>
      </c>
      <c r="K167">
        <f t="shared" si="19"/>
        <v>166</v>
      </c>
      <c r="L167">
        <f t="shared" si="20"/>
        <v>2553</v>
      </c>
      <c r="M167">
        <f t="shared" si="15"/>
        <v>55</v>
      </c>
      <c r="N167" s="17">
        <f t="shared" si="16"/>
        <v>3086</v>
      </c>
      <c r="O167" s="17">
        <f t="shared" si="17"/>
        <v>3115</v>
      </c>
      <c r="P167" s="17">
        <f t="shared" si="18"/>
        <v>2712</v>
      </c>
    </row>
    <row r="168" spans="1:16">
      <c r="A168">
        <v>2553</v>
      </c>
      <c r="B168">
        <v>19</v>
      </c>
      <c r="C168" t="s">
        <v>24</v>
      </c>
      <c r="D168">
        <v>6302</v>
      </c>
      <c r="E168">
        <v>6817</v>
      </c>
      <c r="F168">
        <v>4486</v>
      </c>
      <c r="G168" t="str">
        <f t="shared" si="14"/>
        <v>กาญจนบุรี</v>
      </c>
      <c r="H168">
        <f>VLOOKUP(G168, Sheet2!$A$1:$C$80, 2, FALSE)</f>
        <v>56</v>
      </c>
      <c r="K168">
        <f t="shared" si="19"/>
        <v>167</v>
      </c>
      <c r="L168">
        <f t="shared" si="20"/>
        <v>2553</v>
      </c>
      <c r="M168">
        <f t="shared" si="15"/>
        <v>56</v>
      </c>
      <c r="N168" s="17">
        <f t="shared" si="16"/>
        <v>6302</v>
      </c>
      <c r="O168" s="17">
        <f t="shared" si="17"/>
        <v>6817</v>
      </c>
      <c r="P168" s="17">
        <f t="shared" si="18"/>
        <v>4486</v>
      </c>
    </row>
    <row r="169" spans="1:16">
      <c r="A169">
        <v>2553</v>
      </c>
      <c r="B169">
        <v>20</v>
      </c>
      <c r="C169" t="s">
        <v>25</v>
      </c>
      <c r="D169">
        <v>3603</v>
      </c>
      <c r="E169">
        <v>4354</v>
      </c>
      <c r="F169">
        <v>2378</v>
      </c>
      <c r="G169" t="str">
        <f t="shared" si="14"/>
        <v>สุพรรณบุรี</v>
      </c>
      <c r="H169">
        <f>VLOOKUP(G169, Sheet2!$A$1:$C$80, 2, FALSE)</f>
        <v>57</v>
      </c>
      <c r="K169">
        <f t="shared" si="19"/>
        <v>168</v>
      </c>
      <c r="L169">
        <f t="shared" si="20"/>
        <v>2553</v>
      </c>
      <c r="M169">
        <f t="shared" si="15"/>
        <v>57</v>
      </c>
      <c r="N169" s="17">
        <f t="shared" si="16"/>
        <v>3603</v>
      </c>
      <c r="O169" s="17">
        <f t="shared" si="17"/>
        <v>4354</v>
      </c>
      <c r="P169" s="17">
        <f t="shared" si="18"/>
        <v>2378</v>
      </c>
    </row>
    <row r="170" spans="1:16">
      <c r="A170">
        <v>2553</v>
      </c>
      <c r="B170">
        <v>21</v>
      </c>
      <c r="C170" t="s">
        <v>26</v>
      </c>
      <c r="D170">
        <v>7793</v>
      </c>
      <c r="E170">
        <v>7311</v>
      </c>
      <c r="F170">
        <v>5916</v>
      </c>
      <c r="G170" t="str">
        <f t="shared" si="14"/>
        <v>นครปฐม</v>
      </c>
      <c r="H170">
        <f>VLOOKUP(G170, Sheet2!$A$1:$C$80, 2, FALSE)</f>
        <v>58</v>
      </c>
      <c r="K170">
        <f t="shared" si="19"/>
        <v>169</v>
      </c>
      <c r="L170">
        <f t="shared" si="20"/>
        <v>2553</v>
      </c>
      <c r="M170">
        <f t="shared" si="15"/>
        <v>58</v>
      </c>
      <c r="N170" s="17">
        <f t="shared" si="16"/>
        <v>7793</v>
      </c>
      <c r="O170" s="17">
        <f t="shared" si="17"/>
        <v>7311</v>
      </c>
      <c r="P170" s="17">
        <f t="shared" si="18"/>
        <v>5916</v>
      </c>
    </row>
    <row r="171" spans="1:16">
      <c r="A171">
        <v>2553</v>
      </c>
      <c r="B171">
        <v>22</v>
      </c>
      <c r="C171" t="s">
        <v>27</v>
      </c>
      <c r="D171">
        <v>4121</v>
      </c>
      <c r="E171">
        <v>8933</v>
      </c>
      <c r="F171">
        <v>7078</v>
      </c>
      <c r="G171" t="str">
        <f t="shared" si="14"/>
        <v>สมุทรสาคร</v>
      </c>
      <c r="H171">
        <f>VLOOKUP(G171, Sheet2!$A$1:$C$80, 2, FALSE)</f>
        <v>59</v>
      </c>
      <c r="K171">
        <f t="shared" si="19"/>
        <v>170</v>
      </c>
      <c r="L171">
        <f t="shared" si="20"/>
        <v>2553</v>
      </c>
      <c r="M171">
        <f t="shared" si="15"/>
        <v>59</v>
      </c>
      <c r="N171" s="17">
        <f t="shared" si="16"/>
        <v>4121</v>
      </c>
      <c r="O171" s="17">
        <f t="shared" si="17"/>
        <v>8933</v>
      </c>
      <c r="P171" s="17">
        <f t="shared" si="18"/>
        <v>7078</v>
      </c>
    </row>
    <row r="172" spans="1:16">
      <c r="A172">
        <v>2553</v>
      </c>
      <c r="B172">
        <v>23</v>
      </c>
      <c r="C172" t="s">
        <v>28</v>
      </c>
      <c r="D172">
        <v>2814</v>
      </c>
      <c r="E172">
        <v>4415</v>
      </c>
      <c r="F172">
        <v>2043</v>
      </c>
      <c r="G172" t="str">
        <f t="shared" si="14"/>
        <v>สมุทรสงคราม</v>
      </c>
      <c r="H172">
        <f>VLOOKUP(G172, Sheet2!$A$1:$C$80, 2, FALSE)</f>
        <v>60</v>
      </c>
      <c r="K172">
        <f t="shared" si="19"/>
        <v>171</v>
      </c>
      <c r="L172">
        <f t="shared" si="20"/>
        <v>2553</v>
      </c>
      <c r="M172">
        <f t="shared" si="15"/>
        <v>60</v>
      </c>
      <c r="N172" s="17">
        <f t="shared" si="16"/>
        <v>2814</v>
      </c>
      <c r="O172" s="17">
        <f t="shared" si="17"/>
        <v>4415</v>
      </c>
      <c r="P172" s="17">
        <f t="shared" si="18"/>
        <v>2043</v>
      </c>
    </row>
    <row r="173" spans="1:16">
      <c r="A173">
        <v>2553</v>
      </c>
      <c r="B173">
        <v>24</v>
      </c>
      <c r="C173" t="s">
        <v>29</v>
      </c>
      <c r="D173">
        <v>4191</v>
      </c>
      <c r="E173">
        <v>4658</v>
      </c>
      <c r="F173">
        <v>3033</v>
      </c>
      <c r="G173" t="str">
        <f t="shared" si="14"/>
        <v>เพชรบุรี</v>
      </c>
      <c r="H173">
        <f>VLOOKUP(G173, Sheet2!$A$1:$C$80, 2, FALSE)</f>
        <v>61</v>
      </c>
      <c r="K173">
        <f t="shared" si="19"/>
        <v>172</v>
      </c>
      <c r="L173">
        <f t="shared" si="20"/>
        <v>2553</v>
      </c>
      <c r="M173">
        <f t="shared" si="15"/>
        <v>61</v>
      </c>
      <c r="N173" s="17">
        <f t="shared" si="16"/>
        <v>4191</v>
      </c>
      <c r="O173" s="17">
        <f t="shared" si="17"/>
        <v>4658</v>
      </c>
      <c r="P173" s="17">
        <f t="shared" si="18"/>
        <v>3033</v>
      </c>
    </row>
    <row r="174" spans="1:16">
      <c r="A174">
        <v>2553</v>
      </c>
      <c r="B174">
        <v>25</v>
      </c>
      <c r="C174" t="s">
        <v>30</v>
      </c>
      <c r="D174">
        <v>6931</v>
      </c>
      <c r="E174">
        <v>4421</v>
      </c>
      <c r="F174">
        <v>3097</v>
      </c>
      <c r="G174" t="str">
        <f t="shared" si="14"/>
        <v>ประจวบคีรีขันธ์</v>
      </c>
      <c r="H174">
        <f>VLOOKUP(G174, Sheet2!$A$1:$C$80, 2, FALSE)</f>
        <v>62</v>
      </c>
      <c r="K174">
        <f t="shared" si="19"/>
        <v>173</v>
      </c>
      <c r="L174">
        <f t="shared" si="20"/>
        <v>2553</v>
      </c>
      <c r="M174">
        <f t="shared" si="15"/>
        <v>62</v>
      </c>
      <c r="N174" s="17">
        <f t="shared" si="16"/>
        <v>6931</v>
      </c>
      <c r="O174" s="17">
        <f t="shared" si="17"/>
        <v>4421</v>
      </c>
      <c r="P174" s="17">
        <f t="shared" si="18"/>
        <v>3097</v>
      </c>
    </row>
    <row r="175" spans="1:16">
      <c r="A175">
        <v>2553</v>
      </c>
      <c r="B175">
        <v>26</v>
      </c>
      <c r="C175" t="s">
        <v>31</v>
      </c>
      <c r="D175">
        <v>17143</v>
      </c>
      <c r="E175">
        <v>12964</v>
      </c>
      <c r="F175">
        <v>11495</v>
      </c>
      <c r="G175" t="str">
        <f t="shared" si="14"/>
        <v>นครราชสีมา</v>
      </c>
      <c r="H175">
        <f>VLOOKUP(G175, Sheet2!$A$1:$C$80, 2, FALSE)</f>
        <v>19</v>
      </c>
      <c r="K175">
        <f t="shared" si="19"/>
        <v>174</v>
      </c>
      <c r="L175">
        <f t="shared" si="20"/>
        <v>2553</v>
      </c>
      <c r="M175">
        <f t="shared" si="15"/>
        <v>19</v>
      </c>
      <c r="N175" s="17">
        <f t="shared" si="16"/>
        <v>17143</v>
      </c>
      <c r="O175" s="17">
        <f t="shared" si="17"/>
        <v>12964</v>
      </c>
      <c r="P175" s="17">
        <f t="shared" si="18"/>
        <v>11495</v>
      </c>
    </row>
    <row r="176" spans="1:16">
      <c r="A176">
        <v>2553</v>
      </c>
      <c r="B176">
        <v>27</v>
      </c>
      <c r="C176" t="s">
        <v>32</v>
      </c>
      <c r="D176">
        <v>3010</v>
      </c>
      <c r="E176">
        <v>4991</v>
      </c>
      <c r="F176">
        <v>3048</v>
      </c>
      <c r="G176" t="str">
        <f t="shared" si="14"/>
        <v>บุรีรัมย์</v>
      </c>
      <c r="H176">
        <f>VLOOKUP(G176, Sheet2!$A$1:$C$80, 2, FALSE)</f>
        <v>20</v>
      </c>
      <c r="K176">
        <f t="shared" si="19"/>
        <v>175</v>
      </c>
      <c r="L176">
        <f t="shared" si="20"/>
        <v>2553</v>
      </c>
      <c r="M176">
        <f t="shared" si="15"/>
        <v>20</v>
      </c>
      <c r="N176" s="17">
        <f t="shared" si="16"/>
        <v>3010</v>
      </c>
      <c r="O176" s="17">
        <f t="shared" si="17"/>
        <v>4991</v>
      </c>
      <c r="P176" s="17">
        <f t="shared" si="18"/>
        <v>3048</v>
      </c>
    </row>
    <row r="177" spans="1:16">
      <c r="A177">
        <v>2553</v>
      </c>
      <c r="B177">
        <v>28</v>
      </c>
      <c r="C177" t="s">
        <v>33</v>
      </c>
      <c r="D177">
        <v>3848</v>
      </c>
      <c r="E177">
        <v>7043</v>
      </c>
      <c r="F177">
        <v>4332</v>
      </c>
      <c r="G177" t="str">
        <f t="shared" si="14"/>
        <v>สุรินทร์</v>
      </c>
      <c r="H177">
        <f>VLOOKUP(G177, Sheet2!$A$1:$C$80, 2, FALSE)</f>
        <v>21</v>
      </c>
      <c r="K177">
        <f t="shared" si="19"/>
        <v>176</v>
      </c>
      <c r="L177">
        <f t="shared" si="20"/>
        <v>2553</v>
      </c>
      <c r="M177">
        <f t="shared" si="15"/>
        <v>21</v>
      </c>
      <c r="N177" s="17">
        <f t="shared" si="16"/>
        <v>3848</v>
      </c>
      <c r="O177" s="17">
        <f t="shared" si="17"/>
        <v>7043</v>
      </c>
      <c r="P177" s="17">
        <f t="shared" si="18"/>
        <v>4332</v>
      </c>
    </row>
    <row r="178" spans="1:16">
      <c r="A178">
        <v>2553</v>
      </c>
      <c r="B178">
        <v>29</v>
      </c>
      <c r="C178" t="s">
        <v>35</v>
      </c>
      <c r="D178">
        <v>4062</v>
      </c>
      <c r="E178">
        <v>6779</v>
      </c>
      <c r="F178">
        <v>4565</v>
      </c>
      <c r="G178" t="str">
        <f t="shared" si="14"/>
        <v>อุบลราชธานี</v>
      </c>
      <c r="H178">
        <f>VLOOKUP(G178, Sheet2!$A$1:$C$80, 2, FALSE)</f>
        <v>23</v>
      </c>
      <c r="K178">
        <f t="shared" si="19"/>
        <v>177</v>
      </c>
      <c r="L178">
        <f t="shared" si="20"/>
        <v>2553</v>
      </c>
      <c r="M178">
        <f t="shared" si="15"/>
        <v>23</v>
      </c>
      <c r="N178" s="17">
        <f t="shared" si="16"/>
        <v>4062</v>
      </c>
      <c r="O178" s="17">
        <f t="shared" si="17"/>
        <v>6779</v>
      </c>
      <c r="P178" s="17">
        <f t="shared" si="18"/>
        <v>4565</v>
      </c>
    </row>
    <row r="179" spans="1:16">
      <c r="A179">
        <v>2553</v>
      </c>
      <c r="B179">
        <v>30</v>
      </c>
      <c r="C179" t="s">
        <v>36</v>
      </c>
      <c r="D179">
        <v>783</v>
      </c>
      <c r="E179">
        <v>1659</v>
      </c>
      <c r="F179">
        <v>1493</v>
      </c>
      <c r="G179" t="str">
        <f t="shared" si="14"/>
        <v>ยโสธร</v>
      </c>
      <c r="H179">
        <f>VLOOKUP(G179, Sheet2!$A$1:$C$80, 2, FALSE)</f>
        <v>24</v>
      </c>
      <c r="K179">
        <f t="shared" si="19"/>
        <v>178</v>
      </c>
      <c r="L179">
        <f t="shared" si="20"/>
        <v>2553</v>
      </c>
      <c r="M179">
        <f t="shared" si="15"/>
        <v>24</v>
      </c>
      <c r="N179" s="17">
        <f t="shared" si="16"/>
        <v>783</v>
      </c>
      <c r="O179" s="17">
        <f t="shared" si="17"/>
        <v>1659</v>
      </c>
      <c r="P179" s="17">
        <f t="shared" si="18"/>
        <v>1493</v>
      </c>
    </row>
    <row r="180" spans="1:16">
      <c r="A180">
        <v>2553</v>
      </c>
      <c r="B180">
        <v>31</v>
      </c>
      <c r="C180" t="s">
        <v>37</v>
      </c>
      <c r="D180">
        <v>3156</v>
      </c>
      <c r="E180">
        <v>1415</v>
      </c>
      <c r="F180">
        <v>1378</v>
      </c>
      <c r="G180" t="str">
        <f t="shared" si="14"/>
        <v>ชัยภูมิ</v>
      </c>
      <c r="H180">
        <f>VLOOKUP(G180, Sheet2!$A$1:$C$80, 2, FALSE)</f>
        <v>25</v>
      </c>
      <c r="K180">
        <f t="shared" si="19"/>
        <v>179</v>
      </c>
      <c r="L180">
        <f t="shared" si="20"/>
        <v>2553</v>
      </c>
      <c r="M180">
        <f t="shared" si="15"/>
        <v>25</v>
      </c>
      <c r="N180" s="17">
        <f t="shared" si="16"/>
        <v>3156</v>
      </c>
      <c r="O180" s="17">
        <f t="shared" si="17"/>
        <v>1415</v>
      </c>
      <c r="P180" s="17">
        <f t="shared" si="18"/>
        <v>1378</v>
      </c>
    </row>
    <row r="181" spans="1:16">
      <c r="A181">
        <v>2553</v>
      </c>
      <c r="B181">
        <v>32</v>
      </c>
      <c r="C181" t="s">
        <v>38</v>
      </c>
      <c r="D181">
        <v>459</v>
      </c>
      <c r="E181">
        <v>1623</v>
      </c>
      <c r="F181">
        <v>899</v>
      </c>
      <c r="G181" t="str">
        <f t="shared" si="14"/>
        <v>อำนาจเจริญ</v>
      </c>
      <c r="H181">
        <f>VLOOKUP(G181, Sheet2!$A$1:$C$80, 2, FALSE)</f>
        <v>26</v>
      </c>
      <c r="K181">
        <f t="shared" si="19"/>
        <v>180</v>
      </c>
      <c r="L181">
        <f t="shared" si="20"/>
        <v>2553</v>
      </c>
      <c r="M181">
        <f t="shared" si="15"/>
        <v>26</v>
      </c>
      <c r="N181" s="17">
        <f t="shared" si="16"/>
        <v>459</v>
      </c>
      <c r="O181" s="17">
        <f t="shared" si="17"/>
        <v>1623</v>
      </c>
      <c r="P181" s="17">
        <f t="shared" si="18"/>
        <v>899</v>
      </c>
    </row>
    <row r="182" spans="1:16">
      <c r="A182">
        <v>2553</v>
      </c>
      <c r="B182">
        <v>33</v>
      </c>
      <c r="C182" t="s">
        <v>40</v>
      </c>
      <c r="D182">
        <v>8765</v>
      </c>
      <c r="E182">
        <v>11811</v>
      </c>
      <c r="F182">
        <v>4449</v>
      </c>
      <c r="G182" t="str">
        <f t="shared" si="14"/>
        <v>ขอนแก่น</v>
      </c>
      <c r="H182">
        <f>VLOOKUP(G182, Sheet2!$A$1:$C$80, 2, FALSE)</f>
        <v>28</v>
      </c>
      <c r="K182">
        <f t="shared" si="19"/>
        <v>181</v>
      </c>
      <c r="L182">
        <f t="shared" si="20"/>
        <v>2553</v>
      </c>
      <c r="M182">
        <f t="shared" si="15"/>
        <v>28</v>
      </c>
      <c r="N182" s="17">
        <f t="shared" si="16"/>
        <v>8765</v>
      </c>
      <c r="O182" s="17">
        <f t="shared" si="17"/>
        <v>11811</v>
      </c>
      <c r="P182" s="17">
        <f t="shared" si="18"/>
        <v>4449</v>
      </c>
    </row>
    <row r="183" spans="1:16">
      <c r="A183">
        <v>2553</v>
      </c>
      <c r="B183">
        <v>34</v>
      </c>
      <c r="C183" t="s">
        <v>41</v>
      </c>
      <c r="D183">
        <v>4251</v>
      </c>
      <c r="E183">
        <v>6078</v>
      </c>
      <c r="F183">
        <v>4212</v>
      </c>
      <c r="G183" t="str">
        <f t="shared" si="14"/>
        <v>อุดรธานี</v>
      </c>
      <c r="H183">
        <f>VLOOKUP(G183, Sheet2!$A$1:$C$80, 2, FALSE)</f>
        <v>29</v>
      </c>
      <c r="K183">
        <f t="shared" si="19"/>
        <v>182</v>
      </c>
      <c r="L183">
        <f t="shared" si="20"/>
        <v>2553</v>
      </c>
      <c r="M183">
        <f t="shared" si="15"/>
        <v>29</v>
      </c>
      <c r="N183" s="17">
        <f t="shared" si="16"/>
        <v>4251</v>
      </c>
      <c r="O183" s="17">
        <f t="shared" si="17"/>
        <v>6078</v>
      </c>
      <c r="P183" s="17">
        <f t="shared" si="18"/>
        <v>4212</v>
      </c>
    </row>
    <row r="184" spans="1:16">
      <c r="A184">
        <v>2553</v>
      </c>
      <c r="B184">
        <v>35</v>
      </c>
      <c r="C184" t="s">
        <v>42</v>
      </c>
      <c r="D184">
        <v>2325</v>
      </c>
      <c r="E184">
        <v>3214</v>
      </c>
      <c r="F184">
        <v>2742</v>
      </c>
      <c r="G184" t="str">
        <f t="shared" si="14"/>
        <v>เลย</v>
      </c>
      <c r="H184">
        <f>VLOOKUP(G184, Sheet2!$A$1:$C$80, 2, FALSE)</f>
        <v>30</v>
      </c>
      <c r="K184">
        <f t="shared" si="19"/>
        <v>183</v>
      </c>
      <c r="L184">
        <f t="shared" si="20"/>
        <v>2553</v>
      </c>
      <c r="M184">
        <f t="shared" si="15"/>
        <v>30</v>
      </c>
      <c r="N184" s="17">
        <f t="shared" si="16"/>
        <v>2325</v>
      </c>
      <c r="O184" s="17">
        <f t="shared" si="17"/>
        <v>3214</v>
      </c>
      <c r="P184" s="17">
        <f t="shared" si="18"/>
        <v>2742</v>
      </c>
    </row>
    <row r="185" spans="1:16">
      <c r="A185">
        <v>2553</v>
      </c>
      <c r="B185">
        <v>36</v>
      </c>
      <c r="C185" t="s">
        <v>43</v>
      </c>
      <c r="D185">
        <v>1897</v>
      </c>
      <c r="E185">
        <v>4788</v>
      </c>
      <c r="F185">
        <v>1334</v>
      </c>
      <c r="G185" t="str">
        <f t="shared" si="14"/>
        <v>หนองคาย</v>
      </c>
      <c r="H185">
        <f>VLOOKUP(G185, Sheet2!$A$1:$C$80, 2, FALSE)</f>
        <v>31</v>
      </c>
      <c r="K185">
        <f t="shared" si="19"/>
        <v>184</v>
      </c>
      <c r="L185">
        <f t="shared" si="20"/>
        <v>2553</v>
      </c>
      <c r="M185">
        <f t="shared" si="15"/>
        <v>31</v>
      </c>
      <c r="N185" s="17">
        <f t="shared" si="16"/>
        <v>1897</v>
      </c>
      <c r="O185" s="17">
        <f t="shared" si="17"/>
        <v>4788</v>
      </c>
      <c r="P185" s="17">
        <f t="shared" si="18"/>
        <v>1334</v>
      </c>
    </row>
    <row r="186" spans="1:16">
      <c r="A186">
        <v>2553</v>
      </c>
      <c r="B186">
        <v>37</v>
      </c>
      <c r="C186" t="s">
        <v>44</v>
      </c>
      <c r="D186">
        <v>4099</v>
      </c>
      <c r="E186">
        <v>6943</v>
      </c>
      <c r="F186">
        <v>4149</v>
      </c>
      <c r="G186" t="str">
        <f t="shared" si="14"/>
        <v>มหาสารคาม</v>
      </c>
      <c r="H186">
        <f>VLOOKUP(G186, Sheet2!$A$1:$C$80, 2, FALSE)</f>
        <v>32</v>
      </c>
      <c r="K186">
        <f t="shared" si="19"/>
        <v>185</v>
      </c>
      <c r="L186">
        <f t="shared" si="20"/>
        <v>2553</v>
      </c>
      <c r="M186">
        <f t="shared" si="15"/>
        <v>32</v>
      </c>
      <c r="N186" s="17">
        <f t="shared" si="16"/>
        <v>4099</v>
      </c>
      <c r="O186" s="17">
        <f t="shared" si="17"/>
        <v>6943</v>
      </c>
      <c r="P186" s="17">
        <f t="shared" si="18"/>
        <v>4149</v>
      </c>
    </row>
    <row r="187" spans="1:16">
      <c r="A187">
        <v>2553</v>
      </c>
      <c r="B187">
        <v>38</v>
      </c>
      <c r="C187" t="s">
        <v>45</v>
      </c>
      <c r="D187">
        <v>3620</v>
      </c>
      <c r="E187">
        <v>5545</v>
      </c>
      <c r="F187">
        <v>2991</v>
      </c>
      <c r="G187" t="str">
        <f t="shared" si="14"/>
        <v>ร้อยเอ็ด</v>
      </c>
      <c r="H187">
        <f>VLOOKUP(G187, Sheet2!$A$1:$C$80, 2, FALSE)</f>
        <v>33</v>
      </c>
      <c r="K187">
        <f t="shared" si="19"/>
        <v>186</v>
      </c>
      <c r="L187">
        <f t="shared" si="20"/>
        <v>2553</v>
      </c>
      <c r="M187">
        <f t="shared" si="15"/>
        <v>33</v>
      </c>
      <c r="N187" s="17">
        <f t="shared" si="16"/>
        <v>3620</v>
      </c>
      <c r="O187" s="17">
        <f t="shared" si="17"/>
        <v>5545</v>
      </c>
      <c r="P187" s="17">
        <f t="shared" si="18"/>
        <v>2991</v>
      </c>
    </row>
    <row r="188" spans="1:16">
      <c r="A188">
        <v>2553</v>
      </c>
      <c r="B188">
        <v>39</v>
      </c>
      <c r="C188" t="s">
        <v>46</v>
      </c>
      <c r="D188">
        <v>2509</v>
      </c>
      <c r="E188">
        <v>1345</v>
      </c>
      <c r="F188">
        <v>705</v>
      </c>
      <c r="G188" t="str">
        <f t="shared" si="14"/>
        <v>กาฬสินธุ์</v>
      </c>
      <c r="H188">
        <f>VLOOKUP(G188, Sheet2!$A$1:$C$80, 2, FALSE)</f>
        <v>34</v>
      </c>
      <c r="K188">
        <f t="shared" si="19"/>
        <v>187</v>
      </c>
      <c r="L188">
        <f t="shared" si="20"/>
        <v>2553</v>
      </c>
      <c r="M188">
        <f t="shared" si="15"/>
        <v>34</v>
      </c>
      <c r="N188" s="17">
        <f t="shared" si="16"/>
        <v>2509</v>
      </c>
      <c r="O188" s="17">
        <f t="shared" si="17"/>
        <v>1345</v>
      </c>
      <c r="P188" s="17">
        <f t="shared" si="18"/>
        <v>705</v>
      </c>
    </row>
    <row r="189" spans="1:16">
      <c r="A189">
        <v>2553</v>
      </c>
      <c r="B189">
        <v>40</v>
      </c>
      <c r="C189" t="s">
        <v>47</v>
      </c>
      <c r="D189">
        <v>1677</v>
      </c>
      <c r="E189">
        <v>2900</v>
      </c>
      <c r="F189">
        <v>1384</v>
      </c>
      <c r="G189" t="str">
        <f t="shared" si="14"/>
        <v>สกลนคร</v>
      </c>
      <c r="H189">
        <f>VLOOKUP(G189, Sheet2!$A$1:$C$80, 2, FALSE)</f>
        <v>35</v>
      </c>
      <c r="K189">
        <f t="shared" si="19"/>
        <v>188</v>
      </c>
      <c r="L189">
        <f t="shared" si="20"/>
        <v>2553</v>
      </c>
      <c r="M189">
        <f t="shared" si="15"/>
        <v>35</v>
      </c>
      <c r="N189" s="17">
        <f t="shared" si="16"/>
        <v>1677</v>
      </c>
      <c r="O189" s="17">
        <f t="shared" si="17"/>
        <v>2900</v>
      </c>
      <c r="P189" s="17">
        <f t="shared" si="18"/>
        <v>1384</v>
      </c>
    </row>
    <row r="190" spans="1:16">
      <c r="A190">
        <v>2553</v>
      </c>
      <c r="B190">
        <v>41</v>
      </c>
      <c r="C190" t="s">
        <v>48</v>
      </c>
      <c r="D190">
        <v>1287</v>
      </c>
      <c r="E190">
        <v>4069</v>
      </c>
      <c r="F190">
        <v>1190</v>
      </c>
      <c r="G190" t="str">
        <f t="shared" si="14"/>
        <v>นครพนม</v>
      </c>
      <c r="H190">
        <f>VLOOKUP(G190, Sheet2!$A$1:$C$80, 2, FALSE)</f>
        <v>36</v>
      </c>
      <c r="K190">
        <f t="shared" si="19"/>
        <v>189</v>
      </c>
      <c r="L190">
        <f t="shared" si="20"/>
        <v>2553</v>
      </c>
      <c r="M190">
        <f t="shared" si="15"/>
        <v>36</v>
      </c>
      <c r="N190" s="17">
        <f t="shared" si="16"/>
        <v>1287</v>
      </c>
      <c r="O190" s="17">
        <f t="shared" si="17"/>
        <v>4069</v>
      </c>
      <c r="P190" s="17">
        <f t="shared" si="18"/>
        <v>1190</v>
      </c>
    </row>
    <row r="191" spans="1:16">
      <c r="A191">
        <v>2553</v>
      </c>
      <c r="B191">
        <v>42</v>
      </c>
      <c r="C191" t="s">
        <v>49</v>
      </c>
      <c r="D191">
        <v>1917</v>
      </c>
      <c r="E191">
        <v>6185</v>
      </c>
      <c r="F191">
        <v>2484</v>
      </c>
      <c r="G191" t="str">
        <f t="shared" si="14"/>
        <v>มุกดาหาร</v>
      </c>
      <c r="H191">
        <f>VLOOKUP(G191, Sheet2!$A$1:$C$80, 2, FALSE)</f>
        <v>37</v>
      </c>
      <c r="K191">
        <f t="shared" si="19"/>
        <v>190</v>
      </c>
      <c r="L191">
        <f t="shared" si="20"/>
        <v>2553</v>
      </c>
      <c r="M191">
        <f t="shared" si="15"/>
        <v>37</v>
      </c>
      <c r="N191" s="17">
        <f t="shared" si="16"/>
        <v>1917</v>
      </c>
      <c r="O191" s="17">
        <f t="shared" si="17"/>
        <v>6185</v>
      </c>
      <c r="P191" s="17">
        <f t="shared" si="18"/>
        <v>2484</v>
      </c>
    </row>
    <row r="192" spans="1:16">
      <c r="A192">
        <v>2553</v>
      </c>
      <c r="B192">
        <v>43</v>
      </c>
      <c r="C192" t="s">
        <v>50</v>
      </c>
      <c r="D192">
        <v>5940</v>
      </c>
      <c r="E192">
        <v>13704</v>
      </c>
      <c r="F192">
        <v>4369</v>
      </c>
      <c r="G192" t="str">
        <f t="shared" si="14"/>
        <v>เชียงใหม่</v>
      </c>
      <c r="H192">
        <f>VLOOKUP(G192, Sheet2!$A$1:$C$80, 2, FALSE)</f>
        <v>38</v>
      </c>
      <c r="K192">
        <f t="shared" si="19"/>
        <v>191</v>
      </c>
      <c r="L192">
        <f t="shared" si="20"/>
        <v>2553</v>
      </c>
      <c r="M192">
        <f t="shared" si="15"/>
        <v>38</v>
      </c>
      <c r="N192" s="17">
        <f t="shared" si="16"/>
        <v>5940</v>
      </c>
      <c r="O192" s="17">
        <f t="shared" si="17"/>
        <v>13704</v>
      </c>
      <c r="P192" s="17">
        <f t="shared" si="18"/>
        <v>4369</v>
      </c>
    </row>
    <row r="193" spans="1:16">
      <c r="A193">
        <v>2553</v>
      </c>
      <c r="B193">
        <v>44</v>
      </c>
      <c r="C193" t="s">
        <v>51</v>
      </c>
      <c r="D193">
        <v>16920</v>
      </c>
      <c r="E193">
        <v>7996</v>
      </c>
      <c r="F193">
        <v>3975</v>
      </c>
      <c r="G193" t="str">
        <f t="shared" si="14"/>
        <v>ลำพูน</v>
      </c>
      <c r="H193">
        <f>VLOOKUP(G193, Sheet2!$A$1:$C$80, 2, FALSE)</f>
        <v>39</v>
      </c>
      <c r="K193">
        <f t="shared" si="19"/>
        <v>192</v>
      </c>
      <c r="L193">
        <f t="shared" si="20"/>
        <v>2553</v>
      </c>
      <c r="M193">
        <f t="shared" si="15"/>
        <v>39</v>
      </c>
      <c r="N193" s="17">
        <f t="shared" si="16"/>
        <v>16920</v>
      </c>
      <c r="O193" s="17">
        <f t="shared" si="17"/>
        <v>7996</v>
      </c>
      <c r="P193" s="17">
        <f t="shared" si="18"/>
        <v>3975</v>
      </c>
    </row>
    <row r="194" spans="1:16">
      <c r="A194">
        <v>2553</v>
      </c>
      <c r="B194">
        <v>45</v>
      </c>
      <c r="C194" t="s">
        <v>52</v>
      </c>
      <c r="D194">
        <v>5023</v>
      </c>
      <c r="E194">
        <v>5387</v>
      </c>
      <c r="F194">
        <v>3107</v>
      </c>
      <c r="G194" t="str">
        <f t="shared" si="14"/>
        <v>ลำปาง</v>
      </c>
      <c r="H194">
        <f>VLOOKUP(G194, Sheet2!$A$1:$C$80, 2, FALSE)</f>
        <v>40</v>
      </c>
      <c r="K194">
        <f t="shared" si="19"/>
        <v>193</v>
      </c>
      <c r="L194">
        <f t="shared" si="20"/>
        <v>2553</v>
      </c>
      <c r="M194">
        <f t="shared" si="15"/>
        <v>40</v>
      </c>
      <c r="N194" s="17">
        <f t="shared" si="16"/>
        <v>5023</v>
      </c>
      <c r="O194" s="17">
        <f t="shared" si="17"/>
        <v>5387</v>
      </c>
      <c r="P194" s="17">
        <f t="shared" si="18"/>
        <v>3107</v>
      </c>
    </row>
    <row r="195" spans="1:16">
      <c r="A195">
        <v>2553</v>
      </c>
      <c r="B195">
        <v>46</v>
      </c>
      <c r="C195" t="s">
        <v>53</v>
      </c>
      <c r="D195">
        <v>1575</v>
      </c>
      <c r="E195">
        <v>2740</v>
      </c>
      <c r="F195">
        <v>1194</v>
      </c>
      <c r="G195" t="str">
        <f t="shared" ref="G195:G258" si="21">TRIM(C195)</f>
        <v>อุตรดิตถ์</v>
      </c>
      <c r="H195">
        <f>VLOOKUP(G195, Sheet2!$A$1:$C$80, 2, FALSE)</f>
        <v>41</v>
      </c>
      <c r="K195">
        <f t="shared" si="19"/>
        <v>194</v>
      </c>
      <c r="L195">
        <f t="shared" si="20"/>
        <v>2553</v>
      </c>
      <c r="M195">
        <f t="shared" ref="M195:M258" si="22">H195</f>
        <v>41</v>
      </c>
      <c r="N195" s="17">
        <f t="shared" ref="N195:N258" si="23">D195</f>
        <v>1575</v>
      </c>
      <c r="O195" s="17">
        <f t="shared" ref="O195:O258" si="24">E195</f>
        <v>2740</v>
      </c>
      <c r="P195" s="17">
        <f t="shared" ref="P195:P258" si="25">F195</f>
        <v>1194</v>
      </c>
    </row>
    <row r="196" spans="1:16">
      <c r="A196">
        <v>2553</v>
      </c>
      <c r="B196">
        <v>47</v>
      </c>
      <c r="C196" t="s">
        <v>54</v>
      </c>
      <c r="D196">
        <v>2429</v>
      </c>
      <c r="E196">
        <v>4839</v>
      </c>
      <c r="F196">
        <v>2824</v>
      </c>
      <c r="G196" t="str">
        <f t="shared" si="21"/>
        <v>แพร่</v>
      </c>
      <c r="H196">
        <f>VLOOKUP(G196, Sheet2!$A$1:$C$80, 2, FALSE)</f>
        <v>42</v>
      </c>
      <c r="K196">
        <f t="shared" ref="K196:K259" si="26">K195+1</f>
        <v>195</v>
      </c>
      <c r="L196">
        <f t="shared" ref="L196:L259" si="27">A196</f>
        <v>2553</v>
      </c>
      <c r="M196">
        <f t="shared" si="22"/>
        <v>42</v>
      </c>
      <c r="N196" s="17">
        <f t="shared" si="23"/>
        <v>2429</v>
      </c>
      <c r="O196" s="17">
        <f t="shared" si="24"/>
        <v>4839</v>
      </c>
      <c r="P196" s="17">
        <f t="shared" si="25"/>
        <v>2824</v>
      </c>
    </row>
    <row r="197" spans="1:16">
      <c r="A197">
        <v>2553</v>
      </c>
      <c r="B197">
        <v>48</v>
      </c>
      <c r="C197" t="s">
        <v>55</v>
      </c>
      <c r="D197">
        <v>2623</v>
      </c>
      <c r="E197">
        <v>2485</v>
      </c>
      <c r="F197">
        <v>1216</v>
      </c>
      <c r="G197" t="str">
        <f t="shared" si="21"/>
        <v>น่าน</v>
      </c>
      <c r="H197">
        <f>VLOOKUP(G197, Sheet2!$A$1:$C$80, 2, FALSE)</f>
        <v>43</v>
      </c>
      <c r="K197">
        <f t="shared" si="26"/>
        <v>196</v>
      </c>
      <c r="L197">
        <f t="shared" si="27"/>
        <v>2553</v>
      </c>
      <c r="M197">
        <f t="shared" si="22"/>
        <v>43</v>
      </c>
      <c r="N197" s="17">
        <f t="shared" si="23"/>
        <v>2623</v>
      </c>
      <c r="O197" s="17">
        <f t="shared" si="24"/>
        <v>2485</v>
      </c>
      <c r="P197" s="17">
        <f t="shared" si="25"/>
        <v>1216</v>
      </c>
    </row>
    <row r="198" spans="1:16">
      <c r="A198">
        <v>2553</v>
      </c>
      <c r="B198">
        <v>49</v>
      </c>
      <c r="C198" t="s">
        <v>56</v>
      </c>
      <c r="D198">
        <v>2195</v>
      </c>
      <c r="E198">
        <v>4611</v>
      </c>
      <c r="F198">
        <v>1794</v>
      </c>
      <c r="G198" t="str">
        <f t="shared" si="21"/>
        <v>พะเยา</v>
      </c>
      <c r="H198">
        <f>VLOOKUP(G198, Sheet2!$A$1:$C$80, 2, FALSE)</f>
        <v>44</v>
      </c>
      <c r="K198">
        <f t="shared" si="26"/>
        <v>197</v>
      </c>
      <c r="L198">
        <f t="shared" si="27"/>
        <v>2553</v>
      </c>
      <c r="M198">
        <f t="shared" si="22"/>
        <v>44</v>
      </c>
      <c r="N198" s="17">
        <f t="shared" si="23"/>
        <v>2195</v>
      </c>
      <c r="O198" s="17">
        <f t="shared" si="24"/>
        <v>4611</v>
      </c>
      <c r="P198" s="17">
        <f t="shared" si="25"/>
        <v>1794</v>
      </c>
    </row>
    <row r="199" spans="1:16">
      <c r="A199">
        <v>2553</v>
      </c>
      <c r="B199">
        <v>50</v>
      </c>
      <c r="C199" t="s">
        <v>57</v>
      </c>
      <c r="D199">
        <v>3887</v>
      </c>
      <c r="E199">
        <v>6301</v>
      </c>
      <c r="F199">
        <v>2856</v>
      </c>
      <c r="G199" t="str">
        <f t="shared" si="21"/>
        <v>เชียงราย</v>
      </c>
      <c r="H199">
        <f>VLOOKUP(G199, Sheet2!$A$1:$C$80, 2, FALSE)</f>
        <v>45</v>
      </c>
      <c r="K199">
        <f t="shared" si="26"/>
        <v>198</v>
      </c>
      <c r="L199">
        <f t="shared" si="27"/>
        <v>2553</v>
      </c>
      <c r="M199">
        <f t="shared" si="22"/>
        <v>45</v>
      </c>
      <c r="N199" s="17">
        <f t="shared" si="23"/>
        <v>3887</v>
      </c>
      <c r="O199" s="17">
        <f t="shared" si="24"/>
        <v>6301</v>
      </c>
      <c r="P199" s="17">
        <f t="shared" si="25"/>
        <v>2856</v>
      </c>
    </row>
    <row r="200" spans="1:16">
      <c r="A200">
        <v>2553</v>
      </c>
      <c r="B200">
        <v>51</v>
      </c>
      <c r="C200" t="s">
        <v>58</v>
      </c>
      <c r="D200">
        <v>2301</v>
      </c>
      <c r="E200">
        <v>3361</v>
      </c>
      <c r="F200">
        <v>1319</v>
      </c>
      <c r="G200" t="str">
        <f t="shared" si="21"/>
        <v>แม่ฮ่องสอน</v>
      </c>
      <c r="H200">
        <f>VLOOKUP(G200, Sheet2!$A$1:$C$80, 2, FALSE)</f>
        <v>46</v>
      </c>
      <c r="K200">
        <f t="shared" si="26"/>
        <v>199</v>
      </c>
      <c r="L200">
        <f t="shared" si="27"/>
        <v>2553</v>
      </c>
      <c r="M200">
        <f t="shared" si="22"/>
        <v>46</v>
      </c>
      <c r="N200" s="17">
        <f t="shared" si="23"/>
        <v>2301</v>
      </c>
      <c r="O200" s="17">
        <f t="shared" si="24"/>
        <v>3361</v>
      </c>
      <c r="P200" s="17">
        <f t="shared" si="25"/>
        <v>1319</v>
      </c>
    </row>
    <row r="201" spans="1:16">
      <c r="A201">
        <v>2553</v>
      </c>
      <c r="B201">
        <v>52</v>
      </c>
      <c r="C201" t="s">
        <v>59</v>
      </c>
      <c r="D201">
        <v>3342</v>
      </c>
      <c r="E201">
        <v>5480</v>
      </c>
      <c r="F201">
        <v>2709</v>
      </c>
      <c r="G201" t="str">
        <f t="shared" si="21"/>
        <v>นครสวรรค์</v>
      </c>
      <c r="H201">
        <f>VLOOKUP(G201, Sheet2!$A$1:$C$80, 2, FALSE)</f>
        <v>47</v>
      </c>
      <c r="K201">
        <f t="shared" si="26"/>
        <v>200</v>
      </c>
      <c r="L201">
        <f t="shared" si="27"/>
        <v>2553</v>
      </c>
      <c r="M201">
        <f t="shared" si="22"/>
        <v>47</v>
      </c>
      <c r="N201" s="17">
        <f t="shared" si="23"/>
        <v>3342</v>
      </c>
      <c r="O201" s="17">
        <f t="shared" si="24"/>
        <v>5480</v>
      </c>
      <c r="P201" s="17">
        <f t="shared" si="25"/>
        <v>2709</v>
      </c>
    </row>
    <row r="202" spans="1:16">
      <c r="A202">
        <v>2553</v>
      </c>
      <c r="B202">
        <v>53</v>
      </c>
      <c r="C202" t="s">
        <v>60</v>
      </c>
      <c r="D202">
        <v>1742</v>
      </c>
      <c r="E202">
        <v>2366</v>
      </c>
      <c r="F202">
        <v>1867</v>
      </c>
      <c r="G202" t="str">
        <f t="shared" si="21"/>
        <v>อุทัยธานี</v>
      </c>
      <c r="H202">
        <f>VLOOKUP(G202, Sheet2!$A$1:$C$80, 2, FALSE)</f>
        <v>48</v>
      </c>
      <c r="K202">
        <f t="shared" si="26"/>
        <v>201</v>
      </c>
      <c r="L202">
        <f t="shared" si="27"/>
        <v>2553</v>
      </c>
      <c r="M202">
        <f t="shared" si="22"/>
        <v>48</v>
      </c>
      <c r="N202" s="17">
        <f t="shared" si="23"/>
        <v>1742</v>
      </c>
      <c r="O202" s="17">
        <f t="shared" si="24"/>
        <v>2366</v>
      </c>
      <c r="P202" s="17">
        <f t="shared" si="25"/>
        <v>1867</v>
      </c>
    </row>
    <row r="203" spans="1:16">
      <c r="A203">
        <v>2553</v>
      </c>
      <c r="B203">
        <v>54</v>
      </c>
      <c r="C203" t="s">
        <v>61</v>
      </c>
      <c r="D203">
        <v>4148</v>
      </c>
      <c r="E203">
        <v>5076</v>
      </c>
      <c r="F203">
        <v>2024</v>
      </c>
      <c r="G203" t="str">
        <f t="shared" si="21"/>
        <v>กำแพงเพชร</v>
      </c>
      <c r="H203">
        <f>VLOOKUP(G203, Sheet2!$A$1:$C$80, 2, FALSE)</f>
        <v>49</v>
      </c>
      <c r="K203">
        <f t="shared" si="26"/>
        <v>202</v>
      </c>
      <c r="L203">
        <f t="shared" si="27"/>
        <v>2553</v>
      </c>
      <c r="M203">
        <f t="shared" si="22"/>
        <v>49</v>
      </c>
      <c r="N203" s="17">
        <f t="shared" si="23"/>
        <v>4148</v>
      </c>
      <c r="O203" s="17">
        <f t="shared" si="24"/>
        <v>5076</v>
      </c>
      <c r="P203" s="17">
        <f t="shared" si="25"/>
        <v>2024</v>
      </c>
    </row>
    <row r="204" spans="1:16">
      <c r="A204">
        <v>2553</v>
      </c>
      <c r="B204">
        <v>55</v>
      </c>
      <c r="C204" t="s">
        <v>62</v>
      </c>
      <c r="D204">
        <v>579</v>
      </c>
      <c r="E204">
        <v>2126</v>
      </c>
      <c r="F204">
        <v>504</v>
      </c>
      <c r="G204" t="str">
        <f t="shared" si="21"/>
        <v>ตาก</v>
      </c>
      <c r="H204">
        <f>VLOOKUP(G204, Sheet2!$A$1:$C$80, 2, FALSE)</f>
        <v>50</v>
      </c>
      <c r="K204">
        <f t="shared" si="26"/>
        <v>203</v>
      </c>
      <c r="L204">
        <f t="shared" si="27"/>
        <v>2553</v>
      </c>
      <c r="M204">
        <f t="shared" si="22"/>
        <v>50</v>
      </c>
      <c r="N204" s="17">
        <f t="shared" si="23"/>
        <v>579</v>
      </c>
      <c r="O204" s="17">
        <f t="shared" si="24"/>
        <v>2126</v>
      </c>
      <c r="P204" s="17">
        <f t="shared" si="25"/>
        <v>504</v>
      </c>
    </row>
    <row r="205" spans="1:16">
      <c r="A205">
        <v>2553</v>
      </c>
      <c r="B205">
        <v>56</v>
      </c>
      <c r="C205" t="s">
        <v>64</v>
      </c>
      <c r="D205">
        <v>3272</v>
      </c>
      <c r="E205">
        <v>28107</v>
      </c>
      <c r="F205">
        <v>5865</v>
      </c>
      <c r="G205" t="str">
        <f t="shared" si="21"/>
        <v>พิษณุโลก</v>
      </c>
      <c r="H205">
        <f>VLOOKUP(G205, Sheet2!$A$1:$C$80, 2, FALSE)</f>
        <v>52</v>
      </c>
      <c r="K205">
        <f t="shared" si="26"/>
        <v>204</v>
      </c>
      <c r="L205">
        <f t="shared" si="27"/>
        <v>2553</v>
      </c>
      <c r="M205">
        <f t="shared" si="22"/>
        <v>52</v>
      </c>
      <c r="N205" s="17">
        <f t="shared" si="23"/>
        <v>3272</v>
      </c>
      <c r="O205" s="17">
        <f t="shared" si="24"/>
        <v>28107</v>
      </c>
      <c r="P205" s="17">
        <f t="shared" si="25"/>
        <v>5865</v>
      </c>
    </row>
    <row r="206" spans="1:16">
      <c r="A206">
        <v>2553</v>
      </c>
      <c r="B206">
        <v>57</v>
      </c>
      <c r="C206" t="s">
        <v>65</v>
      </c>
      <c r="D206">
        <v>1573</v>
      </c>
      <c r="E206">
        <v>2885</v>
      </c>
      <c r="F206">
        <v>1735</v>
      </c>
      <c r="G206" t="str">
        <f t="shared" si="21"/>
        <v>พิจิตร</v>
      </c>
      <c r="H206">
        <f>VLOOKUP(G206, Sheet2!$A$1:$C$80, 2, FALSE)</f>
        <v>53</v>
      </c>
      <c r="K206">
        <f t="shared" si="26"/>
        <v>205</v>
      </c>
      <c r="L206">
        <f t="shared" si="27"/>
        <v>2553</v>
      </c>
      <c r="M206">
        <f t="shared" si="22"/>
        <v>53</v>
      </c>
      <c r="N206" s="17">
        <f t="shared" si="23"/>
        <v>1573</v>
      </c>
      <c r="O206" s="17">
        <f t="shared" si="24"/>
        <v>2885</v>
      </c>
      <c r="P206" s="17">
        <f t="shared" si="25"/>
        <v>1735</v>
      </c>
    </row>
    <row r="207" spans="1:16">
      <c r="A207">
        <v>2553</v>
      </c>
      <c r="B207">
        <v>58</v>
      </c>
      <c r="C207" t="s">
        <v>66</v>
      </c>
      <c r="D207">
        <v>3303</v>
      </c>
      <c r="E207">
        <v>4132</v>
      </c>
      <c r="F207">
        <v>2409</v>
      </c>
      <c r="G207" t="str">
        <f t="shared" si="21"/>
        <v>เพชรบูรณ์</v>
      </c>
      <c r="H207">
        <f>VLOOKUP(G207, Sheet2!$A$1:$C$80, 2, FALSE)</f>
        <v>54</v>
      </c>
      <c r="K207">
        <f t="shared" si="26"/>
        <v>206</v>
      </c>
      <c r="L207">
        <f t="shared" si="27"/>
        <v>2553</v>
      </c>
      <c r="M207">
        <f t="shared" si="22"/>
        <v>54</v>
      </c>
      <c r="N207" s="17">
        <f t="shared" si="23"/>
        <v>3303</v>
      </c>
      <c r="O207" s="17">
        <f t="shared" si="24"/>
        <v>4132</v>
      </c>
      <c r="P207" s="17">
        <f t="shared" si="25"/>
        <v>2409</v>
      </c>
    </row>
    <row r="208" spans="1:16">
      <c r="A208">
        <v>2553</v>
      </c>
      <c r="B208">
        <v>59</v>
      </c>
      <c r="C208" t="s">
        <v>67</v>
      </c>
      <c r="D208">
        <v>29543</v>
      </c>
      <c r="E208">
        <v>28085</v>
      </c>
      <c r="F208">
        <v>20053</v>
      </c>
      <c r="G208" t="str">
        <f t="shared" si="21"/>
        <v>นครศรีธรรมราช</v>
      </c>
      <c r="H208">
        <f>VLOOKUP(G208, Sheet2!$A$1:$C$80, 2, FALSE)</f>
        <v>63</v>
      </c>
      <c r="K208">
        <f t="shared" si="26"/>
        <v>207</v>
      </c>
      <c r="L208">
        <f t="shared" si="27"/>
        <v>2553</v>
      </c>
      <c r="M208">
        <f t="shared" si="22"/>
        <v>63</v>
      </c>
      <c r="N208" s="17">
        <f t="shared" si="23"/>
        <v>29543</v>
      </c>
      <c r="O208" s="17">
        <f t="shared" si="24"/>
        <v>28085</v>
      </c>
      <c r="P208" s="17">
        <f t="shared" si="25"/>
        <v>20053</v>
      </c>
    </row>
    <row r="209" spans="1:16">
      <c r="A209">
        <v>2553</v>
      </c>
      <c r="B209">
        <v>60</v>
      </c>
      <c r="C209" t="s">
        <v>68</v>
      </c>
      <c r="D209">
        <v>1286</v>
      </c>
      <c r="E209">
        <v>1966</v>
      </c>
      <c r="F209">
        <v>1376</v>
      </c>
      <c r="G209" t="str">
        <f t="shared" si="21"/>
        <v>กระบี่</v>
      </c>
      <c r="H209">
        <f>VLOOKUP(G209, Sheet2!$A$1:$C$80, 2, FALSE)</f>
        <v>64</v>
      </c>
      <c r="K209">
        <f t="shared" si="26"/>
        <v>208</v>
      </c>
      <c r="L209">
        <f t="shared" si="27"/>
        <v>2553</v>
      </c>
      <c r="M209">
        <f t="shared" si="22"/>
        <v>64</v>
      </c>
      <c r="N209" s="17">
        <f t="shared" si="23"/>
        <v>1286</v>
      </c>
      <c r="O209" s="17">
        <f t="shared" si="24"/>
        <v>1966</v>
      </c>
      <c r="P209" s="17">
        <f t="shared" si="25"/>
        <v>1376</v>
      </c>
    </row>
    <row r="210" spans="1:16">
      <c r="A210">
        <v>2553</v>
      </c>
      <c r="B210">
        <v>61</v>
      </c>
      <c r="C210" t="s">
        <v>69</v>
      </c>
      <c r="D210">
        <v>194</v>
      </c>
      <c r="E210">
        <v>1312</v>
      </c>
      <c r="F210">
        <v>1055</v>
      </c>
      <c r="G210" t="str">
        <f t="shared" si="21"/>
        <v>พังงา</v>
      </c>
      <c r="H210">
        <f>VLOOKUP(G210, Sheet2!$A$1:$C$80, 2, FALSE)</f>
        <v>65</v>
      </c>
      <c r="K210">
        <f t="shared" si="26"/>
        <v>209</v>
      </c>
      <c r="L210">
        <f t="shared" si="27"/>
        <v>2553</v>
      </c>
      <c r="M210">
        <f t="shared" si="22"/>
        <v>65</v>
      </c>
      <c r="N210" s="17">
        <f t="shared" si="23"/>
        <v>194</v>
      </c>
      <c r="O210" s="17">
        <f t="shared" si="24"/>
        <v>1312</v>
      </c>
      <c r="P210" s="17">
        <f t="shared" si="25"/>
        <v>1055</v>
      </c>
    </row>
    <row r="211" spans="1:16">
      <c r="A211">
        <v>2553</v>
      </c>
      <c r="B211">
        <v>62</v>
      </c>
      <c r="C211" t="s">
        <v>70</v>
      </c>
      <c r="D211">
        <v>10990</v>
      </c>
      <c r="E211">
        <v>5781</v>
      </c>
      <c r="F211">
        <v>4653</v>
      </c>
      <c r="G211" t="str">
        <f t="shared" si="21"/>
        <v>ภูเก็ต</v>
      </c>
      <c r="H211">
        <f>VLOOKUP(G211, Sheet2!$A$1:$C$80, 2, FALSE)</f>
        <v>66</v>
      </c>
      <c r="K211">
        <f t="shared" si="26"/>
        <v>210</v>
      </c>
      <c r="L211">
        <f t="shared" si="27"/>
        <v>2553</v>
      </c>
      <c r="M211">
        <f t="shared" si="22"/>
        <v>66</v>
      </c>
      <c r="N211" s="17">
        <f t="shared" si="23"/>
        <v>10990</v>
      </c>
      <c r="O211" s="17">
        <f t="shared" si="24"/>
        <v>5781</v>
      </c>
      <c r="P211" s="17">
        <f t="shared" si="25"/>
        <v>4653</v>
      </c>
    </row>
    <row r="212" spans="1:16">
      <c r="A212">
        <v>2553</v>
      </c>
      <c r="B212">
        <v>63</v>
      </c>
      <c r="C212" t="s">
        <v>71</v>
      </c>
      <c r="D212">
        <v>6119</v>
      </c>
      <c r="E212">
        <v>6683</v>
      </c>
      <c r="F212">
        <v>5973</v>
      </c>
      <c r="G212" t="str">
        <f t="shared" si="21"/>
        <v>สุราษฎร์ธานี</v>
      </c>
      <c r="H212">
        <f>VLOOKUP(G212, Sheet2!$A$1:$C$80, 2, FALSE)</f>
        <v>67</v>
      </c>
      <c r="K212">
        <f t="shared" si="26"/>
        <v>211</v>
      </c>
      <c r="L212">
        <f t="shared" si="27"/>
        <v>2553</v>
      </c>
      <c r="M212">
        <f t="shared" si="22"/>
        <v>67</v>
      </c>
      <c r="N212" s="17">
        <f t="shared" si="23"/>
        <v>6119</v>
      </c>
      <c r="O212" s="17">
        <f t="shared" si="24"/>
        <v>6683</v>
      </c>
      <c r="P212" s="17">
        <f t="shared" si="25"/>
        <v>5973</v>
      </c>
    </row>
    <row r="213" spans="1:16">
      <c r="A213">
        <v>2553</v>
      </c>
      <c r="B213">
        <v>64</v>
      </c>
      <c r="C213" t="s">
        <v>72</v>
      </c>
      <c r="D213">
        <v>2512</v>
      </c>
      <c r="E213">
        <v>5886</v>
      </c>
      <c r="F213">
        <v>1767</v>
      </c>
      <c r="G213" t="str">
        <f t="shared" si="21"/>
        <v>ระนอง</v>
      </c>
      <c r="H213">
        <f>VLOOKUP(G213, Sheet2!$A$1:$C$80, 2, FALSE)</f>
        <v>68</v>
      </c>
      <c r="K213">
        <f t="shared" si="26"/>
        <v>212</v>
      </c>
      <c r="L213">
        <f t="shared" si="27"/>
        <v>2553</v>
      </c>
      <c r="M213">
        <f t="shared" si="22"/>
        <v>68</v>
      </c>
      <c r="N213" s="17">
        <f t="shared" si="23"/>
        <v>2512</v>
      </c>
      <c r="O213" s="17">
        <f t="shared" si="24"/>
        <v>5886</v>
      </c>
      <c r="P213" s="17">
        <f t="shared" si="25"/>
        <v>1767</v>
      </c>
    </row>
    <row r="214" spans="1:16">
      <c r="A214">
        <v>2553</v>
      </c>
      <c r="B214">
        <v>65</v>
      </c>
      <c r="C214" t="s">
        <v>73</v>
      </c>
      <c r="D214">
        <v>5519</v>
      </c>
      <c r="E214">
        <v>2718</v>
      </c>
      <c r="F214">
        <v>3410</v>
      </c>
      <c r="G214" t="str">
        <f t="shared" si="21"/>
        <v>ชุมพร</v>
      </c>
      <c r="H214">
        <f>VLOOKUP(G214, Sheet2!$A$1:$C$80, 2, FALSE)</f>
        <v>69</v>
      </c>
      <c r="K214">
        <f t="shared" si="26"/>
        <v>213</v>
      </c>
      <c r="L214">
        <f t="shared" si="27"/>
        <v>2553</v>
      </c>
      <c r="M214">
        <f t="shared" si="22"/>
        <v>69</v>
      </c>
      <c r="N214" s="17">
        <f t="shared" si="23"/>
        <v>5519</v>
      </c>
      <c r="O214" s="17">
        <f t="shared" si="24"/>
        <v>2718</v>
      </c>
      <c r="P214" s="17">
        <f t="shared" si="25"/>
        <v>3410</v>
      </c>
    </row>
    <row r="215" spans="1:16">
      <c r="A215">
        <v>2553</v>
      </c>
      <c r="B215">
        <v>66</v>
      </c>
      <c r="C215" t="s">
        <v>81</v>
      </c>
      <c r="D215">
        <v>10477</v>
      </c>
      <c r="E215">
        <v>10624</v>
      </c>
      <c r="F215">
        <v>8139</v>
      </c>
      <c r="G215" t="str">
        <f t="shared" si="21"/>
        <v>สงขลา</v>
      </c>
      <c r="H215">
        <f>VLOOKUP(G215, Sheet2!$A$1:$C$80, 2, FALSE)</f>
        <v>70</v>
      </c>
      <c r="K215">
        <f t="shared" si="26"/>
        <v>214</v>
      </c>
      <c r="L215">
        <f t="shared" si="27"/>
        <v>2553</v>
      </c>
      <c r="M215">
        <f t="shared" si="22"/>
        <v>70</v>
      </c>
      <c r="N215" s="17">
        <f t="shared" si="23"/>
        <v>10477</v>
      </c>
      <c r="O215" s="17">
        <f t="shared" si="24"/>
        <v>10624</v>
      </c>
      <c r="P215" s="17">
        <f t="shared" si="25"/>
        <v>8139</v>
      </c>
    </row>
    <row r="216" spans="1:16">
      <c r="A216">
        <v>2553</v>
      </c>
      <c r="B216">
        <v>67</v>
      </c>
      <c r="C216" t="s">
        <v>74</v>
      </c>
      <c r="D216">
        <v>2421</v>
      </c>
      <c r="E216">
        <v>2414</v>
      </c>
      <c r="F216">
        <v>1855</v>
      </c>
      <c r="G216" t="str">
        <f t="shared" si="21"/>
        <v>สตูล</v>
      </c>
      <c r="H216">
        <f>VLOOKUP(G216, Sheet2!$A$1:$C$80, 2, FALSE)</f>
        <v>71</v>
      </c>
      <c r="K216">
        <f t="shared" si="26"/>
        <v>215</v>
      </c>
      <c r="L216">
        <f t="shared" si="27"/>
        <v>2553</v>
      </c>
      <c r="M216">
        <f t="shared" si="22"/>
        <v>71</v>
      </c>
      <c r="N216" s="17">
        <f t="shared" si="23"/>
        <v>2421</v>
      </c>
      <c r="O216" s="17">
        <f t="shared" si="24"/>
        <v>2414</v>
      </c>
      <c r="P216" s="17">
        <f t="shared" si="25"/>
        <v>1855</v>
      </c>
    </row>
    <row r="217" spans="1:16">
      <c r="A217">
        <v>2553</v>
      </c>
      <c r="B217">
        <v>68</v>
      </c>
      <c r="C217" t="s">
        <v>75</v>
      </c>
      <c r="D217">
        <v>3237</v>
      </c>
      <c r="E217">
        <v>2535</v>
      </c>
      <c r="F217">
        <v>2323</v>
      </c>
      <c r="G217" t="str">
        <f t="shared" si="21"/>
        <v>ตรัง</v>
      </c>
      <c r="H217">
        <f>VLOOKUP(G217, Sheet2!$A$1:$C$80, 2, FALSE)</f>
        <v>72</v>
      </c>
      <c r="K217">
        <f t="shared" si="26"/>
        <v>216</v>
      </c>
      <c r="L217">
        <f t="shared" si="27"/>
        <v>2553</v>
      </c>
      <c r="M217">
        <f t="shared" si="22"/>
        <v>72</v>
      </c>
      <c r="N217" s="17">
        <f t="shared" si="23"/>
        <v>3237</v>
      </c>
      <c r="O217" s="17">
        <f t="shared" si="24"/>
        <v>2535</v>
      </c>
      <c r="P217" s="17">
        <f t="shared" si="25"/>
        <v>2323</v>
      </c>
    </row>
    <row r="218" spans="1:16">
      <c r="A218">
        <v>2553</v>
      </c>
      <c r="B218">
        <v>69</v>
      </c>
      <c r="C218" t="s">
        <v>76</v>
      </c>
      <c r="D218">
        <v>1212</v>
      </c>
      <c r="E218">
        <v>4040</v>
      </c>
      <c r="F218">
        <v>1070</v>
      </c>
      <c r="G218" t="str">
        <f t="shared" si="21"/>
        <v>พัทลุง</v>
      </c>
      <c r="H218">
        <f>VLOOKUP(G218, Sheet2!$A$1:$C$80, 2, FALSE)</f>
        <v>73</v>
      </c>
      <c r="K218">
        <f t="shared" si="26"/>
        <v>217</v>
      </c>
      <c r="L218">
        <f t="shared" si="27"/>
        <v>2553</v>
      </c>
      <c r="M218">
        <f t="shared" si="22"/>
        <v>73</v>
      </c>
      <c r="N218" s="17">
        <f t="shared" si="23"/>
        <v>1212</v>
      </c>
      <c r="O218" s="17">
        <f t="shared" si="24"/>
        <v>4040</v>
      </c>
      <c r="P218" s="17">
        <f t="shared" si="25"/>
        <v>1070</v>
      </c>
    </row>
    <row r="219" spans="1:16">
      <c r="A219">
        <v>2553</v>
      </c>
      <c r="B219">
        <v>70</v>
      </c>
      <c r="C219" t="s">
        <v>77</v>
      </c>
      <c r="D219">
        <v>327</v>
      </c>
      <c r="E219">
        <v>386</v>
      </c>
      <c r="F219">
        <v>251</v>
      </c>
      <c r="G219" t="str">
        <f t="shared" si="21"/>
        <v>ปัตตานี</v>
      </c>
      <c r="H219">
        <f>VLOOKUP(G219, Sheet2!$A$1:$C$80, 2, FALSE)</f>
        <v>74</v>
      </c>
      <c r="K219">
        <f t="shared" si="26"/>
        <v>218</v>
      </c>
      <c r="L219">
        <f t="shared" si="27"/>
        <v>2553</v>
      </c>
      <c r="M219">
        <f t="shared" si="22"/>
        <v>74</v>
      </c>
      <c r="N219" s="17">
        <f t="shared" si="23"/>
        <v>327</v>
      </c>
      <c r="O219" s="17">
        <f t="shared" si="24"/>
        <v>386</v>
      </c>
      <c r="P219" s="17">
        <f t="shared" si="25"/>
        <v>251</v>
      </c>
    </row>
    <row r="220" spans="1:16">
      <c r="A220">
        <v>2553</v>
      </c>
      <c r="B220">
        <v>71</v>
      </c>
      <c r="C220" t="s">
        <v>78</v>
      </c>
      <c r="D220">
        <v>3816</v>
      </c>
      <c r="E220">
        <v>6065</v>
      </c>
      <c r="F220">
        <v>2511</v>
      </c>
      <c r="G220" t="str">
        <f t="shared" si="21"/>
        <v>ยะลา</v>
      </c>
      <c r="H220">
        <f>VLOOKUP(G220, Sheet2!$A$1:$C$80, 2, FALSE)</f>
        <v>75</v>
      </c>
      <c r="K220">
        <f t="shared" si="26"/>
        <v>219</v>
      </c>
      <c r="L220">
        <f t="shared" si="27"/>
        <v>2553</v>
      </c>
      <c r="M220">
        <f t="shared" si="22"/>
        <v>75</v>
      </c>
      <c r="N220" s="17">
        <f t="shared" si="23"/>
        <v>3816</v>
      </c>
      <c r="O220" s="17">
        <f t="shared" si="24"/>
        <v>6065</v>
      </c>
      <c r="P220" s="17">
        <f t="shared" si="25"/>
        <v>2511</v>
      </c>
    </row>
    <row r="221" spans="1:16">
      <c r="A221">
        <v>2553</v>
      </c>
      <c r="B221">
        <v>72</v>
      </c>
      <c r="C221" t="s">
        <v>79</v>
      </c>
      <c r="D221">
        <v>1949</v>
      </c>
      <c r="E221">
        <v>1406</v>
      </c>
      <c r="F221">
        <v>1577</v>
      </c>
      <c r="G221" t="str">
        <f t="shared" si="21"/>
        <v>นราธิวาส</v>
      </c>
      <c r="H221">
        <f>VLOOKUP(G221, Sheet2!$A$1:$C$80, 2, FALSE)</f>
        <v>76</v>
      </c>
      <c r="K221">
        <f t="shared" si="26"/>
        <v>220</v>
      </c>
      <c r="L221">
        <f t="shared" si="27"/>
        <v>2553</v>
      </c>
      <c r="M221">
        <f t="shared" si="22"/>
        <v>76</v>
      </c>
      <c r="N221" s="17">
        <f t="shared" si="23"/>
        <v>1949</v>
      </c>
      <c r="O221" s="17">
        <f t="shared" si="24"/>
        <v>1406</v>
      </c>
      <c r="P221" s="17">
        <f t="shared" si="25"/>
        <v>1577</v>
      </c>
    </row>
    <row r="222" spans="1:16">
      <c r="A222">
        <v>2554</v>
      </c>
      <c r="B222">
        <v>1</v>
      </c>
      <c r="C222" t="s">
        <v>7</v>
      </c>
      <c r="D222">
        <v>3214</v>
      </c>
      <c r="E222">
        <v>9397</v>
      </c>
      <c r="F222">
        <v>6288</v>
      </c>
      <c r="G222" t="str">
        <f t="shared" si="21"/>
        <v>นนทบุรี</v>
      </c>
      <c r="H222">
        <f>VLOOKUP(G222, Sheet2!$A$1:$C$80, 2, FALSE)</f>
        <v>3</v>
      </c>
      <c r="K222">
        <f t="shared" si="26"/>
        <v>221</v>
      </c>
      <c r="L222">
        <f t="shared" si="27"/>
        <v>2554</v>
      </c>
      <c r="M222">
        <f t="shared" si="22"/>
        <v>3</v>
      </c>
      <c r="N222" s="17">
        <f t="shared" si="23"/>
        <v>3214</v>
      </c>
      <c r="O222" s="17">
        <f t="shared" si="24"/>
        <v>9397</v>
      </c>
      <c r="P222" s="17">
        <f t="shared" si="25"/>
        <v>6288</v>
      </c>
    </row>
    <row r="223" spans="1:16">
      <c r="A223">
        <v>2554</v>
      </c>
      <c r="B223">
        <v>2</v>
      </c>
      <c r="C223" t="s">
        <v>8</v>
      </c>
      <c r="D223">
        <v>8917</v>
      </c>
      <c r="E223">
        <v>17497</v>
      </c>
      <c r="F223">
        <v>8660</v>
      </c>
      <c r="G223" t="str">
        <f t="shared" si="21"/>
        <v>ปทุมธานี</v>
      </c>
      <c r="H223">
        <f>VLOOKUP(G223, Sheet2!$A$1:$C$80, 2, FALSE)</f>
        <v>4</v>
      </c>
      <c r="K223">
        <f t="shared" si="26"/>
        <v>222</v>
      </c>
      <c r="L223">
        <f t="shared" si="27"/>
        <v>2554</v>
      </c>
      <c r="M223">
        <f t="shared" si="22"/>
        <v>4</v>
      </c>
      <c r="N223" s="17">
        <f t="shared" si="23"/>
        <v>8917</v>
      </c>
      <c r="O223" s="17">
        <f t="shared" si="24"/>
        <v>17497</v>
      </c>
      <c r="P223" s="17">
        <f t="shared" si="25"/>
        <v>8660</v>
      </c>
    </row>
    <row r="224" spans="1:16">
      <c r="A224">
        <v>2554</v>
      </c>
      <c r="B224">
        <v>3</v>
      </c>
      <c r="C224" t="s">
        <v>9</v>
      </c>
      <c r="D224">
        <v>16029</v>
      </c>
      <c r="E224">
        <v>16370</v>
      </c>
      <c r="F224">
        <v>8828</v>
      </c>
      <c r="G224" t="str">
        <f t="shared" si="21"/>
        <v>พระนครศรีอยุธยา</v>
      </c>
      <c r="H224">
        <f>VLOOKUP(G224, Sheet2!$A$1:$C$80, 2, FALSE)</f>
        <v>5</v>
      </c>
      <c r="K224">
        <f t="shared" si="26"/>
        <v>223</v>
      </c>
      <c r="L224">
        <f t="shared" si="27"/>
        <v>2554</v>
      </c>
      <c r="M224">
        <f t="shared" si="22"/>
        <v>5</v>
      </c>
      <c r="N224" s="17">
        <f t="shared" si="23"/>
        <v>16029</v>
      </c>
      <c r="O224" s="17">
        <f t="shared" si="24"/>
        <v>16370</v>
      </c>
      <c r="P224" s="17">
        <f t="shared" si="25"/>
        <v>8828</v>
      </c>
    </row>
    <row r="225" spans="1:16">
      <c r="A225">
        <v>2554</v>
      </c>
      <c r="B225">
        <v>4</v>
      </c>
      <c r="C225" t="s">
        <v>10</v>
      </c>
      <c r="D225">
        <v>502</v>
      </c>
      <c r="E225">
        <v>5383</v>
      </c>
      <c r="F225">
        <v>2735</v>
      </c>
      <c r="G225" t="str">
        <f t="shared" si="21"/>
        <v>อ่างทอง</v>
      </c>
      <c r="H225">
        <f>VLOOKUP(G225, Sheet2!$A$1:$C$80, 2, FALSE)</f>
        <v>6</v>
      </c>
      <c r="K225">
        <f t="shared" si="26"/>
        <v>224</v>
      </c>
      <c r="L225">
        <f t="shared" si="27"/>
        <v>2554</v>
      </c>
      <c r="M225">
        <f t="shared" si="22"/>
        <v>6</v>
      </c>
      <c r="N225" s="17">
        <f t="shared" si="23"/>
        <v>502</v>
      </c>
      <c r="O225" s="17">
        <f t="shared" si="24"/>
        <v>5383</v>
      </c>
      <c r="P225" s="17">
        <f t="shared" si="25"/>
        <v>2735</v>
      </c>
    </row>
    <row r="226" spans="1:16">
      <c r="A226">
        <v>2554</v>
      </c>
      <c r="B226">
        <v>5</v>
      </c>
      <c r="C226" t="s">
        <v>11</v>
      </c>
      <c r="D226">
        <v>4301</v>
      </c>
      <c r="E226">
        <v>21131</v>
      </c>
      <c r="F226">
        <v>4946</v>
      </c>
      <c r="G226" t="str">
        <f t="shared" si="21"/>
        <v>ลพบุรี</v>
      </c>
      <c r="H226">
        <f>VLOOKUP(G226, Sheet2!$A$1:$C$80, 2, FALSE)</f>
        <v>7</v>
      </c>
      <c r="K226">
        <f t="shared" si="26"/>
        <v>225</v>
      </c>
      <c r="L226">
        <f t="shared" si="27"/>
        <v>2554</v>
      </c>
      <c r="M226">
        <f t="shared" si="22"/>
        <v>7</v>
      </c>
      <c r="N226" s="17">
        <f t="shared" si="23"/>
        <v>4301</v>
      </c>
      <c r="O226" s="17">
        <f t="shared" si="24"/>
        <v>21131</v>
      </c>
      <c r="P226" s="17">
        <f t="shared" si="25"/>
        <v>4946</v>
      </c>
    </row>
    <row r="227" spans="1:16">
      <c r="A227">
        <v>2554</v>
      </c>
      <c r="B227">
        <v>6</v>
      </c>
      <c r="C227" t="s">
        <v>12</v>
      </c>
      <c r="D227">
        <v>2050</v>
      </c>
      <c r="E227">
        <v>1879</v>
      </c>
      <c r="F227">
        <v>1794</v>
      </c>
      <c r="G227" t="str">
        <f t="shared" si="21"/>
        <v>สิงห์บุรี</v>
      </c>
      <c r="H227">
        <f>VLOOKUP(G227, Sheet2!$A$1:$C$80, 2, FALSE)</f>
        <v>8</v>
      </c>
      <c r="K227">
        <f t="shared" si="26"/>
        <v>226</v>
      </c>
      <c r="L227">
        <f t="shared" si="27"/>
        <v>2554</v>
      </c>
      <c r="M227">
        <f t="shared" si="22"/>
        <v>8</v>
      </c>
      <c r="N227" s="17">
        <f t="shared" si="23"/>
        <v>2050</v>
      </c>
      <c r="O227" s="17">
        <f t="shared" si="24"/>
        <v>1879</v>
      </c>
      <c r="P227" s="17">
        <f t="shared" si="25"/>
        <v>1794</v>
      </c>
    </row>
    <row r="228" spans="1:16">
      <c r="A228">
        <v>2554</v>
      </c>
      <c r="B228">
        <v>7</v>
      </c>
      <c r="C228" t="s">
        <v>13</v>
      </c>
      <c r="D228">
        <v>500</v>
      </c>
      <c r="E228">
        <v>263</v>
      </c>
      <c r="F228">
        <v>142</v>
      </c>
      <c r="G228" t="str">
        <f t="shared" si="21"/>
        <v>ชัยนาท</v>
      </c>
      <c r="H228">
        <f>VLOOKUP(G228, Sheet2!$A$1:$C$80, 2, FALSE)</f>
        <v>9</v>
      </c>
      <c r="K228">
        <f t="shared" si="26"/>
        <v>227</v>
      </c>
      <c r="L228">
        <f t="shared" si="27"/>
        <v>2554</v>
      </c>
      <c r="M228">
        <f t="shared" si="22"/>
        <v>9</v>
      </c>
      <c r="N228" s="17">
        <f t="shared" si="23"/>
        <v>500</v>
      </c>
      <c r="O228" s="17">
        <f t="shared" si="24"/>
        <v>263</v>
      </c>
      <c r="P228" s="17">
        <f t="shared" si="25"/>
        <v>142</v>
      </c>
    </row>
    <row r="229" spans="1:16">
      <c r="A229">
        <v>2554</v>
      </c>
      <c r="B229">
        <v>8</v>
      </c>
      <c r="C229" t="s">
        <v>14</v>
      </c>
      <c r="D229">
        <v>7919</v>
      </c>
      <c r="E229">
        <v>7686</v>
      </c>
      <c r="F229">
        <v>4982</v>
      </c>
      <c r="G229" t="str">
        <f t="shared" si="21"/>
        <v>สระบุรี</v>
      </c>
      <c r="H229">
        <f>VLOOKUP(G229, Sheet2!$A$1:$C$80, 2, FALSE)</f>
        <v>10</v>
      </c>
      <c r="K229">
        <f t="shared" si="26"/>
        <v>228</v>
      </c>
      <c r="L229">
        <f t="shared" si="27"/>
        <v>2554</v>
      </c>
      <c r="M229">
        <f t="shared" si="22"/>
        <v>10</v>
      </c>
      <c r="N229" s="17">
        <f t="shared" si="23"/>
        <v>7919</v>
      </c>
      <c r="O229" s="17">
        <f t="shared" si="24"/>
        <v>7686</v>
      </c>
      <c r="P229" s="17">
        <f t="shared" si="25"/>
        <v>4982</v>
      </c>
    </row>
    <row r="230" spans="1:16">
      <c r="A230">
        <v>2554</v>
      </c>
      <c r="B230">
        <v>9</v>
      </c>
      <c r="C230" t="s">
        <v>15</v>
      </c>
      <c r="D230">
        <v>67857</v>
      </c>
      <c r="E230">
        <v>33023</v>
      </c>
      <c r="F230">
        <v>24782</v>
      </c>
      <c r="G230" t="str">
        <f t="shared" si="21"/>
        <v>ชลบุรี</v>
      </c>
      <c r="H230">
        <f>VLOOKUP(G230, Sheet2!$A$1:$C$80, 2, FALSE)</f>
        <v>11</v>
      </c>
      <c r="K230">
        <f t="shared" si="26"/>
        <v>229</v>
      </c>
      <c r="L230">
        <f t="shared" si="27"/>
        <v>2554</v>
      </c>
      <c r="M230">
        <f t="shared" si="22"/>
        <v>11</v>
      </c>
      <c r="N230" s="17">
        <f t="shared" si="23"/>
        <v>67857</v>
      </c>
      <c r="O230" s="17">
        <f t="shared" si="24"/>
        <v>33023</v>
      </c>
      <c r="P230" s="17">
        <f t="shared" si="25"/>
        <v>24782</v>
      </c>
    </row>
    <row r="231" spans="1:16">
      <c r="A231">
        <v>2554</v>
      </c>
      <c r="B231">
        <v>10</v>
      </c>
      <c r="C231" t="s">
        <v>16</v>
      </c>
      <c r="D231">
        <v>24513</v>
      </c>
      <c r="E231">
        <v>31904</v>
      </c>
      <c r="F231">
        <v>19266</v>
      </c>
      <c r="G231" t="str">
        <f t="shared" si="21"/>
        <v>ระยอง</v>
      </c>
      <c r="H231">
        <f>VLOOKUP(G231, Sheet2!$A$1:$C$80, 2, FALSE)</f>
        <v>12</v>
      </c>
      <c r="K231">
        <f t="shared" si="26"/>
        <v>230</v>
      </c>
      <c r="L231">
        <f t="shared" si="27"/>
        <v>2554</v>
      </c>
      <c r="M231">
        <f t="shared" si="22"/>
        <v>12</v>
      </c>
      <c r="N231" s="17">
        <f t="shared" si="23"/>
        <v>24513</v>
      </c>
      <c r="O231" s="17">
        <f t="shared" si="24"/>
        <v>31904</v>
      </c>
      <c r="P231" s="17">
        <f t="shared" si="25"/>
        <v>19266</v>
      </c>
    </row>
    <row r="232" spans="1:16">
      <c r="A232">
        <v>2554</v>
      </c>
      <c r="B232">
        <v>11</v>
      </c>
      <c r="C232" t="s">
        <v>17</v>
      </c>
      <c r="D232">
        <v>5038</v>
      </c>
      <c r="E232">
        <v>4132</v>
      </c>
      <c r="F232">
        <v>2293</v>
      </c>
      <c r="G232" t="str">
        <f t="shared" si="21"/>
        <v>จันทบุรี</v>
      </c>
      <c r="H232">
        <f>VLOOKUP(G232, Sheet2!$A$1:$C$80, 2, FALSE)</f>
        <v>13</v>
      </c>
      <c r="K232">
        <f t="shared" si="26"/>
        <v>231</v>
      </c>
      <c r="L232">
        <f t="shared" si="27"/>
        <v>2554</v>
      </c>
      <c r="M232">
        <f t="shared" si="22"/>
        <v>13</v>
      </c>
      <c r="N232" s="17">
        <f t="shared" si="23"/>
        <v>5038</v>
      </c>
      <c r="O232" s="17">
        <f t="shared" si="24"/>
        <v>4132</v>
      </c>
      <c r="P232" s="17">
        <f t="shared" si="25"/>
        <v>2293</v>
      </c>
    </row>
    <row r="233" spans="1:16">
      <c r="A233">
        <v>2554</v>
      </c>
      <c r="B233">
        <v>12</v>
      </c>
      <c r="C233" t="s">
        <v>18</v>
      </c>
      <c r="D233">
        <v>512</v>
      </c>
      <c r="E233">
        <v>1202</v>
      </c>
      <c r="F233">
        <v>1232</v>
      </c>
      <c r="G233" t="str">
        <f t="shared" si="21"/>
        <v>ตราด</v>
      </c>
      <c r="H233">
        <f>VLOOKUP(G233, Sheet2!$A$1:$C$80, 2, FALSE)</f>
        <v>14</v>
      </c>
      <c r="K233">
        <f t="shared" si="26"/>
        <v>232</v>
      </c>
      <c r="L233">
        <f t="shared" si="27"/>
        <v>2554</v>
      </c>
      <c r="M233">
        <f t="shared" si="22"/>
        <v>14</v>
      </c>
      <c r="N233" s="17">
        <f t="shared" si="23"/>
        <v>512</v>
      </c>
      <c r="O233" s="17">
        <f t="shared" si="24"/>
        <v>1202</v>
      </c>
      <c r="P233" s="17">
        <f t="shared" si="25"/>
        <v>1232</v>
      </c>
    </row>
    <row r="234" spans="1:16">
      <c r="A234">
        <v>2554</v>
      </c>
      <c r="B234">
        <v>13</v>
      </c>
      <c r="C234" t="s">
        <v>19</v>
      </c>
      <c r="D234">
        <v>48103</v>
      </c>
      <c r="E234">
        <v>6152</v>
      </c>
      <c r="F234">
        <v>9126</v>
      </c>
      <c r="G234" t="str">
        <f t="shared" si="21"/>
        <v>ฉะเชิงเทรา</v>
      </c>
      <c r="H234">
        <f>VLOOKUP(G234, Sheet2!$A$1:$C$80, 2, FALSE)</f>
        <v>15</v>
      </c>
      <c r="K234">
        <f t="shared" si="26"/>
        <v>233</v>
      </c>
      <c r="L234">
        <f t="shared" si="27"/>
        <v>2554</v>
      </c>
      <c r="M234">
        <f t="shared" si="22"/>
        <v>15</v>
      </c>
      <c r="N234" s="17">
        <f t="shared" si="23"/>
        <v>48103</v>
      </c>
      <c r="O234" s="17">
        <f t="shared" si="24"/>
        <v>6152</v>
      </c>
      <c r="P234" s="17">
        <f t="shared" si="25"/>
        <v>9126</v>
      </c>
    </row>
    <row r="235" spans="1:16">
      <c r="A235">
        <v>2554</v>
      </c>
      <c r="B235">
        <v>14</v>
      </c>
      <c r="C235" t="s">
        <v>20</v>
      </c>
      <c r="D235">
        <v>7180</v>
      </c>
      <c r="E235">
        <v>3764</v>
      </c>
      <c r="F235">
        <v>2680</v>
      </c>
      <c r="G235" t="str">
        <f t="shared" si="21"/>
        <v>ปราจีนบุรี</v>
      </c>
      <c r="H235">
        <f>VLOOKUP(G235, Sheet2!$A$1:$C$80, 2, FALSE)</f>
        <v>16</v>
      </c>
      <c r="K235">
        <f t="shared" si="26"/>
        <v>234</v>
      </c>
      <c r="L235">
        <f t="shared" si="27"/>
        <v>2554</v>
      </c>
      <c r="M235">
        <f t="shared" si="22"/>
        <v>16</v>
      </c>
      <c r="N235" s="17">
        <f t="shared" si="23"/>
        <v>7180</v>
      </c>
      <c r="O235" s="17">
        <f t="shared" si="24"/>
        <v>3764</v>
      </c>
      <c r="P235" s="17">
        <f t="shared" si="25"/>
        <v>2680</v>
      </c>
    </row>
    <row r="236" spans="1:16">
      <c r="A236">
        <v>2554</v>
      </c>
      <c r="B236">
        <v>15</v>
      </c>
      <c r="C236" t="s">
        <v>21</v>
      </c>
      <c r="D236">
        <v>110</v>
      </c>
      <c r="E236">
        <v>3851</v>
      </c>
      <c r="F236">
        <v>615</v>
      </c>
      <c r="G236" t="str">
        <f t="shared" si="21"/>
        <v>นครนายก</v>
      </c>
      <c r="H236">
        <f>VLOOKUP(G236, Sheet2!$A$1:$C$80, 2, FALSE)</f>
        <v>17</v>
      </c>
      <c r="K236">
        <f t="shared" si="26"/>
        <v>235</v>
      </c>
      <c r="L236">
        <f t="shared" si="27"/>
        <v>2554</v>
      </c>
      <c r="M236">
        <f t="shared" si="22"/>
        <v>17</v>
      </c>
      <c r="N236" s="17">
        <f t="shared" si="23"/>
        <v>110</v>
      </c>
      <c r="O236" s="17">
        <f t="shared" si="24"/>
        <v>3851</v>
      </c>
      <c r="P236" s="17">
        <f t="shared" si="25"/>
        <v>615</v>
      </c>
    </row>
    <row r="237" spans="1:16">
      <c r="A237">
        <v>2554</v>
      </c>
      <c r="B237">
        <v>16</v>
      </c>
      <c r="C237" t="s">
        <v>22</v>
      </c>
      <c r="D237">
        <v>3807</v>
      </c>
      <c r="E237">
        <v>2268</v>
      </c>
      <c r="F237">
        <v>1439</v>
      </c>
      <c r="G237" t="str">
        <f t="shared" si="21"/>
        <v>สระแก้ว</v>
      </c>
      <c r="H237">
        <f>VLOOKUP(G237, Sheet2!$A$1:$C$80, 2, FALSE)</f>
        <v>18</v>
      </c>
      <c r="K237">
        <f t="shared" si="26"/>
        <v>236</v>
      </c>
      <c r="L237">
        <f t="shared" si="27"/>
        <v>2554</v>
      </c>
      <c r="M237">
        <f t="shared" si="22"/>
        <v>18</v>
      </c>
      <c r="N237" s="17">
        <f t="shared" si="23"/>
        <v>3807</v>
      </c>
      <c r="O237" s="17">
        <f t="shared" si="24"/>
        <v>2268</v>
      </c>
      <c r="P237" s="17">
        <f t="shared" si="25"/>
        <v>1439</v>
      </c>
    </row>
    <row r="238" spans="1:16">
      <c r="A238">
        <v>2554</v>
      </c>
      <c r="B238">
        <v>17</v>
      </c>
      <c r="C238" t="s">
        <v>23</v>
      </c>
      <c r="D238">
        <v>4435</v>
      </c>
      <c r="E238">
        <v>3744</v>
      </c>
      <c r="F238">
        <v>3237</v>
      </c>
      <c r="G238" t="str">
        <f t="shared" si="21"/>
        <v>ราชบุรี</v>
      </c>
      <c r="H238">
        <f>VLOOKUP(G238, Sheet2!$A$1:$C$80, 2, FALSE)</f>
        <v>55</v>
      </c>
      <c r="K238">
        <f t="shared" si="26"/>
        <v>237</v>
      </c>
      <c r="L238">
        <f t="shared" si="27"/>
        <v>2554</v>
      </c>
      <c r="M238">
        <f t="shared" si="22"/>
        <v>55</v>
      </c>
      <c r="N238" s="17">
        <f t="shared" si="23"/>
        <v>4435</v>
      </c>
      <c r="O238" s="17">
        <f t="shared" si="24"/>
        <v>3744</v>
      </c>
      <c r="P238" s="17">
        <f t="shared" si="25"/>
        <v>3237</v>
      </c>
    </row>
    <row r="239" spans="1:16">
      <c r="A239">
        <v>2554</v>
      </c>
      <c r="B239">
        <v>18</v>
      </c>
      <c r="C239" t="s">
        <v>24</v>
      </c>
      <c r="D239">
        <v>5643</v>
      </c>
      <c r="E239">
        <v>6124</v>
      </c>
      <c r="F239">
        <v>3967</v>
      </c>
      <c r="G239" t="str">
        <f t="shared" si="21"/>
        <v>กาญจนบุรี</v>
      </c>
      <c r="H239">
        <f>VLOOKUP(G239, Sheet2!$A$1:$C$80, 2, FALSE)</f>
        <v>56</v>
      </c>
      <c r="K239">
        <f t="shared" si="26"/>
        <v>238</v>
      </c>
      <c r="L239">
        <f t="shared" si="27"/>
        <v>2554</v>
      </c>
      <c r="M239">
        <f t="shared" si="22"/>
        <v>56</v>
      </c>
      <c r="N239" s="17">
        <f t="shared" si="23"/>
        <v>5643</v>
      </c>
      <c r="O239" s="17">
        <f t="shared" si="24"/>
        <v>6124</v>
      </c>
      <c r="P239" s="17">
        <f t="shared" si="25"/>
        <v>3967</v>
      </c>
    </row>
    <row r="240" spans="1:16">
      <c r="A240">
        <v>2554</v>
      </c>
      <c r="B240">
        <v>19</v>
      </c>
      <c r="C240" t="s">
        <v>25</v>
      </c>
      <c r="D240">
        <v>4514</v>
      </c>
      <c r="E240">
        <v>8928</v>
      </c>
      <c r="F240">
        <v>3221</v>
      </c>
      <c r="G240" t="str">
        <f t="shared" si="21"/>
        <v>สุพรรณบุรี</v>
      </c>
      <c r="H240">
        <f>VLOOKUP(G240, Sheet2!$A$1:$C$80, 2, FALSE)</f>
        <v>57</v>
      </c>
      <c r="K240">
        <f t="shared" si="26"/>
        <v>239</v>
      </c>
      <c r="L240">
        <f t="shared" si="27"/>
        <v>2554</v>
      </c>
      <c r="M240">
        <f t="shared" si="22"/>
        <v>57</v>
      </c>
      <c r="N240" s="17">
        <f t="shared" si="23"/>
        <v>4514</v>
      </c>
      <c r="O240" s="17">
        <f t="shared" si="24"/>
        <v>8928</v>
      </c>
      <c r="P240" s="17">
        <f t="shared" si="25"/>
        <v>3221</v>
      </c>
    </row>
    <row r="241" spans="1:16">
      <c r="A241">
        <v>2554</v>
      </c>
      <c r="B241">
        <v>20</v>
      </c>
      <c r="C241" t="s">
        <v>26</v>
      </c>
      <c r="D241">
        <v>7585</v>
      </c>
      <c r="E241">
        <v>6866</v>
      </c>
      <c r="F241">
        <v>6291</v>
      </c>
      <c r="G241" t="str">
        <f t="shared" si="21"/>
        <v>นครปฐม</v>
      </c>
      <c r="H241">
        <f>VLOOKUP(G241, Sheet2!$A$1:$C$80, 2, FALSE)</f>
        <v>58</v>
      </c>
      <c r="K241">
        <f t="shared" si="26"/>
        <v>240</v>
      </c>
      <c r="L241">
        <f t="shared" si="27"/>
        <v>2554</v>
      </c>
      <c r="M241">
        <f t="shared" si="22"/>
        <v>58</v>
      </c>
      <c r="N241" s="17">
        <f t="shared" si="23"/>
        <v>7585</v>
      </c>
      <c r="O241" s="17">
        <f t="shared" si="24"/>
        <v>6866</v>
      </c>
      <c r="P241" s="17">
        <f t="shared" si="25"/>
        <v>6291</v>
      </c>
    </row>
    <row r="242" spans="1:16">
      <c r="A242">
        <v>2554</v>
      </c>
      <c r="B242">
        <v>21</v>
      </c>
      <c r="C242" t="s">
        <v>27</v>
      </c>
      <c r="D242">
        <v>3820</v>
      </c>
      <c r="E242">
        <v>17421</v>
      </c>
      <c r="F242">
        <v>10011</v>
      </c>
      <c r="G242" t="str">
        <f t="shared" si="21"/>
        <v>สมุทรสาคร</v>
      </c>
      <c r="H242">
        <f>VLOOKUP(G242, Sheet2!$A$1:$C$80, 2, FALSE)</f>
        <v>59</v>
      </c>
      <c r="K242">
        <f t="shared" si="26"/>
        <v>241</v>
      </c>
      <c r="L242">
        <f t="shared" si="27"/>
        <v>2554</v>
      </c>
      <c r="M242">
        <f t="shared" si="22"/>
        <v>59</v>
      </c>
      <c r="N242" s="17">
        <f t="shared" si="23"/>
        <v>3820</v>
      </c>
      <c r="O242" s="17">
        <f t="shared" si="24"/>
        <v>17421</v>
      </c>
      <c r="P242" s="17">
        <f t="shared" si="25"/>
        <v>10011</v>
      </c>
    </row>
    <row r="243" spans="1:16">
      <c r="A243">
        <v>2554</v>
      </c>
      <c r="B243">
        <v>22</v>
      </c>
      <c r="C243" t="s">
        <v>28</v>
      </c>
      <c r="D243">
        <v>1022</v>
      </c>
      <c r="E243">
        <v>2071</v>
      </c>
      <c r="F243">
        <v>1231</v>
      </c>
      <c r="G243" t="str">
        <f t="shared" si="21"/>
        <v>สมุทรสงคราม</v>
      </c>
      <c r="H243">
        <f>VLOOKUP(G243, Sheet2!$A$1:$C$80, 2, FALSE)</f>
        <v>60</v>
      </c>
      <c r="K243">
        <f t="shared" si="26"/>
        <v>242</v>
      </c>
      <c r="L243">
        <f t="shared" si="27"/>
        <v>2554</v>
      </c>
      <c r="M243">
        <f t="shared" si="22"/>
        <v>60</v>
      </c>
      <c r="N243" s="17">
        <f t="shared" si="23"/>
        <v>1022</v>
      </c>
      <c r="O243" s="17">
        <f t="shared" si="24"/>
        <v>2071</v>
      </c>
      <c r="P243" s="17">
        <f t="shared" si="25"/>
        <v>1231</v>
      </c>
    </row>
    <row r="244" spans="1:16">
      <c r="A244">
        <v>2554</v>
      </c>
      <c r="B244">
        <v>23</v>
      </c>
      <c r="C244" t="s">
        <v>29</v>
      </c>
      <c r="D244">
        <v>4117</v>
      </c>
      <c r="E244">
        <v>3139</v>
      </c>
      <c r="F244">
        <v>3603</v>
      </c>
      <c r="G244" t="str">
        <f t="shared" si="21"/>
        <v>เพชรบุรี</v>
      </c>
      <c r="H244">
        <f>VLOOKUP(G244, Sheet2!$A$1:$C$80, 2, FALSE)</f>
        <v>61</v>
      </c>
      <c r="K244">
        <f t="shared" si="26"/>
        <v>243</v>
      </c>
      <c r="L244">
        <f t="shared" si="27"/>
        <v>2554</v>
      </c>
      <c r="M244">
        <f t="shared" si="22"/>
        <v>61</v>
      </c>
      <c r="N244" s="17">
        <f t="shared" si="23"/>
        <v>4117</v>
      </c>
      <c r="O244" s="17">
        <f t="shared" si="24"/>
        <v>3139</v>
      </c>
      <c r="P244" s="17">
        <f t="shared" si="25"/>
        <v>3603</v>
      </c>
    </row>
    <row r="245" spans="1:16">
      <c r="A245">
        <v>2554</v>
      </c>
      <c r="B245">
        <v>24</v>
      </c>
      <c r="C245" t="s">
        <v>30</v>
      </c>
      <c r="D245">
        <v>3268</v>
      </c>
      <c r="E245">
        <v>3397</v>
      </c>
      <c r="F245">
        <v>2210</v>
      </c>
      <c r="G245" t="str">
        <f t="shared" si="21"/>
        <v>ประจวบคีรีขันธ์</v>
      </c>
      <c r="H245">
        <f>VLOOKUP(G245, Sheet2!$A$1:$C$80, 2, FALSE)</f>
        <v>62</v>
      </c>
      <c r="K245">
        <f t="shared" si="26"/>
        <v>244</v>
      </c>
      <c r="L245">
        <f t="shared" si="27"/>
        <v>2554</v>
      </c>
      <c r="M245">
        <f t="shared" si="22"/>
        <v>62</v>
      </c>
      <c r="N245" s="17">
        <f t="shared" si="23"/>
        <v>3268</v>
      </c>
      <c r="O245" s="17">
        <f t="shared" si="24"/>
        <v>3397</v>
      </c>
      <c r="P245" s="17">
        <f t="shared" si="25"/>
        <v>2210</v>
      </c>
    </row>
    <row r="246" spans="1:16">
      <c r="A246">
        <v>2554</v>
      </c>
      <c r="B246">
        <v>25</v>
      </c>
      <c r="C246" t="s">
        <v>31</v>
      </c>
      <c r="D246">
        <v>6661</v>
      </c>
      <c r="E246">
        <v>14385</v>
      </c>
      <c r="F246">
        <v>10620</v>
      </c>
      <c r="G246" t="str">
        <f t="shared" si="21"/>
        <v>นครราชสีมา</v>
      </c>
      <c r="H246">
        <f>VLOOKUP(G246, Sheet2!$A$1:$C$80, 2, FALSE)</f>
        <v>19</v>
      </c>
      <c r="K246">
        <f t="shared" si="26"/>
        <v>245</v>
      </c>
      <c r="L246">
        <f t="shared" si="27"/>
        <v>2554</v>
      </c>
      <c r="M246">
        <f t="shared" si="22"/>
        <v>19</v>
      </c>
      <c r="N246" s="17">
        <f t="shared" si="23"/>
        <v>6661</v>
      </c>
      <c r="O246" s="17">
        <f t="shared" si="24"/>
        <v>14385</v>
      </c>
      <c r="P246" s="17">
        <f t="shared" si="25"/>
        <v>10620</v>
      </c>
    </row>
    <row r="247" spans="1:16">
      <c r="A247">
        <v>2554</v>
      </c>
      <c r="B247">
        <v>26</v>
      </c>
      <c r="C247" t="s">
        <v>32</v>
      </c>
      <c r="D247">
        <v>21967</v>
      </c>
      <c r="E247">
        <v>6422</v>
      </c>
      <c r="F247">
        <v>4179</v>
      </c>
      <c r="G247" t="str">
        <f t="shared" si="21"/>
        <v>บุรีรัมย์</v>
      </c>
      <c r="H247">
        <f>VLOOKUP(G247, Sheet2!$A$1:$C$80, 2, FALSE)</f>
        <v>20</v>
      </c>
      <c r="K247">
        <f t="shared" si="26"/>
        <v>246</v>
      </c>
      <c r="L247">
        <f t="shared" si="27"/>
        <v>2554</v>
      </c>
      <c r="M247">
        <f t="shared" si="22"/>
        <v>20</v>
      </c>
      <c r="N247" s="17">
        <f t="shared" si="23"/>
        <v>21967</v>
      </c>
      <c r="O247" s="17">
        <f t="shared" si="24"/>
        <v>6422</v>
      </c>
      <c r="P247" s="17">
        <f t="shared" si="25"/>
        <v>4179</v>
      </c>
    </row>
    <row r="248" spans="1:16">
      <c r="A248">
        <v>2554</v>
      </c>
      <c r="B248">
        <v>27</v>
      </c>
      <c r="C248" t="s">
        <v>33</v>
      </c>
      <c r="D248">
        <v>2598</v>
      </c>
      <c r="E248">
        <v>6361</v>
      </c>
      <c r="F248">
        <v>3670</v>
      </c>
      <c r="G248" t="str">
        <f t="shared" si="21"/>
        <v>สุรินทร์</v>
      </c>
      <c r="H248">
        <f>VLOOKUP(G248, Sheet2!$A$1:$C$80, 2, FALSE)</f>
        <v>21</v>
      </c>
      <c r="K248">
        <f t="shared" si="26"/>
        <v>247</v>
      </c>
      <c r="L248">
        <f t="shared" si="27"/>
        <v>2554</v>
      </c>
      <c r="M248">
        <f t="shared" si="22"/>
        <v>21</v>
      </c>
      <c r="N248" s="17">
        <f t="shared" si="23"/>
        <v>2598</v>
      </c>
      <c r="O248" s="17">
        <f t="shared" si="24"/>
        <v>6361</v>
      </c>
      <c r="P248" s="17">
        <f t="shared" si="25"/>
        <v>3670</v>
      </c>
    </row>
    <row r="249" spans="1:16">
      <c r="A249">
        <v>2554</v>
      </c>
      <c r="B249">
        <v>28</v>
      </c>
      <c r="C249" t="s">
        <v>35</v>
      </c>
      <c r="D249">
        <v>5751</v>
      </c>
      <c r="E249">
        <v>7854</v>
      </c>
      <c r="F249">
        <v>3499</v>
      </c>
      <c r="G249" t="str">
        <f t="shared" si="21"/>
        <v>อุบลราชธานี</v>
      </c>
      <c r="H249">
        <f>VLOOKUP(G249, Sheet2!$A$1:$C$80, 2, FALSE)</f>
        <v>23</v>
      </c>
      <c r="K249">
        <f t="shared" si="26"/>
        <v>248</v>
      </c>
      <c r="L249">
        <f t="shared" si="27"/>
        <v>2554</v>
      </c>
      <c r="M249">
        <f t="shared" si="22"/>
        <v>23</v>
      </c>
      <c r="N249" s="17">
        <f t="shared" si="23"/>
        <v>5751</v>
      </c>
      <c r="O249" s="17">
        <f t="shared" si="24"/>
        <v>7854</v>
      </c>
      <c r="P249" s="17">
        <f t="shared" si="25"/>
        <v>3499</v>
      </c>
    </row>
    <row r="250" spans="1:16">
      <c r="A250">
        <v>2554</v>
      </c>
      <c r="B250">
        <v>29</v>
      </c>
      <c r="C250" t="s">
        <v>36</v>
      </c>
      <c r="D250">
        <v>615</v>
      </c>
      <c r="E250">
        <v>954</v>
      </c>
      <c r="F250">
        <v>594</v>
      </c>
      <c r="G250" t="str">
        <f t="shared" si="21"/>
        <v>ยโสธร</v>
      </c>
      <c r="H250">
        <f>VLOOKUP(G250, Sheet2!$A$1:$C$80, 2, FALSE)</f>
        <v>24</v>
      </c>
      <c r="K250">
        <f t="shared" si="26"/>
        <v>249</v>
      </c>
      <c r="L250">
        <f t="shared" si="27"/>
        <v>2554</v>
      </c>
      <c r="M250">
        <f t="shared" si="22"/>
        <v>24</v>
      </c>
      <c r="N250" s="17">
        <f t="shared" si="23"/>
        <v>615</v>
      </c>
      <c r="O250" s="17">
        <f t="shared" si="24"/>
        <v>954</v>
      </c>
      <c r="P250" s="17">
        <f t="shared" si="25"/>
        <v>594</v>
      </c>
    </row>
    <row r="251" spans="1:16">
      <c r="A251">
        <v>2554</v>
      </c>
      <c r="B251">
        <v>30</v>
      </c>
      <c r="C251" t="s">
        <v>37</v>
      </c>
      <c r="D251">
        <v>1721</v>
      </c>
      <c r="E251">
        <v>747</v>
      </c>
      <c r="F251">
        <v>1102</v>
      </c>
      <c r="G251" t="str">
        <f t="shared" si="21"/>
        <v>ชัยภูมิ</v>
      </c>
      <c r="H251">
        <f>VLOOKUP(G251, Sheet2!$A$1:$C$80, 2, FALSE)</f>
        <v>25</v>
      </c>
      <c r="K251">
        <f t="shared" si="26"/>
        <v>250</v>
      </c>
      <c r="L251">
        <f t="shared" si="27"/>
        <v>2554</v>
      </c>
      <c r="M251">
        <f t="shared" si="22"/>
        <v>25</v>
      </c>
      <c r="N251" s="17">
        <f t="shared" si="23"/>
        <v>1721</v>
      </c>
      <c r="O251" s="17">
        <f t="shared" si="24"/>
        <v>747</v>
      </c>
      <c r="P251" s="17">
        <f t="shared" si="25"/>
        <v>1102</v>
      </c>
    </row>
    <row r="252" spans="1:16">
      <c r="A252">
        <v>2554</v>
      </c>
      <c r="B252">
        <v>31</v>
      </c>
      <c r="C252" t="s">
        <v>38</v>
      </c>
      <c r="D252">
        <v>521</v>
      </c>
      <c r="E252">
        <v>1775</v>
      </c>
      <c r="F252">
        <v>869</v>
      </c>
      <c r="G252" t="str">
        <f t="shared" si="21"/>
        <v>อำนาจเจริญ</v>
      </c>
      <c r="H252">
        <f>VLOOKUP(G252, Sheet2!$A$1:$C$80, 2, FALSE)</f>
        <v>26</v>
      </c>
      <c r="K252">
        <f t="shared" si="26"/>
        <v>251</v>
      </c>
      <c r="L252">
        <f t="shared" si="27"/>
        <v>2554</v>
      </c>
      <c r="M252">
        <f t="shared" si="22"/>
        <v>26</v>
      </c>
      <c r="N252" s="17">
        <f t="shared" si="23"/>
        <v>521</v>
      </c>
      <c r="O252" s="17">
        <f t="shared" si="24"/>
        <v>1775</v>
      </c>
      <c r="P252" s="17">
        <f t="shared" si="25"/>
        <v>869</v>
      </c>
    </row>
    <row r="253" spans="1:16">
      <c r="A253">
        <v>2554</v>
      </c>
      <c r="B253">
        <v>32</v>
      </c>
      <c r="C253" t="s">
        <v>40</v>
      </c>
      <c r="D253">
        <v>7897</v>
      </c>
      <c r="E253">
        <v>10724</v>
      </c>
      <c r="F253">
        <v>1618</v>
      </c>
      <c r="G253" t="str">
        <f t="shared" si="21"/>
        <v>ขอนแก่น</v>
      </c>
      <c r="H253">
        <f>VLOOKUP(G253, Sheet2!$A$1:$C$80, 2, FALSE)</f>
        <v>28</v>
      </c>
      <c r="K253">
        <f t="shared" si="26"/>
        <v>252</v>
      </c>
      <c r="L253">
        <f t="shared" si="27"/>
        <v>2554</v>
      </c>
      <c r="M253">
        <f t="shared" si="22"/>
        <v>28</v>
      </c>
      <c r="N253" s="17">
        <f t="shared" si="23"/>
        <v>7897</v>
      </c>
      <c r="O253" s="17">
        <f t="shared" si="24"/>
        <v>10724</v>
      </c>
      <c r="P253" s="17">
        <f t="shared" si="25"/>
        <v>1618</v>
      </c>
    </row>
    <row r="254" spans="1:16">
      <c r="A254">
        <v>2554</v>
      </c>
      <c r="B254">
        <v>33</v>
      </c>
      <c r="C254" t="s">
        <v>41</v>
      </c>
      <c r="D254">
        <v>2486</v>
      </c>
      <c r="E254">
        <v>8780</v>
      </c>
      <c r="F254">
        <v>3751</v>
      </c>
      <c r="G254" t="str">
        <f t="shared" si="21"/>
        <v>อุดรธานี</v>
      </c>
      <c r="H254">
        <f>VLOOKUP(G254, Sheet2!$A$1:$C$80, 2, FALSE)</f>
        <v>29</v>
      </c>
      <c r="K254">
        <f t="shared" si="26"/>
        <v>253</v>
      </c>
      <c r="L254">
        <f t="shared" si="27"/>
        <v>2554</v>
      </c>
      <c r="M254">
        <f t="shared" si="22"/>
        <v>29</v>
      </c>
      <c r="N254" s="17">
        <f t="shared" si="23"/>
        <v>2486</v>
      </c>
      <c r="O254" s="17">
        <f t="shared" si="24"/>
        <v>8780</v>
      </c>
      <c r="P254" s="17">
        <f t="shared" si="25"/>
        <v>3751</v>
      </c>
    </row>
    <row r="255" spans="1:16">
      <c r="A255">
        <v>2554</v>
      </c>
      <c r="B255">
        <v>34</v>
      </c>
      <c r="C255" t="s">
        <v>42</v>
      </c>
      <c r="D255">
        <v>2432</v>
      </c>
      <c r="E255">
        <v>3383</v>
      </c>
      <c r="F255">
        <v>2933</v>
      </c>
      <c r="G255" t="str">
        <f t="shared" si="21"/>
        <v>เลย</v>
      </c>
      <c r="H255">
        <f>VLOOKUP(G255, Sheet2!$A$1:$C$80, 2, FALSE)</f>
        <v>30</v>
      </c>
      <c r="K255">
        <f t="shared" si="26"/>
        <v>254</v>
      </c>
      <c r="L255">
        <f t="shared" si="27"/>
        <v>2554</v>
      </c>
      <c r="M255">
        <f t="shared" si="22"/>
        <v>30</v>
      </c>
      <c r="N255" s="17">
        <f t="shared" si="23"/>
        <v>2432</v>
      </c>
      <c r="O255" s="17">
        <f t="shared" si="24"/>
        <v>3383</v>
      </c>
      <c r="P255" s="17">
        <f t="shared" si="25"/>
        <v>2933</v>
      </c>
    </row>
    <row r="256" spans="1:16">
      <c r="A256">
        <v>2554</v>
      </c>
      <c r="B256">
        <v>35</v>
      </c>
      <c r="C256" t="s">
        <v>43</v>
      </c>
      <c r="D256">
        <v>772</v>
      </c>
      <c r="E256">
        <v>3720</v>
      </c>
      <c r="F256">
        <v>1971</v>
      </c>
      <c r="G256" t="str">
        <f t="shared" si="21"/>
        <v>หนองคาย</v>
      </c>
      <c r="H256">
        <f>VLOOKUP(G256, Sheet2!$A$1:$C$80, 2, FALSE)</f>
        <v>31</v>
      </c>
      <c r="K256">
        <f t="shared" si="26"/>
        <v>255</v>
      </c>
      <c r="L256">
        <f t="shared" si="27"/>
        <v>2554</v>
      </c>
      <c r="M256">
        <f t="shared" si="22"/>
        <v>31</v>
      </c>
      <c r="N256" s="17">
        <f t="shared" si="23"/>
        <v>772</v>
      </c>
      <c r="O256" s="17">
        <f t="shared" si="24"/>
        <v>3720</v>
      </c>
      <c r="P256" s="17">
        <f t="shared" si="25"/>
        <v>1971</v>
      </c>
    </row>
    <row r="257" spans="1:16">
      <c r="A257">
        <v>2554</v>
      </c>
      <c r="B257">
        <v>36</v>
      </c>
      <c r="C257" t="s">
        <v>44</v>
      </c>
      <c r="D257">
        <v>3407</v>
      </c>
      <c r="E257">
        <v>4828</v>
      </c>
      <c r="F257">
        <v>3395</v>
      </c>
      <c r="G257" t="str">
        <f t="shared" si="21"/>
        <v>มหาสารคาม</v>
      </c>
      <c r="H257">
        <f>VLOOKUP(G257, Sheet2!$A$1:$C$80, 2, FALSE)</f>
        <v>32</v>
      </c>
      <c r="K257">
        <f t="shared" si="26"/>
        <v>256</v>
      </c>
      <c r="L257">
        <f t="shared" si="27"/>
        <v>2554</v>
      </c>
      <c r="M257">
        <f t="shared" si="22"/>
        <v>32</v>
      </c>
      <c r="N257" s="17">
        <f t="shared" si="23"/>
        <v>3407</v>
      </c>
      <c r="O257" s="17">
        <f t="shared" si="24"/>
        <v>4828</v>
      </c>
      <c r="P257" s="17">
        <f t="shared" si="25"/>
        <v>3395</v>
      </c>
    </row>
    <row r="258" spans="1:16">
      <c r="A258">
        <v>2554</v>
      </c>
      <c r="B258">
        <v>37</v>
      </c>
      <c r="C258" t="s">
        <v>45</v>
      </c>
      <c r="D258">
        <v>4485</v>
      </c>
      <c r="E258">
        <v>6022</v>
      </c>
      <c r="F258">
        <v>3625</v>
      </c>
      <c r="G258" t="str">
        <f t="shared" si="21"/>
        <v>ร้อยเอ็ด</v>
      </c>
      <c r="H258">
        <f>VLOOKUP(G258, Sheet2!$A$1:$C$80, 2, FALSE)</f>
        <v>33</v>
      </c>
      <c r="K258">
        <f t="shared" si="26"/>
        <v>257</v>
      </c>
      <c r="L258">
        <f t="shared" si="27"/>
        <v>2554</v>
      </c>
      <c r="M258">
        <f t="shared" si="22"/>
        <v>33</v>
      </c>
      <c r="N258" s="17">
        <f t="shared" si="23"/>
        <v>4485</v>
      </c>
      <c r="O258" s="17">
        <f t="shared" si="24"/>
        <v>6022</v>
      </c>
      <c r="P258" s="17">
        <f t="shared" si="25"/>
        <v>3625</v>
      </c>
    </row>
    <row r="259" spans="1:16">
      <c r="A259">
        <v>2554</v>
      </c>
      <c r="B259">
        <v>38</v>
      </c>
      <c r="C259" t="s">
        <v>46</v>
      </c>
      <c r="D259">
        <v>2533</v>
      </c>
      <c r="E259">
        <v>1714</v>
      </c>
      <c r="F259">
        <v>991</v>
      </c>
      <c r="G259" t="str">
        <f t="shared" ref="G259:G322" si="28">TRIM(C259)</f>
        <v>กาฬสินธุ์</v>
      </c>
      <c r="H259">
        <f>VLOOKUP(G259, Sheet2!$A$1:$C$80, 2, FALSE)</f>
        <v>34</v>
      </c>
      <c r="K259">
        <f t="shared" si="26"/>
        <v>258</v>
      </c>
      <c r="L259">
        <f t="shared" si="27"/>
        <v>2554</v>
      </c>
      <c r="M259">
        <f t="shared" ref="M259:M322" si="29">H259</f>
        <v>34</v>
      </c>
      <c r="N259" s="17">
        <f t="shared" ref="N259:N322" si="30">D259</f>
        <v>2533</v>
      </c>
      <c r="O259" s="17">
        <f t="shared" ref="O259:O322" si="31">E259</f>
        <v>1714</v>
      </c>
      <c r="P259" s="17">
        <f t="shared" ref="P259:P322" si="32">F259</f>
        <v>991</v>
      </c>
    </row>
    <row r="260" spans="1:16">
      <c r="A260">
        <v>2554</v>
      </c>
      <c r="B260">
        <v>39</v>
      </c>
      <c r="C260" t="s">
        <v>47</v>
      </c>
      <c r="D260">
        <v>1839</v>
      </c>
      <c r="E260">
        <v>3282</v>
      </c>
      <c r="F260">
        <v>1446</v>
      </c>
      <c r="G260" t="str">
        <f t="shared" si="28"/>
        <v>สกลนคร</v>
      </c>
      <c r="H260">
        <f>VLOOKUP(G260, Sheet2!$A$1:$C$80, 2, FALSE)</f>
        <v>35</v>
      </c>
      <c r="K260">
        <f t="shared" ref="K260:K323" si="33">K259+1</f>
        <v>259</v>
      </c>
      <c r="L260">
        <f t="shared" ref="L260:L323" si="34">A260</f>
        <v>2554</v>
      </c>
      <c r="M260">
        <f t="shared" si="29"/>
        <v>35</v>
      </c>
      <c r="N260" s="17">
        <f t="shared" si="30"/>
        <v>1839</v>
      </c>
      <c r="O260" s="17">
        <f t="shared" si="31"/>
        <v>3282</v>
      </c>
      <c r="P260" s="17">
        <f t="shared" si="32"/>
        <v>1446</v>
      </c>
    </row>
    <row r="261" spans="1:16">
      <c r="A261">
        <v>2554</v>
      </c>
      <c r="B261">
        <v>40</v>
      </c>
      <c r="C261" t="s">
        <v>48</v>
      </c>
      <c r="D261">
        <v>876</v>
      </c>
      <c r="E261">
        <v>2888</v>
      </c>
      <c r="F261">
        <v>2473</v>
      </c>
      <c r="G261" t="str">
        <f t="shared" si="28"/>
        <v>นครพนม</v>
      </c>
      <c r="H261">
        <f>VLOOKUP(G261, Sheet2!$A$1:$C$80, 2, FALSE)</f>
        <v>36</v>
      </c>
      <c r="K261">
        <f t="shared" si="33"/>
        <v>260</v>
      </c>
      <c r="L261">
        <f t="shared" si="34"/>
        <v>2554</v>
      </c>
      <c r="M261">
        <f t="shared" si="29"/>
        <v>36</v>
      </c>
      <c r="N261" s="17">
        <f t="shared" si="30"/>
        <v>876</v>
      </c>
      <c r="O261" s="17">
        <f t="shared" si="31"/>
        <v>2888</v>
      </c>
      <c r="P261" s="17">
        <f t="shared" si="32"/>
        <v>2473</v>
      </c>
    </row>
    <row r="262" spans="1:16">
      <c r="A262">
        <v>2554</v>
      </c>
      <c r="B262">
        <v>41</v>
      </c>
      <c r="C262" t="s">
        <v>49</v>
      </c>
      <c r="D262">
        <v>4084</v>
      </c>
      <c r="E262">
        <v>2824</v>
      </c>
      <c r="F262">
        <v>2430</v>
      </c>
      <c r="G262" t="str">
        <f t="shared" si="28"/>
        <v>มุกดาหาร</v>
      </c>
      <c r="H262">
        <f>VLOOKUP(G262, Sheet2!$A$1:$C$80, 2, FALSE)</f>
        <v>37</v>
      </c>
      <c r="K262">
        <f t="shared" si="33"/>
        <v>261</v>
      </c>
      <c r="L262">
        <f t="shared" si="34"/>
        <v>2554</v>
      </c>
      <c r="M262">
        <f t="shared" si="29"/>
        <v>37</v>
      </c>
      <c r="N262" s="17">
        <f t="shared" si="30"/>
        <v>4084</v>
      </c>
      <c r="O262" s="17">
        <f t="shared" si="31"/>
        <v>2824</v>
      </c>
      <c r="P262" s="17">
        <f t="shared" si="32"/>
        <v>2430</v>
      </c>
    </row>
    <row r="263" spans="1:16">
      <c r="A263">
        <v>2554</v>
      </c>
      <c r="B263">
        <v>42</v>
      </c>
      <c r="C263" t="s">
        <v>50</v>
      </c>
      <c r="D263">
        <v>5970</v>
      </c>
      <c r="E263">
        <v>11082</v>
      </c>
      <c r="F263">
        <v>4711</v>
      </c>
      <c r="G263" t="str">
        <f t="shared" si="28"/>
        <v>เชียงใหม่</v>
      </c>
      <c r="H263">
        <f>VLOOKUP(G263, Sheet2!$A$1:$C$80, 2, FALSE)</f>
        <v>38</v>
      </c>
      <c r="K263">
        <f t="shared" si="33"/>
        <v>262</v>
      </c>
      <c r="L263">
        <f t="shared" si="34"/>
        <v>2554</v>
      </c>
      <c r="M263">
        <f t="shared" si="29"/>
        <v>38</v>
      </c>
      <c r="N263" s="17">
        <f t="shared" si="30"/>
        <v>5970</v>
      </c>
      <c r="O263" s="17">
        <f t="shared" si="31"/>
        <v>11082</v>
      </c>
      <c r="P263" s="17">
        <f t="shared" si="32"/>
        <v>4711</v>
      </c>
    </row>
    <row r="264" spans="1:16">
      <c r="A264">
        <v>2554</v>
      </c>
      <c r="B264">
        <v>43</v>
      </c>
      <c r="C264" t="s">
        <v>51</v>
      </c>
      <c r="D264">
        <v>7682</v>
      </c>
      <c r="E264">
        <v>5532</v>
      </c>
      <c r="F264">
        <v>3054</v>
      </c>
      <c r="G264" t="str">
        <f t="shared" si="28"/>
        <v>ลำพูน</v>
      </c>
      <c r="H264">
        <f>VLOOKUP(G264, Sheet2!$A$1:$C$80, 2, FALSE)</f>
        <v>39</v>
      </c>
      <c r="K264">
        <f t="shared" si="33"/>
        <v>263</v>
      </c>
      <c r="L264">
        <f t="shared" si="34"/>
        <v>2554</v>
      </c>
      <c r="M264">
        <f t="shared" si="29"/>
        <v>39</v>
      </c>
      <c r="N264" s="17">
        <f t="shared" si="30"/>
        <v>7682</v>
      </c>
      <c r="O264" s="17">
        <f t="shared" si="31"/>
        <v>5532</v>
      </c>
      <c r="P264" s="17">
        <f t="shared" si="32"/>
        <v>3054</v>
      </c>
    </row>
    <row r="265" spans="1:16">
      <c r="A265">
        <v>2554</v>
      </c>
      <c r="B265">
        <v>44</v>
      </c>
      <c r="C265" t="s">
        <v>52</v>
      </c>
      <c r="D265">
        <v>3641</v>
      </c>
      <c r="E265">
        <v>5333</v>
      </c>
      <c r="F265">
        <v>3103</v>
      </c>
      <c r="G265" t="str">
        <f t="shared" si="28"/>
        <v>ลำปาง</v>
      </c>
      <c r="H265">
        <f>VLOOKUP(G265, Sheet2!$A$1:$C$80, 2, FALSE)</f>
        <v>40</v>
      </c>
      <c r="K265">
        <f t="shared" si="33"/>
        <v>264</v>
      </c>
      <c r="L265">
        <f t="shared" si="34"/>
        <v>2554</v>
      </c>
      <c r="M265">
        <f t="shared" si="29"/>
        <v>40</v>
      </c>
      <c r="N265" s="17">
        <f t="shared" si="30"/>
        <v>3641</v>
      </c>
      <c r="O265" s="17">
        <f t="shared" si="31"/>
        <v>5333</v>
      </c>
      <c r="P265" s="17">
        <f t="shared" si="32"/>
        <v>3103</v>
      </c>
    </row>
    <row r="266" spans="1:16">
      <c r="A266">
        <v>2554</v>
      </c>
      <c r="B266">
        <v>45</v>
      </c>
      <c r="C266" t="s">
        <v>53</v>
      </c>
      <c r="D266">
        <v>623</v>
      </c>
      <c r="E266">
        <v>3186</v>
      </c>
      <c r="F266">
        <v>826</v>
      </c>
      <c r="G266" t="str">
        <f t="shared" si="28"/>
        <v>อุตรดิตถ์</v>
      </c>
      <c r="H266">
        <f>VLOOKUP(G266, Sheet2!$A$1:$C$80, 2, FALSE)</f>
        <v>41</v>
      </c>
      <c r="K266">
        <f t="shared" si="33"/>
        <v>265</v>
      </c>
      <c r="L266">
        <f t="shared" si="34"/>
        <v>2554</v>
      </c>
      <c r="M266">
        <f t="shared" si="29"/>
        <v>41</v>
      </c>
      <c r="N266" s="17">
        <f t="shared" si="30"/>
        <v>623</v>
      </c>
      <c r="O266" s="17">
        <f t="shared" si="31"/>
        <v>3186</v>
      </c>
      <c r="P266" s="17">
        <f t="shared" si="32"/>
        <v>826</v>
      </c>
    </row>
    <row r="267" spans="1:16">
      <c r="A267">
        <v>2554</v>
      </c>
      <c r="B267">
        <v>46</v>
      </c>
      <c r="C267" t="s">
        <v>54</v>
      </c>
      <c r="D267">
        <v>2064</v>
      </c>
      <c r="E267">
        <v>1990</v>
      </c>
      <c r="F267">
        <v>2172</v>
      </c>
      <c r="G267" t="str">
        <f t="shared" si="28"/>
        <v>แพร่</v>
      </c>
      <c r="H267">
        <f>VLOOKUP(G267, Sheet2!$A$1:$C$80, 2, FALSE)</f>
        <v>42</v>
      </c>
      <c r="K267">
        <f t="shared" si="33"/>
        <v>266</v>
      </c>
      <c r="L267">
        <f t="shared" si="34"/>
        <v>2554</v>
      </c>
      <c r="M267">
        <f t="shared" si="29"/>
        <v>42</v>
      </c>
      <c r="N267" s="17">
        <f t="shared" si="30"/>
        <v>2064</v>
      </c>
      <c r="O267" s="17">
        <f t="shared" si="31"/>
        <v>1990</v>
      </c>
      <c r="P267" s="17">
        <f t="shared" si="32"/>
        <v>2172</v>
      </c>
    </row>
    <row r="268" spans="1:16">
      <c r="A268">
        <v>2554</v>
      </c>
      <c r="B268">
        <v>47</v>
      </c>
      <c r="C268" t="s">
        <v>55</v>
      </c>
      <c r="D268">
        <v>2102</v>
      </c>
      <c r="E268">
        <v>2299</v>
      </c>
      <c r="F268">
        <v>1344</v>
      </c>
      <c r="G268" t="str">
        <f t="shared" si="28"/>
        <v>น่าน</v>
      </c>
      <c r="H268">
        <f>VLOOKUP(G268, Sheet2!$A$1:$C$80, 2, FALSE)</f>
        <v>43</v>
      </c>
      <c r="K268">
        <f t="shared" si="33"/>
        <v>267</v>
      </c>
      <c r="L268">
        <f t="shared" si="34"/>
        <v>2554</v>
      </c>
      <c r="M268">
        <f t="shared" si="29"/>
        <v>43</v>
      </c>
      <c r="N268" s="17">
        <f t="shared" si="30"/>
        <v>2102</v>
      </c>
      <c r="O268" s="17">
        <f t="shared" si="31"/>
        <v>2299</v>
      </c>
      <c r="P268" s="17">
        <f t="shared" si="32"/>
        <v>1344</v>
      </c>
    </row>
    <row r="269" spans="1:16">
      <c r="A269">
        <v>2554</v>
      </c>
      <c r="B269">
        <v>48</v>
      </c>
      <c r="C269" t="s">
        <v>56</v>
      </c>
      <c r="D269">
        <v>3530</v>
      </c>
      <c r="E269">
        <v>5529</v>
      </c>
      <c r="F269">
        <v>1908</v>
      </c>
      <c r="G269" t="str">
        <f t="shared" si="28"/>
        <v>พะเยา</v>
      </c>
      <c r="H269">
        <f>VLOOKUP(G269, Sheet2!$A$1:$C$80, 2, FALSE)</f>
        <v>44</v>
      </c>
      <c r="K269">
        <f t="shared" si="33"/>
        <v>268</v>
      </c>
      <c r="L269">
        <f t="shared" si="34"/>
        <v>2554</v>
      </c>
      <c r="M269">
        <f t="shared" si="29"/>
        <v>44</v>
      </c>
      <c r="N269" s="17">
        <f t="shared" si="30"/>
        <v>3530</v>
      </c>
      <c r="O269" s="17">
        <f t="shared" si="31"/>
        <v>5529</v>
      </c>
      <c r="P269" s="17">
        <f t="shared" si="32"/>
        <v>1908</v>
      </c>
    </row>
    <row r="270" spans="1:16">
      <c r="A270">
        <v>2554</v>
      </c>
      <c r="B270">
        <v>49</v>
      </c>
      <c r="C270" t="s">
        <v>57</v>
      </c>
      <c r="D270">
        <v>570</v>
      </c>
      <c r="E270">
        <v>1627</v>
      </c>
      <c r="F270">
        <v>758</v>
      </c>
      <c r="G270" t="str">
        <f t="shared" si="28"/>
        <v>เชียงราย</v>
      </c>
      <c r="H270">
        <f>VLOOKUP(G270, Sheet2!$A$1:$C$80, 2, FALSE)</f>
        <v>45</v>
      </c>
      <c r="K270">
        <f t="shared" si="33"/>
        <v>269</v>
      </c>
      <c r="L270">
        <f t="shared" si="34"/>
        <v>2554</v>
      </c>
      <c r="M270">
        <f t="shared" si="29"/>
        <v>45</v>
      </c>
      <c r="N270" s="17">
        <f t="shared" si="30"/>
        <v>570</v>
      </c>
      <c r="O270" s="17">
        <f t="shared" si="31"/>
        <v>1627</v>
      </c>
      <c r="P270" s="17">
        <f t="shared" si="32"/>
        <v>758</v>
      </c>
    </row>
    <row r="271" spans="1:16">
      <c r="A271">
        <v>2554</v>
      </c>
      <c r="B271">
        <v>50</v>
      </c>
      <c r="C271" t="s">
        <v>58</v>
      </c>
      <c r="D271">
        <v>630</v>
      </c>
      <c r="E271">
        <v>738</v>
      </c>
      <c r="F271">
        <v>297</v>
      </c>
      <c r="G271" t="str">
        <f t="shared" si="28"/>
        <v>แม่ฮ่องสอน</v>
      </c>
      <c r="H271">
        <f>VLOOKUP(G271, Sheet2!$A$1:$C$80, 2, FALSE)</f>
        <v>46</v>
      </c>
      <c r="K271">
        <f t="shared" si="33"/>
        <v>270</v>
      </c>
      <c r="L271">
        <f t="shared" si="34"/>
        <v>2554</v>
      </c>
      <c r="M271">
        <f t="shared" si="29"/>
        <v>46</v>
      </c>
      <c r="N271" s="17">
        <f t="shared" si="30"/>
        <v>630</v>
      </c>
      <c r="O271" s="17">
        <f t="shared" si="31"/>
        <v>738</v>
      </c>
      <c r="P271" s="17">
        <f t="shared" si="32"/>
        <v>297</v>
      </c>
    </row>
    <row r="272" spans="1:16">
      <c r="A272">
        <v>2554</v>
      </c>
      <c r="B272">
        <v>51</v>
      </c>
      <c r="C272" t="s">
        <v>59</v>
      </c>
      <c r="D272">
        <v>4976</v>
      </c>
      <c r="E272">
        <v>5299</v>
      </c>
      <c r="F272">
        <v>4722</v>
      </c>
      <c r="G272" t="str">
        <f t="shared" si="28"/>
        <v>นครสวรรค์</v>
      </c>
      <c r="H272">
        <f>VLOOKUP(G272, Sheet2!$A$1:$C$80, 2, FALSE)</f>
        <v>47</v>
      </c>
      <c r="K272">
        <f t="shared" si="33"/>
        <v>271</v>
      </c>
      <c r="L272">
        <f t="shared" si="34"/>
        <v>2554</v>
      </c>
      <c r="M272">
        <f t="shared" si="29"/>
        <v>47</v>
      </c>
      <c r="N272" s="17">
        <f t="shared" si="30"/>
        <v>4976</v>
      </c>
      <c r="O272" s="17">
        <f t="shared" si="31"/>
        <v>5299</v>
      </c>
      <c r="P272" s="17">
        <f t="shared" si="32"/>
        <v>4722</v>
      </c>
    </row>
    <row r="273" spans="1:16">
      <c r="A273">
        <v>2554</v>
      </c>
      <c r="B273">
        <v>52</v>
      </c>
      <c r="C273" t="s">
        <v>60</v>
      </c>
      <c r="D273">
        <v>2510</v>
      </c>
      <c r="E273">
        <v>2949</v>
      </c>
      <c r="F273">
        <v>2115</v>
      </c>
      <c r="G273" t="str">
        <f t="shared" si="28"/>
        <v>อุทัยธานี</v>
      </c>
      <c r="H273">
        <f>VLOOKUP(G273, Sheet2!$A$1:$C$80, 2, FALSE)</f>
        <v>48</v>
      </c>
      <c r="K273">
        <f t="shared" si="33"/>
        <v>272</v>
      </c>
      <c r="L273">
        <f t="shared" si="34"/>
        <v>2554</v>
      </c>
      <c r="M273">
        <f t="shared" si="29"/>
        <v>48</v>
      </c>
      <c r="N273" s="17">
        <f t="shared" si="30"/>
        <v>2510</v>
      </c>
      <c r="O273" s="17">
        <f t="shared" si="31"/>
        <v>2949</v>
      </c>
      <c r="P273" s="17">
        <f t="shared" si="32"/>
        <v>2115</v>
      </c>
    </row>
    <row r="274" spans="1:16">
      <c r="A274">
        <v>2554</v>
      </c>
      <c r="B274">
        <v>53</v>
      </c>
      <c r="C274" t="s">
        <v>61</v>
      </c>
      <c r="D274">
        <v>4025</v>
      </c>
      <c r="E274">
        <v>4157</v>
      </c>
      <c r="F274">
        <v>2364</v>
      </c>
      <c r="G274" t="str">
        <f t="shared" si="28"/>
        <v>กำแพงเพชร</v>
      </c>
      <c r="H274">
        <f>VLOOKUP(G274, Sheet2!$A$1:$C$80, 2, FALSE)</f>
        <v>49</v>
      </c>
      <c r="K274">
        <f t="shared" si="33"/>
        <v>273</v>
      </c>
      <c r="L274">
        <f t="shared" si="34"/>
        <v>2554</v>
      </c>
      <c r="M274">
        <f t="shared" si="29"/>
        <v>49</v>
      </c>
      <c r="N274" s="17">
        <f t="shared" si="30"/>
        <v>4025</v>
      </c>
      <c r="O274" s="17">
        <f t="shared" si="31"/>
        <v>4157</v>
      </c>
      <c r="P274" s="17">
        <f t="shared" si="32"/>
        <v>2364</v>
      </c>
    </row>
    <row r="275" spans="1:16">
      <c r="A275">
        <v>2554</v>
      </c>
      <c r="B275">
        <v>54</v>
      </c>
      <c r="C275" t="s">
        <v>62</v>
      </c>
      <c r="D275">
        <v>1034</v>
      </c>
      <c r="E275">
        <v>2341</v>
      </c>
      <c r="F275">
        <v>961</v>
      </c>
      <c r="G275" t="str">
        <f t="shared" si="28"/>
        <v>ตาก</v>
      </c>
      <c r="H275">
        <f>VLOOKUP(G275, Sheet2!$A$1:$C$80, 2, FALSE)</f>
        <v>50</v>
      </c>
      <c r="K275">
        <f t="shared" si="33"/>
        <v>274</v>
      </c>
      <c r="L275">
        <f t="shared" si="34"/>
        <v>2554</v>
      </c>
      <c r="M275">
        <f t="shared" si="29"/>
        <v>50</v>
      </c>
      <c r="N275" s="17">
        <f t="shared" si="30"/>
        <v>1034</v>
      </c>
      <c r="O275" s="17">
        <f t="shared" si="31"/>
        <v>2341</v>
      </c>
      <c r="P275" s="17">
        <f t="shared" si="32"/>
        <v>961</v>
      </c>
    </row>
    <row r="276" spans="1:16">
      <c r="A276">
        <v>2554</v>
      </c>
      <c r="B276">
        <v>55</v>
      </c>
      <c r="C276" t="s">
        <v>64</v>
      </c>
      <c r="D276">
        <v>3606</v>
      </c>
      <c r="E276">
        <v>29318</v>
      </c>
      <c r="F276">
        <v>5039</v>
      </c>
      <c r="G276" t="str">
        <f t="shared" si="28"/>
        <v>พิษณุโลก</v>
      </c>
      <c r="H276">
        <f>VLOOKUP(G276, Sheet2!$A$1:$C$80, 2, FALSE)</f>
        <v>52</v>
      </c>
      <c r="K276">
        <f t="shared" si="33"/>
        <v>275</v>
      </c>
      <c r="L276">
        <f t="shared" si="34"/>
        <v>2554</v>
      </c>
      <c r="M276">
        <f t="shared" si="29"/>
        <v>52</v>
      </c>
      <c r="N276" s="17">
        <f t="shared" si="30"/>
        <v>3606</v>
      </c>
      <c r="O276" s="17">
        <f t="shared" si="31"/>
        <v>29318</v>
      </c>
      <c r="P276" s="17">
        <f t="shared" si="32"/>
        <v>5039</v>
      </c>
    </row>
    <row r="277" spans="1:16">
      <c r="A277">
        <v>2554</v>
      </c>
      <c r="B277">
        <v>56</v>
      </c>
      <c r="C277" t="s">
        <v>65</v>
      </c>
      <c r="D277">
        <v>1764</v>
      </c>
      <c r="E277">
        <v>2797</v>
      </c>
      <c r="F277">
        <v>1569</v>
      </c>
      <c r="G277" t="str">
        <f t="shared" si="28"/>
        <v>พิจิตร</v>
      </c>
      <c r="H277">
        <f>VLOOKUP(G277, Sheet2!$A$1:$C$80, 2, FALSE)</f>
        <v>53</v>
      </c>
      <c r="K277">
        <f t="shared" si="33"/>
        <v>276</v>
      </c>
      <c r="L277">
        <f t="shared" si="34"/>
        <v>2554</v>
      </c>
      <c r="M277">
        <f t="shared" si="29"/>
        <v>53</v>
      </c>
      <c r="N277" s="17">
        <f t="shared" si="30"/>
        <v>1764</v>
      </c>
      <c r="O277" s="17">
        <f t="shared" si="31"/>
        <v>2797</v>
      </c>
      <c r="P277" s="17">
        <f t="shared" si="32"/>
        <v>1569</v>
      </c>
    </row>
    <row r="278" spans="1:16">
      <c r="A278">
        <v>2554</v>
      </c>
      <c r="B278">
        <v>57</v>
      </c>
      <c r="C278" t="s">
        <v>66</v>
      </c>
      <c r="D278">
        <v>2142</v>
      </c>
      <c r="E278">
        <v>4432</v>
      </c>
      <c r="F278">
        <v>3383</v>
      </c>
      <c r="G278" t="str">
        <f t="shared" si="28"/>
        <v>เพชรบูรณ์</v>
      </c>
      <c r="H278">
        <f>VLOOKUP(G278, Sheet2!$A$1:$C$80, 2, FALSE)</f>
        <v>54</v>
      </c>
      <c r="K278">
        <f t="shared" si="33"/>
        <v>277</v>
      </c>
      <c r="L278">
        <f t="shared" si="34"/>
        <v>2554</v>
      </c>
      <c r="M278">
        <f t="shared" si="29"/>
        <v>54</v>
      </c>
      <c r="N278" s="17">
        <f t="shared" si="30"/>
        <v>2142</v>
      </c>
      <c r="O278" s="17">
        <f t="shared" si="31"/>
        <v>4432</v>
      </c>
      <c r="P278" s="17">
        <f t="shared" si="32"/>
        <v>3383</v>
      </c>
    </row>
    <row r="279" spans="1:16">
      <c r="A279">
        <v>2554</v>
      </c>
      <c r="B279">
        <v>58</v>
      </c>
      <c r="C279" t="s">
        <v>67</v>
      </c>
      <c r="D279">
        <v>16743</v>
      </c>
      <c r="E279">
        <v>16969</v>
      </c>
      <c r="F279">
        <v>12912</v>
      </c>
      <c r="G279" t="str">
        <f t="shared" si="28"/>
        <v>นครศรีธรรมราช</v>
      </c>
      <c r="H279">
        <f>VLOOKUP(G279, Sheet2!$A$1:$C$80, 2, FALSE)</f>
        <v>63</v>
      </c>
      <c r="K279">
        <f t="shared" si="33"/>
        <v>278</v>
      </c>
      <c r="L279">
        <f t="shared" si="34"/>
        <v>2554</v>
      </c>
      <c r="M279">
        <f t="shared" si="29"/>
        <v>63</v>
      </c>
      <c r="N279" s="17">
        <f t="shared" si="30"/>
        <v>16743</v>
      </c>
      <c r="O279" s="17">
        <f t="shared" si="31"/>
        <v>16969</v>
      </c>
      <c r="P279" s="17">
        <f t="shared" si="32"/>
        <v>12912</v>
      </c>
    </row>
    <row r="280" spans="1:16">
      <c r="A280">
        <v>2554</v>
      </c>
      <c r="B280">
        <v>59</v>
      </c>
      <c r="C280" t="s">
        <v>68</v>
      </c>
      <c r="D280">
        <v>1659</v>
      </c>
      <c r="E280">
        <v>1765</v>
      </c>
      <c r="F280">
        <v>1637</v>
      </c>
      <c r="G280" t="str">
        <f t="shared" si="28"/>
        <v>กระบี่</v>
      </c>
      <c r="H280">
        <f>VLOOKUP(G280, Sheet2!$A$1:$C$80, 2, FALSE)</f>
        <v>64</v>
      </c>
      <c r="K280">
        <f t="shared" si="33"/>
        <v>279</v>
      </c>
      <c r="L280">
        <f t="shared" si="34"/>
        <v>2554</v>
      </c>
      <c r="M280">
        <f t="shared" si="29"/>
        <v>64</v>
      </c>
      <c r="N280" s="17">
        <f t="shared" si="30"/>
        <v>1659</v>
      </c>
      <c r="O280" s="17">
        <f t="shared" si="31"/>
        <v>1765</v>
      </c>
      <c r="P280" s="17">
        <f t="shared" si="32"/>
        <v>1637</v>
      </c>
    </row>
    <row r="281" spans="1:16">
      <c r="A281">
        <v>2554</v>
      </c>
      <c r="B281">
        <v>60</v>
      </c>
      <c r="C281" t="s">
        <v>69</v>
      </c>
      <c r="D281">
        <v>103</v>
      </c>
      <c r="E281">
        <v>1565</v>
      </c>
      <c r="F281">
        <v>1107</v>
      </c>
      <c r="G281" t="str">
        <f t="shared" si="28"/>
        <v>พังงา</v>
      </c>
      <c r="H281">
        <f>VLOOKUP(G281, Sheet2!$A$1:$C$80, 2, FALSE)</f>
        <v>65</v>
      </c>
      <c r="K281">
        <f t="shared" si="33"/>
        <v>280</v>
      </c>
      <c r="L281">
        <f t="shared" si="34"/>
        <v>2554</v>
      </c>
      <c r="M281">
        <f t="shared" si="29"/>
        <v>65</v>
      </c>
      <c r="N281" s="17">
        <f t="shared" si="30"/>
        <v>103</v>
      </c>
      <c r="O281" s="17">
        <f t="shared" si="31"/>
        <v>1565</v>
      </c>
      <c r="P281" s="17">
        <f t="shared" si="32"/>
        <v>1107</v>
      </c>
    </row>
    <row r="282" spans="1:16">
      <c r="A282">
        <v>2554</v>
      </c>
      <c r="B282">
        <v>61</v>
      </c>
      <c r="C282" t="s">
        <v>70</v>
      </c>
      <c r="D282">
        <v>5594</v>
      </c>
      <c r="E282">
        <v>4956</v>
      </c>
      <c r="F282">
        <v>4568</v>
      </c>
      <c r="G282" t="str">
        <f t="shared" si="28"/>
        <v>ภูเก็ต</v>
      </c>
      <c r="H282">
        <f>VLOOKUP(G282, Sheet2!$A$1:$C$80, 2, FALSE)</f>
        <v>66</v>
      </c>
      <c r="K282">
        <f t="shared" si="33"/>
        <v>281</v>
      </c>
      <c r="L282">
        <f t="shared" si="34"/>
        <v>2554</v>
      </c>
      <c r="M282">
        <f t="shared" si="29"/>
        <v>66</v>
      </c>
      <c r="N282" s="17">
        <f t="shared" si="30"/>
        <v>5594</v>
      </c>
      <c r="O282" s="17">
        <f t="shared" si="31"/>
        <v>4956</v>
      </c>
      <c r="P282" s="17">
        <f t="shared" si="32"/>
        <v>4568</v>
      </c>
    </row>
    <row r="283" spans="1:16">
      <c r="A283">
        <v>2554</v>
      </c>
      <c r="B283">
        <v>62</v>
      </c>
      <c r="C283" t="s">
        <v>71</v>
      </c>
      <c r="D283">
        <v>7080</v>
      </c>
      <c r="E283">
        <v>7102</v>
      </c>
      <c r="F283">
        <v>8555</v>
      </c>
      <c r="G283" t="str">
        <f t="shared" si="28"/>
        <v>สุราษฎร์ธานี</v>
      </c>
      <c r="H283">
        <f>VLOOKUP(G283, Sheet2!$A$1:$C$80, 2, FALSE)</f>
        <v>67</v>
      </c>
      <c r="K283">
        <f t="shared" si="33"/>
        <v>282</v>
      </c>
      <c r="L283">
        <f t="shared" si="34"/>
        <v>2554</v>
      </c>
      <c r="M283">
        <f t="shared" si="29"/>
        <v>67</v>
      </c>
      <c r="N283" s="17">
        <f t="shared" si="30"/>
        <v>7080</v>
      </c>
      <c r="O283" s="17">
        <f t="shared" si="31"/>
        <v>7102</v>
      </c>
      <c r="P283" s="17">
        <f t="shared" si="32"/>
        <v>8555</v>
      </c>
    </row>
    <row r="284" spans="1:16">
      <c r="A284">
        <v>2554</v>
      </c>
      <c r="B284">
        <v>63</v>
      </c>
      <c r="C284" t="s">
        <v>72</v>
      </c>
      <c r="D284">
        <v>1626</v>
      </c>
      <c r="E284">
        <v>5059</v>
      </c>
      <c r="F284">
        <v>1348</v>
      </c>
      <c r="G284" t="str">
        <f t="shared" si="28"/>
        <v>ระนอง</v>
      </c>
      <c r="H284">
        <f>VLOOKUP(G284, Sheet2!$A$1:$C$80, 2, FALSE)</f>
        <v>68</v>
      </c>
      <c r="K284">
        <f t="shared" si="33"/>
        <v>283</v>
      </c>
      <c r="L284">
        <f t="shared" si="34"/>
        <v>2554</v>
      </c>
      <c r="M284">
        <f t="shared" si="29"/>
        <v>68</v>
      </c>
      <c r="N284" s="17">
        <f t="shared" si="30"/>
        <v>1626</v>
      </c>
      <c r="O284" s="17">
        <f t="shared" si="31"/>
        <v>5059</v>
      </c>
      <c r="P284" s="17">
        <f t="shared" si="32"/>
        <v>1348</v>
      </c>
    </row>
    <row r="285" spans="1:16">
      <c r="A285">
        <v>2554</v>
      </c>
      <c r="B285">
        <v>64</v>
      </c>
      <c r="C285" t="s">
        <v>73</v>
      </c>
      <c r="D285">
        <v>2710</v>
      </c>
      <c r="E285">
        <v>2276</v>
      </c>
      <c r="F285">
        <v>3014</v>
      </c>
      <c r="G285" t="str">
        <f t="shared" si="28"/>
        <v>ชุมพร</v>
      </c>
      <c r="H285">
        <f>VLOOKUP(G285, Sheet2!$A$1:$C$80, 2, FALSE)</f>
        <v>69</v>
      </c>
      <c r="K285">
        <f t="shared" si="33"/>
        <v>284</v>
      </c>
      <c r="L285">
        <f t="shared" si="34"/>
        <v>2554</v>
      </c>
      <c r="M285">
        <f t="shared" si="29"/>
        <v>69</v>
      </c>
      <c r="N285" s="17">
        <f t="shared" si="30"/>
        <v>2710</v>
      </c>
      <c r="O285" s="17">
        <f t="shared" si="31"/>
        <v>2276</v>
      </c>
      <c r="P285" s="17">
        <f t="shared" si="32"/>
        <v>3014</v>
      </c>
    </row>
    <row r="286" spans="1:16">
      <c r="A286">
        <v>2554</v>
      </c>
      <c r="B286">
        <v>65</v>
      </c>
      <c r="C286" t="s">
        <v>74</v>
      </c>
      <c r="D286">
        <v>2060</v>
      </c>
      <c r="E286">
        <v>1741</v>
      </c>
      <c r="F286">
        <v>1774</v>
      </c>
      <c r="G286" t="str">
        <f t="shared" si="28"/>
        <v>สตูล</v>
      </c>
      <c r="H286">
        <f>VLOOKUP(G286, Sheet2!$A$1:$C$80, 2, FALSE)</f>
        <v>71</v>
      </c>
      <c r="K286">
        <f t="shared" si="33"/>
        <v>285</v>
      </c>
      <c r="L286">
        <f t="shared" si="34"/>
        <v>2554</v>
      </c>
      <c r="M286">
        <f t="shared" si="29"/>
        <v>71</v>
      </c>
      <c r="N286" s="17">
        <f t="shared" si="30"/>
        <v>2060</v>
      </c>
      <c r="O286" s="17">
        <f t="shared" si="31"/>
        <v>1741</v>
      </c>
      <c r="P286" s="17">
        <f t="shared" si="32"/>
        <v>1774</v>
      </c>
    </row>
    <row r="287" spans="1:16">
      <c r="A287">
        <v>2554</v>
      </c>
      <c r="B287">
        <v>66</v>
      </c>
      <c r="C287" t="s">
        <v>75</v>
      </c>
      <c r="D287">
        <v>3284</v>
      </c>
      <c r="E287">
        <v>2304</v>
      </c>
      <c r="F287">
        <v>2500</v>
      </c>
      <c r="G287" t="str">
        <f t="shared" si="28"/>
        <v>ตรัง</v>
      </c>
      <c r="H287">
        <f>VLOOKUP(G287, Sheet2!$A$1:$C$80, 2, FALSE)</f>
        <v>72</v>
      </c>
      <c r="K287">
        <f t="shared" si="33"/>
        <v>286</v>
      </c>
      <c r="L287">
        <f t="shared" si="34"/>
        <v>2554</v>
      </c>
      <c r="M287">
        <f t="shared" si="29"/>
        <v>72</v>
      </c>
      <c r="N287" s="17">
        <f t="shared" si="30"/>
        <v>3284</v>
      </c>
      <c r="O287" s="17">
        <f t="shared" si="31"/>
        <v>2304</v>
      </c>
      <c r="P287" s="17">
        <f t="shared" si="32"/>
        <v>2500</v>
      </c>
    </row>
    <row r="288" spans="1:16">
      <c r="A288">
        <v>2554</v>
      </c>
      <c r="B288">
        <v>67</v>
      </c>
      <c r="C288" t="s">
        <v>76</v>
      </c>
      <c r="D288">
        <v>1012</v>
      </c>
      <c r="E288">
        <v>1717</v>
      </c>
      <c r="F288">
        <v>1037</v>
      </c>
      <c r="G288" t="str">
        <f t="shared" si="28"/>
        <v>พัทลุง</v>
      </c>
      <c r="H288">
        <f>VLOOKUP(G288, Sheet2!$A$1:$C$80, 2, FALSE)</f>
        <v>73</v>
      </c>
      <c r="K288">
        <f t="shared" si="33"/>
        <v>287</v>
      </c>
      <c r="L288">
        <f t="shared" si="34"/>
        <v>2554</v>
      </c>
      <c r="M288">
        <f t="shared" si="29"/>
        <v>73</v>
      </c>
      <c r="N288" s="17">
        <f t="shared" si="30"/>
        <v>1012</v>
      </c>
      <c r="O288" s="17">
        <f t="shared" si="31"/>
        <v>1717</v>
      </c>
      <c r="P288" s="17">
        <f t="shared" si="32"/>
        <v>1037</v>
      </c>
    </row>
    <row r="289" spans="1:16">
      <c r="A289">
        <v>2554</v>
      </c>
      <c r="B289">
        <v>68</v>
      </c>
      <c r="C289" t="s">
        <v>77</v>
      </c>
      <c r="D289">
        <v>2533</v>
      </c>
      <c r="E289">
        <v>2613</v>
      </c>
      <c r="F289">
        <v>2326</v>
      </c>
      <c r="G289" t="str">
        <f t="shared" si="28"/>
        <v>ปัตตานี</v>
      </c>
      <c r="H289">
        <f>VLOOKUP(G289, Sheet2!$A$1:$C$80, 2, FALSE)</f>
        <v>74</v>
      </c>
      <c r="K289">
        <f t="shared" si="33"/>
        <v>288</v>
      </c>
      <c r="L289">
        <f t="shared" si="34"/>
        <v>2554</v>
      </c>
      <c r="M289">
        <f t="shared" si="29"/>
        <v>74</v>
      </c>
      <c r="N289" s="17">
        <f t="shared" si="30"/>
        <v>2533</v>
      </c>
      <c r="O289" s="17">
        <f t="shared" si="31"/>
        <v>2613</v>
      </c>
      <c r="P289" s="17">
        <f t="shared" si="32"/>
        <v>2326</v>
      </c>
    </row>
    <row r="290" spans="1:16">
      <c r="A290">
        <v>2554</v>
      </c>
      <c r="B290">
        <v>69</v>
      </c>
      <c r="C290" t="s">
        <v>78</v>
      </c>
      <c r="D290">
        <v>5922</v>
      </c>
      <c r="E290">
        <v>6787</v>
      </c>
      <c r="F290">
        <v>1878</v>
      </c>
      <c r="G290" t="str">
        <f t="shared" si="28"/>
        <v>ยะลา</v>
      </c>
      <c r="H290">
        <f>VLOOKUP(G290, Sheet2!$A$1:$C$80, 2, FALSE)</f>
        <v>75</v>
      </c>
      <c r="K290">
        <f t="shared" si="33"/>
        <v>289</v>
      </c>
      <c r="L290">
        <f t="shared" si="34"/>
        <v>2554</v>
      </c>
      <c r="M290">
        <f t="shared" si="29"/>
        <v>75</v>
      </c>
      <c r="N290" s="17">
        <f t="shared" si="30"/>
        <v>5922</v>
      </c>
      <c r="O290" s="17">
        <f t="shared" si="31"/>
        <v>6787</v>
      </c>
      <c r="P290" s="17">
        <f t="shared" si="32"/>
        <v>1878</v>
      </c>
    </row>
    <row r="291" spans="1:16">
      <c r="A291">
        <v>2554</v>
      </c>
      <c r="B291">
        <v>70</v>
      </c>
      <c r="C291" t="s">
        <v>79</v>
      </c>
      <c r="D291">
        <v>922</v>
      </c>
      <c r="E291">
        <v>834</v>
      </c>
      <c r="F291">
        <v>592</v>
      </c>
      <c r="G291" t="str">
        <f t="shared" si="28"/>
        <v>นราธิวาส</v>
      </c>
      <c r="H291">
        <f>VLOOKUP(G291, Sheet2!$A$1:$C$80, 2, FALSE)</f>
        <v>76</v>
      </c>
      <c r="K291">
        <f t="shared" si="33"/>
        <v>290</v>
      </c>
      <c r="L291">
        <f t="shared" si="34"/>
        <v>2554</v>
      </c>
      <c r="M291">
        <f t="shared" si="29"/>
        <v>76</v>
      </c>
      <c r="N291" s="17">
        <f t="shared" si="30"/>
        <v>922</v>
      </c>
      <c r="O291" s="17">
        <f t="shared" si="31"/>
        <v>834</v>
      </c>
      <c r="P291" s="17">
        <f t="shared" si="32"/>
        <v>592</v>
      </c>
    </row>
    <row r="292" spans="1:16">
      <c r="A292">
        <v>2555</v>
      </c>
      <c r="B292" s="13">
        <v>1</v>
      </c>
      <c r="C292" t="s">
        <v>7</v>
      </c>
      <c r="D292">
        <v>2481</v>
      </c>
      <c r="E292">
        <v>7186</v>
      </c>
      <c r="F292">
        <v>3197</v>
      </c>
      <c r="G292" t="str">
        <f t="shared" si="28"/>
        <v>นนทบุรี</v>
      </c>
      <c r="H292">
        <f>VLOOKUP(G292, Sheet2!$A$1:$C$80, 2, FALSE)</f>
        <v>3</v>
      </c>
      <c r="K292">
        <f t="shared" si="33"/>
        <v>291</v>
      </c>
      <c r="L292">
        <f t="shared" si="34"/>
        <v>2555</v>
      </c>
      <c r="M292">
        <f t="shared" si="29"/>
        <v>3</v>
      </c>
      <c r="N292" s="17">
        <f t="shared" si="30"/>
        <v>2481</v>
      </c>
      <c r="O292" s="17">
        <f t="shared" si="31"/>
        <v>7186</v>
      </c>
      <c r="P292" s="17">
        <f t="shared" si="32"/>
        <v>3197</v>
      </c>
    </row>
    <row r="293" spans="1:16">
      <c r="A293">
        <v>2555</v>
      </c>
      <c r="B293" s="13">
        <v>2</v>
      </c>
      <c r="C293" t="s">
        <v>9</v>
      </c>
      <c r="D293">
        <v>3170</v>
      </c>
      <c r="E293">
        <v>10390</v>
      </c>
      <c r="F293">
        <v>1513</v>
      </c>
      <c r="G293" t="str">
        <f t="shared" si="28"/>
        <v>พระนครศรีอยุธยา</v>
      </c>
      <c r="H293">
        <f>VLOOKUP(G293, Sheet2!$A$1:$C$80, 2, FALSE)</f>
        <v>5</v>
      </c>
      <c r="K293">
        <f t="shared" si="33"/>
        <v>292</v>
      </c>
      <c r="L293">
        <f t="shared" si="34"/>
        <v>2555</v>
      </c>
      <c r="M293">
        <f t="shared" si="29"/>
        <v>5</v>
      </c>
      <c r="N293" s="17">
        <f t="shared" si="30"/>
        <v>3170</v>
      </c>
      <c r="O293" s="17">
        <f t="shared" si="31"/>
        <v>10390</v>
      </c>
      <c r="P293" s="17">
        <f t="shared" si="32"/>
        <v>1513</v>
      </c>
    </row>
    <row r="294" spans="1:16">
      <c r="A294">
        <v>2555</v>
      </c>
      <c r="B294" s="13">
        <v>3</v>
      </c>
      <c r="C294" t="s">
        <v>10</v>
      </c>
      <c r="D294">
        <v>354</v>
      </c>
      <c r="E294">
        <v>5899</v>
      </c>
      <c r="F294">
        <v>3351</v>
      </c>
      <c r="G294" t="str">
        <f t="shared" si="28"/>
        <v>อ่างทอง</v>
      </c>
      <c r="H294">
        <f>VLOOKUP(G294, Sheet2!$A$1:$C$80, 2, FALSE)</f>
        <v>6</v>
      </c>
      <c r="K294">
        <f t="shared" si="33"/>
        <v>293</v>
      </c>
      <c r="L294">
        <f t="shared" si="34"/>
        <v>2555</v>
      </c>
      <c r="M294">
        <f t="shared" si="29"/>
        <v>6</v>
      </c>
      <c r="N294" s="17">
        <f t="shared" si="30"/>
        <v>354</v>
      </c>
      <c r="O294" s="17">
        <f t="shared" si="31"/>
        <v>5899</v>
      </c>
      <c r="P294" s="17">
        <f t="shared" si="32"/>
        <v>3351</v>
      </c>
    </row>
    <row r="295" spans="1:16">
      <c r="A295">
        <v>2555</v>
      </c>
      <c r="B295" s="13">
        <v>4</v>
      </c>
      <c r="C295" t="s">
        <v>11</v>
      </c>
      <c r="D295">
        <v>3795</v>
      </c>
      <c r="E295">
        <v>19768</v>
      </c>
      <c r="F295">
        <v>4859</v>
      </c>
      <c r="G295" t="str">
        <f t="shared" si="28"/>
        <v>ลพบุรี</v>
      </c>
      <c r="H295">
        <f>VLOOKUP(G295, Sheet2!$A$1:$C$80, 2, FALSE)</f>
        <v>7</v>
      </c>
      <c r="K295">
        <f t="shared" si="33"/>
        <v>294</v>
      </c>
      <c r="L295">
        <f t="shared" si="34"/>
        <v>2555</v>
      </c>
      <c r="M295">
        <f t="shared" si="29"/>
        <v>7</v>
      </c>
      <c r="N295" s="17">
        <f t="shared" si="30"/>
        <v>3795</v>
      </c>
      <c r="O295" s="17">
        <f t="shared" si="31"/>
        <v>19768</v>
      </c>
      <c r="P295" s="17">
        <f t="shared" si="32"/>
        <v>4859</v>
      </c>
    </row>
    <row r="296" spans="1:16">
      <c r="A296">
        <v>2555</v>
      </c>
      <c r="B296" s="13">
        <v>5</v>
      </c>
      <c r="C296" t="s">
        <v>12</v>
      </c>
      <c r="D296">
        <v>1609</v>
      </c>
      <c r="E296">
        <v>1614</v>
      </c>
      <c r="F296">
        <v>2015</v>
      </c>
      <c r="G296" t="str">
        <f t="shared" si="28"/>
        <v>สิงห์บุรี</v>
      </c>
      <c r="H296">
        <f>VLOOKUP(G296, Sheet2!$A$1:$C$80, 2, FALSE)</f>
        <v>8</v>
      </c>
      <c r="K296">
        <f t="shared" si="33"/>
        <v>295</v>
      </c>
      <c r="L296">
        <f t="shared" si="34"/>
        <v>2555</v>
      </c>
      <c r="M296">
        <f t="shared" si="29"/>
        <v>8</v>
      </c>
      <c r="N296" s="17">
        <f t="shared" si="30"/>
        <v>1609</v>
      </c>
      <c r="O296" s="17">
        <f t="shared" si="31"/>
        <v>1614</v>
      </c>
      <c r="P296" s="17">
        <f t="shared" si="32"/>
        <v>2015</v>
      </c>
    </row>
    <row r="297" spans="1:16">
      <c r="A297">
        <v>2555</v>
      </c>
      <c r="B297" s="13">
        <v>6</v>
      </c>
      <c r="C297" t="s">
        <v>15</v>
      </c>
      <c r="D297">
        <v>19655</v>
      </c>
      <c r="E297">
        <v>17717</v>
      </c>
      <c r="F297">
        <v>12521</v>
      </c>
      <c r="G297" t="str">
        <f t="shared" si="28"/>
        <v>ชลบุรี</v>
      </c>
      <c r="H297">
        <f>VLOOKUP(G297, Sheet2!$A$1:$C$80, 2, FALSE)</f>
        <v>11</v>
      </c>
      <c r="K297">
        <f t="shared" si="33"/>
        <v>296</v>
      </c>
      <c r="L297">
        <f t="shared" si="34"/>
        <v>2555</v>
      </c>
      <c r="M297">
        <f t="shared" si="29"/>
        <v>11</v>
      </c>
      <c r="N297" s="17">
        <f t="shared" si="30"/>
        <v>19655</v>
      </c>
      <c r="O297" s="17">
        <f t="shared" si="31"/>
        <v>17717</v>
      </c>
      <c r="P297" s="17">
        <f t="shared" si="32"/>
        <v>12521</v>
      </c>
    </row>
    <row r="298" spans="1:16">
      <c r="A298">
        <v>2555</v>
      </c>
      <c r="B298" s="13">
        <v>7</v>
      </c>
      <c r="C298" t="s">
        <v>16</v>
      </c>
      <c r="D298">
        <v>4787</v>
      </c>
      <c r="E298">
        <v>7927</v>
      </c>
      <c r="F298">
        <v>4221</v>
      </c>
      <c r="G298" t="str">
        <f t="shared" si="28"/>
        <v>ระยอง</v>
      </c>
      <c r="H298">
        <f>VLOOKUP(G298, Sheet2!$A$1:$C$80, 2, FALSE)</f>
        <v>12</v>
      </c>
      <c r="K298">
        <f t="shared" si="33"/>
        <v>297</v>
      </c>
      <c r="L298">
        <f t="shared" si="34"/>
        <v>2555</v>
      </c>
      <c r="M298">
        <f t="shared" si="29"/>
        <v>12</v>
      </c>
      <c r="N298" s="17">
        <f t="shared" si="30"/>
        <v>4787</v>
      </c>
      <c r="O298" s="17">
        <f t="shared" si="31"/>
        <v>7927</v>
      </c>
      <c r="P298" s="17">
        <f t="shared" si="32"/>
        <v>4221</v>
      </c>
    </row>
    <row r="299" spans="1:16">
      <c r="A299">
        <v>2555</v>
      </c>
      <c r="B299" s="13">
        <v>8</v>
      </c>
      <c r="C299" t="s">
        <v>17</v>
      </c>
      <c r="D299">
        <v>7675</v>
      </c>
      <c r="E299">
        <v>3047</v>
      </c>
      <c r="F299">
        <v>1843</v>
      </c>
      <c r="G299" t="str">
        <f t="shared" si="28"/>
        <v>จันทบุรี</v>
      </c>
      <c r="H299">
        <f>VLOOKUP(G299, Sheet2!$A$1:$C$80, 2, FALSE)</f>
        <v>13</v>
      </c>
      <c r="K299">
        <f t="shared" si="33"/>
        <v>298</v>
      </c>
      <c r="L299">
        <f t="shared" si="34"/>
        <v>2555</v>
      </c>
      <c r="M299">
        <f t="shared" si="29"/>
        <v>13</v>
      </c>
      <c r="N299" s="17">
        <f t="shared" si="30"/>
        <v>7675</v>
      </c>
      <c r="O299" s="17">
        <f t="shared" si="31"/>
        <v>3047</v>
      </c>
      <c r="P299" s="17">
        <f t="shared" si="32"/>
        <v>1843</v>
      </c>
    </row>
    <row r="300" spans="1:16">
      <c r="A300">
        <v>2555</v>
      </c>
      <c r="B300" s="13">
        <v>9</v>
      </c>
      <c r="C300" t="s">
        <v>18</v>
      </c>
      <c r="D300">
        <v>347</v>
      </c>
      <c r="E300">
        <v>844</v>
      </c>
      <c r="F300">
        <v>786</v>
      </c>
      <c r="G300" t="str">
        <f t="shared" si="28"/>
        <v>ตราด</v>
      </c>
      <c r="H300">
        <f>VLOOKUP(G300, Sheet2!$A$1:$C$80, 2, FALSE)</f>
        <v>14</v>
      </c>
      <c r="K300">
        <f t="shared" si="33"/>
        <v>299</v>
      </c>
      <c r="L300">
        <f t="shared" si="34"/>
        <v>2555</v>
      </c>
      <c r="M300">
        <f t="shared" si="29"/>
        <v>14</v>
      </c>
      <c r="N300" s="17">
        <f t="shared" si="30"/>
        <v>347</v>
      </c>
      <c r="O300" s="17">
        <f t="shared" si="31"/>
        <v>844</v>
      </c>
      <c r="P300" s="17">
        <f t="shared" si="32"/>
        <v>786</v>
      </c>
    </row>
    <row r="301" spans="1:16">
      <c r="A301">
        <v>2555</v>
      </c>
      <c r="B301" s="13">
        <v>10</v>
      </c>
      <c r="C301" t="s">
        <v>19</v>
      </c>
      <c r="D301">
        <v>31006</v>
      </c>
      <c r="E301">
        <v>5201</v>
      </c>
      <c r="F301">
        <v>6472</v>
      </c>
      <c r="G301" t="str">
        <f t="shared" si="28"/>
        <v>ฉะเชิงเทรา</v>
      </c>
      <c r="H301">
        <f>VLOOKUP(G301, Sheet2!$A$1:$C$80, 2, FALSE)</f>
        <v>15</v>
      </c>
      <c r="K301">
        <f t="shared" si="33"/>
        <v>300</v>
      </c>
      <c r="L301">
        <f t="shared" si="34"/>
        <v>2555</v>
      </c>
      <c r="M301">
        <f t="shared" si="29"/>
        <v>15</v>
      </c>
      <c r="N301" s="17">
        <f t="shared" si="30"/>
        <v>31006</v>
      </c>
      <c r="O301" s="17">
        <f t="shared" si="31"/>
        <v>5201</v>
      </c>
      <c r="P301" s="17">
        <f t="shared" si="32"/>
        <v>6472</v>
      </c>
    </row>
    <row r="302" spans="1:16">
      <c r="A302">
        <v>2555</v>
      </c>
      <c r="B302" s="13">
        <v>11</v>
      </c>
      <c r="C302" t="s">
        <v>20</v>
      </c>
      <c r="D302">
        <v>3254</v>
      </c>
      <c r="E302">
        <v>3565</v>
      </c>
      <c r="F302">
        <v>3387</v>
      </c>
      <c r="G302" t="str">
        <f t="shared" si="28"/>
        <v>ปราจีนบุรี</v>
      </c>
      <c r="H302">
        <f>VLOOKUP(G302, Sheet2!$A$1:$C$80, 2, FALSE)</f>
        <v>16</v>
      </c>
      <c r="K302">
        <f t="shared" si="33"/>
        <v>301</v>
      </c>
      <c r="L302">
        <f t="shared" si="34"/>
        <v>2555</v>
      </c>
      <c r="M302">
        <f t="shared" si="29"/>
        <v>16</v>
      </c>
      <c r="N302" s="17">
        <f t="shared" si="30"/>
        <v>3254</v>
      </c>
      <c r="O302" s="17">
        <f t="shared" si="31"/>
        <v>3565</v>
      </c>
      <c r="P302" s="17">
        <f t="shared" si="32"/>
        <v>3387</v>
      </c>
    </row>
    <row r="303" spans="1:16">
      <c r="A303">
        <v>2555</v>
      </c>
      <c r="B303" s="13">
        <v>12</v>
      </c>
      <c r="C303" t="s">
        <v>21</v>
      </c>
      <c r="D303">
        <v>67</v>
      </c>
      <c r="E303">
        <v>7336</v>
      </c>
      <c r="F303">
        <v>2382</v>
      </c>
      <c r="G303" t="str">
        <f t="shared" si="28"/>
        <v>นครนายก</v>
      </c>
      <c r="H303">
        <f>VLOOKUP(G303, Sheet2!$A$1:$C$80, 2, FALSE)</f>
        <v>17</v>
      </c>
      <c r="K303">
        <f t="shared" si="33"/>
        <v>302</v>
      </c>
      <c r="L303">
        <f t="shared" si="34"/>
        <v>2555</v>
      </c>
      <c r="M303">
        <f t="shared" si="29"/>
        <v>17</v>
      </c>
      <c r="N303" s="17">
        <f t="shared" si="30"/>
        <v>67</v>
      </c>
      <c r="O303" s="17">
        <f t="shared" si="31"/>
        <v>7336</v>
      </c>
      <c r="P303" s="17">
        <f t="shared" si="32"/>
        <v>2382</v>
      </c>
    </row>
    <row r="304" spans="1:16">
      <c r="A304">
        <v>2555</v>
      </c>
      <c r="B304" s="13">
        <v>13</v>
      </c>
      <c r="C304" t="s">
        <v>22</v>
      </c>
      <c r="D304">
        <v>1853</v>
      </c>
      <c r="E304">
        <v>2953</v>
      </c>
      <c r="F304">
        <v>1720</v>
      </c>
      <c r="G304" t="str">
        <f t="shared" si="28"/>
        <v>สระแก้ว</v>
      </c>
      <c r="H304">
        <f>VLOOKUP(G304, Sheet2!$A$1:$C$80, 2, FALSE)</f>
        <v>18</v>
      </c>
      <c r="K304">
        <f t="shared" si="33"/>
        <v>303</v>
      </c>
      <c r="L304">
        <f t="shared" si="34"/>
        <v>2555</v>
      </c>
      <c r="M304">
        <f t="shared" si="29"/>
        <v>18</v>
      </c>
      <c r="N304" s="17">
        <f t="shared" si="30"/>
        <v>1853</v>
      </c>
      <c r="O304" s="17">
        <f t="shared" si="31"/>
        <v>2953</v>
      </c>
      <c r="P304" s="17">
        <f t="shared" si="32"/>
        <v>1720</v>
      </c>
    </row>
    <row r="305" spans="1:16">
      <c r="A305">
        <v>2555</v>
      </c>
      <c r="B305" s="13">
        <v>14</v>
      </c>
      <c r="C305" t="s">
        <v>23</v>
      </c>
      <c r="D305">
        <v>3756</v>
      </c>
      <c r="E305">
        <v>4032</v>
      </c>
      <c r="F305">
        <v>3051</v>
      </c>
      <c r="G305" t="str">
        <f t="shared" si="28"/>
        <v>ราชบุรี</v>
      </c>
      <c r="H305">
        <f>VLOOKUP(G305, Sheet2!$A$1:$C$80, 2, FALSE)</f>
        <v>55</v>
      </c>
      <c r="K305">
        <f t="shared" si="33"/>
        <v>304</v>
      </c>
      <c r="L305">
        <f t="shared" si="34"/>
        <v>2555</v>
      </c>
      <c r="M305">
        <f t="shared" si="29"/>
        <v>55</v>
      </c>
      <c r="N305" s="17">
        <f t="shared" si="30"/>
        <v>3756</v>
      </c>
      <c r="O305" s="17">
        <f t="shared" si="31"/>
        <v>4032</v>
      </c>
      <c r="P305" s="17">
        <f t="shared" si="32"/>
        <v>3051</v>
      </c>
    </row>
    <row r="306" spans="1:16">
      <c r="A306">
        <v>2555</v>
      </c>
      <c r="B306" s="13">
        <v>15</v>
      </c>
      <c r="C306" t="s">
        <v>24</v>
      </c>
      <c r="D306">
        <v>3439</v>
      </c>
      <c r="E306">
        <v>3969</v>
      </c>
      <c r="F306">
        <v>3066</v>
      </c>
      <c r="G306" t="str">
        <f t="shared" si="28"/>
        <v>กาญจนบุรี</v>
      </c>
      <c r="H306">
        <f>VLOOKUP(G306, Sheet2!$A$1:$C$80, 2, FALSE)</f>
        <v>56</v>
      </c>
      <c r="K306">
        <f t="shared" si="33"/>
        <v>305</v>
      </c>
      <c r="L306">
        <f t="shared" si="34"/>
        <v>2555</v>
      </c>
      <c r="M306">
        <f t="shared" si="29"/>
        <v>56</v>
      </c>
      <c r="N306" s="17">
        <f t="shared" si="30"/>
        <v>3439</v>
      </c>
      <c r="O306" s="17">
        <f t="shared" si="31"/>
        <v>3969</v>
      </c>
      <c r="P306" s="17">
        <f t="shared" si="32"/>
        <v>3066</v>
      </c>
    </row>
    <row r="307" spans="1:16">
      <c r="A307">
        <v>2555</v>
      </c>
      <c r="B307" s="13">
        <v>16</v>
      </c>
      <c r="C307" t="s">
        <v>25</v>
      </c>
      <c r="D307">
        <v>3791</v>
      </c>
      <c r="E307">
        <v>4475</v>
      </c>
      <c r="F307">
        <v>2360</v>
      </c>
      <c r="G307" t="str">
        <f t="shared" si="28"/>
        <v>สุพรรณบุรี</v>
      </c>
      <c r="H307">
        <f>VLOOKUP(G307, Sheet2!$A$1:$C$80, 2, FALSE)</f>
        <v>57</v>
      </c>
      <c r="K307">
        <f t="shared" si="33"/>
        <v>306</v>
      </c>
      <c r="L307">
        <f t="shared" si="34"/>
        <v>2555</v>
      </c>
      <c r="M307">
        <f t="shared" si="29"/>
        <v>57</v>
      </c>
      <c r="N307" s="17">
        <f t="shared" si="30"/>
        <v>3791</v>
      </c>
      <c r="O307" s="17">
        <f t="shared" si="31"/>
        <v>4475</v>
      </c>
      <c r="P307" s="17">
        <f t="shared" si="32"/>
        <v>2360</v>
      </c>
    </row>
    <row r="308" spans="1:16">
      <c r="A308">
        <v>2555</v>
      </c>
      <c r="B308" s="13">
        <v>17</v>
      </c>
      <c r="C308" t="s">
        <v>26</v>
      </c>
      <c r="D308">
        <v>5369</v>
      </c>
      <c r="E308">
        <v>5618</v>
      </c>
      <c r="F308">
        <v>5332</v>
      </c>
      <c r="G308" t="str">
        <f t="shared" si="28"/>
        <v>นครปฐม</v>
      </c>
      <c r="H308">
        <f>VLOOKUP(G308, Sheet2!$A$1:$C$80, 2, FALSE)</f>
        <v>58</v>
      </c>
      <c r="K308">
        <f t="shared" si="33"/>
        <v>307</v>
      </c>
      <c r="L308">
        <f t="shared" si="34"/>
        <v>2555</v>
      </c>
      <c r="M308">
        <f t="shared" si="29"/>
        <v>58</v>
      </c>
      <c r="N308" s="17">
        <f t="shared" si="30"/>
        <v>5369</v>
      </c>
      <c r="O308" s="17">
        <f t="shared" si="31"/>
        <v>5618</v>
      </c>
      <c r="P308" s="17">
        <f t="shared" si="32"/>
        <v>5332</v>
      </c>
    </row>
    <row r="309" spans="1:16">
      <c r="A309">
        <v>2555</v>
      </c>
      <c r="B309" s="13">
        <v>18</v>
      </c>
      <c r="C309" t="s">
        <v>27</v>
      </c>
      <c r="D309">
        <v>471</v>
      </c>
      <c r="E309">
        <v>1042</v>
      </c>
      <c r="F309">
        <v>579</v>
      </c>
      <c r="G309" t="str">
        <f t="shared" si="28"/>
        <v>สมุทรสาคร</v>
      </c>
      <c r="H309">
        <f>VLOOKUP(G309, Sheet2!$A$1:$C$80, 2, FALSE)</f>
        <v>59</v>
      </c>
      <c r="K309">
        <f t="shared" si="33"/>
        <v>308</v>
      </c>
      <c r="L309">
        <f t="shared" si="34"/>
        <v>2555</v>
      </c>
      <c r="M309">
        <f t="shared" si="29"/>
        <v>59</v>
      </c>
      <c r="N309" s="17">
        <f t="shared" si="30"/>
        <v>471</v>
      </c>
      <c r="O309" s="17">
        <f t="shared" si="31"/>
        <v>1042</v>
      </c>
      <c r="P309" s="17">
        <f t="shared" si="32"/>
        <v>579</v>
      </c>
    </row>
    <row r="310" spans="1:16">
      <c r="A310">
        <v>2555</v>
      </c>
      <c r="B310" s="13">
        <v>19</v>
      </c>
      <c r="C310" t="s">
        <v>28</v>
      </c>
      <c r="D310">
        <v>1495</v>
      </c>
      <c r="E310">
        <v>1074</v>
      </c>
      <c r="F310">
        <v>1234</v>
      </c>
      <c r="G310" t="str">
        <f t="shared" si="28"/>
        <v>สมุทรสงคราม</v>
      </c>
      <c r="H310">
        <f>VLOOKUP(G310, Sheet2!$A$1:$C$80, 2, FALSE)</f>
        <v>60</v>
      </c>
      <c r="K310">
        <f t="shared" si="33"/>
        <v>309</v>
      </c>
      <c r="L310">
        <f t="shared" si="34"/>
        <v>2555</v>
      </c>
      <c r="M310">
        <f t="shared" si="29"/>
        <v>60</v>
      </c>
      <c r="N310" s="17">
        <f t="shared" si="30"/>
        <v>1495</v>
      </c>
      <c r="O310" s="17">
        <f t="shared" si="31"/>
        <v>1074</v>
      </c>
      <c r="P310" s="17">
        <f t="shared" si="32"/>
        <v>1234</v>
      </c>
    </row>
    <row r="311" spans="1:16">
      <c r="A311">
        <v>2555</v>
      </c>
      <c r="B311" s="13">
        <v>20</v>
      </c>
      <c r="C311" t="s">
        <v>29</v>
      </c>
      <c r="D311">
        <v>1888</v>
      </c>
      <c r="E311">
        <v>1876</v>
      </c>
      <c r="F311">
        <v>1620</v>
      </c>
      <c r="G311" t="str">
        <f t="shared" si="28"/>
        <v>เพชรบุรี</v>
      </c>
      <c r="H311">
        <f>VLOOKUP(G311, Sheet2!$A$1:$C$80, 2, FALSE)</f>
        <v>61</v>
      </c>
      <c r="K311">
        <f t="shared" si="33"/>
        <v>310</v>
      </c>
      <c r="L311">
        <f t="shared" si="34"/>
        <v>2555</v>
      </c>
      <c r="M311">
        <f t="shared" si="29"/>
        <v>61</v>
      </c>
      <c r="N311" s="17">
        <f t="shared" si="30"/>
        <v>1888</v>
      </c>
      <c r="O311" s="17">
        <f t="shared" si="31"/>
        <v>1876</v>
      </c>
      <c r="P311" s="17">
        <f t="shared" si="32"/>
        <v>1620</v>
      </c>
    </row>
    <row r="312" spans="1:16">
      <c r="A312">
        <v>2555</v>
      </c>
      <c r="B312" s="13">
        <v>21</v>
      </c>
      <c r="C312" t="s">
        <v>30</v>
      </c>
      <c r="D312">
        <v>2311</v>
      </c>
      <c r="E312">
        <v>3099</v>
      </c>
      <c r="F312">
        <v>2132</v>
      </c>
      <c r="G312" t="str">
        <f t="shared" si="28"/>
        <v>ประจวบคีรีขันธ์</v>
      </c>
      <c r="H312">
        <f>VLOOKUP(G312, Sheet2!$A$1:$C$80, 2, FALSE)</f>
        <v>62</v>
      </c>
      <c r="K312">
        <f t="shared" si="33"/>
        <v>311</v>
      </c>
      <c r="L312">
        <f t="shared" si="34"/>
        <v>2555</v>
      </c>
      <c r="M312">
        <f t="shared" si="29"/>
        <v>62</v>
      </c>
      <c r="N312" s="17">
        <f t="shared" si="30"/>
        <v>2311</v>
      </c>
      <c r="O312" s="17">
        <f t="shared" si="31"/>
        <v>3099</v>
      </c>
      <c r="P312" s="17">
        <f t="shared" si="32"/>
        <v>2132</v>
      </c>
    </row>
    <row r="313" spans="1:16">
      <c r="A313">
        <v>2555</v>
      </c>
      <c r="B313" s="13">
        <v>22</v>
      </c>
      <c r="C313" t="s">
        <v>32</v>
      </c>
      <c r="D313">
        <v>20721</v>
      </c>
      <c r="E313">
        <v>6779</v>
      </c>
      <c r="F313">
        <v>5215</v>
      </c>
      <c r="G313" t="str">
        <f t="shared" si="28"/>
        <v>บุรีรัมย์</v>
      </c>
      <c r="H313">
        <f>VLOOKUP(G313, Sheet2!$A$1:$C$80, 2, FALSE)</f>
        <v>20</v>
      </c>
      <c r="K313">
        <f t="shared" si="33"/>
        <v>312</v>
      </c>
      <c r="L313">
        <f t="shared" si="34"/>
        <v>2555</v>
      </c>
      <c r="M313">
        <f t="shared" si="29"/>
        <v>20</v>
      </c>
      <c r="N313" s="17">
        <f t="shared" si="30"/>
        <v>20721</v>
      </c>
      <c r="O313" s="17">
        <f t="shared" si="31"/>
        <v>6779</v>
      </c>
      <c r="P313" s="17">
        <f t="shared" si="32"/>
        <v>5215</v>
      </c>
    </row>
    <row r="314" spans="1:16">
      <c r="A314">
        <v>2555</v>
      </c>
      <c r="B314" s="13">
        <v>23</v>
      </c>
      <c r="C314" t="s">
        <v>33</v>
      </c>
      <c r="D314">
        <v>3032</v>
      </c>
      <c r="E314">
        <v>5794</v>
      </c>
      <c r="F314">
        <v>4048</v>
      </c>
      <c r="G314" t="str">
        <f t="shared" si="28"/>
        <v>สุรินทร์</v>
      </c>
      <c r="H314">
        <f>VLOOKUP(G314, Sheet2!$A$1:$C$80, 2, FALSE)</f>
        <v>21</v>
      </c>
      <c r="K314">
        <f t="shared" si="33"/>
        <v>313</v>
      </c>
      <c r="L314">
        <f t="shared" si="34"/>
        <v>2555</v>
      </c>
      <c r="M314">
        <f t="shared" si="29"/>
        <v>21</v>
      </c>
      <c r="N314" s="17">
        <f t="shared" si="30"/>
        <v>3032</v>
      </c>
      <c r="O314" s="17">
        <f t="shared" si="31"/>
        <v>5794</v>
      </c>
      <c r="P314" s="17">
        <f t="shared" si="32"/>
        <v>4048</v>
      </c>
    </row>
    <row r="315" spans="1:16">
      <c r="A315">
        <v>2555</v>
      </c>
      <c r="B315" s="13">
        <v>24</v>
      </c>
      <c r="C315" t="s">
        <v>35</v>
      </c>
      <c r="D315">
        <v>5597</v>
      </c>
      <c r="E315">
        <v>8452</v>
      </c>
      <c r="F315">
        <v>3363</v>
      </c>
      <c r="G315" t="str">
        <f t="shared" si="28"/>
        <v>อุบลราชธานี</v>
      </c>
      <c r="H315">
        <f>VLOOKUP(G315, Sheet2!$A$1:$C$80, 2, FALSE)</f>
        <v>23</v>
      </c>
      <c r="K315">
        <f t="shared" si="33"/>
        <v>314</v>
      </c>
      <c r="L315">
        <f t="shared" si="34"/>
        <v>2555</v>
      </c>
      <c r="M315">
        <f t="shared" si="29"/>
        <v>23</v>
      </c>
      <c r="N315" s="17">
        <f t="shared" si="30"/>
        <v>5597</v>
      </c>
      <c r="O315" s="17">
        <f t="shared" si="31"/>
        <v>8452</v>
      </c>
      <c r="P315" s="17">
        <f t="shared" si="32"/>
        <v>3363</v>
      </c>
    </row>
    <row r="316" spans="1:16">
      <c r="A316">
        <v>2555</v>
      </c>
      <c r="B316" s="13">
        <v>25</v>
      </c>
      <c r="C316" t="s">
        <v>36</v>
      </c>
      <c r="D316">
        <v>107</v>
      </c>
      <c r="E316">
        <v>150</v>
      </c>
      <c r="F316">
        <v>127</v>
      </c>
      <c r="G316" t="str">
        <f t="shared" si="28"/>
        <v>ยโสธร</v>
      </c>
      <c r="H316">
        <f>VLOOKUP(G316, Sheet2!$A$1:$C$80, 2, FALSE)</f>
        <v>24</v>
      </c>
      <c r="K316">
        <f t="shared" si="33"/>
        <v>315</v>
      </c>
      <c r="L316">
        <f t="shared" si="34"/>
        <v>2555</v>
      </c>
      <c r="M316">
        <f t="shared" si="29"/>
        <v>24</v>
      </c>
      <c r="N316" s="17">
        <f t="shared" si="30"/>
        <v>107</v>
      </c>
      <c r="O316" s="17">
        <f t="shared" si="31"/>
        <v>150</v>
      </c>
      <c r="P316" s="17">
        <f t="shared" si="32"/>
        <v>127</v>
      </c>
    </row>
    <row r="317" spans="1:16">
      <c r="A317">
        <v>2555</v>
      </c>
      <c r="B317" s="13">
        <v>26</v>
      </c>
      <c r="C317" t="s">
        <v>37</v>
      </c>
      <c r="D317">
        <v>2463</v>
      </c>
      <c r="E317">
        <v>196</v>
      </c>
      <c r="F317">
        <v>678</v>
      </c>
      <c r="G317" t="str">
        <f t="shared" si="28"/>
        <v>ชัยภูมิ</v>
      </c>
      <c r="H317">
        <f>VLOOKUP(G317, Sheet2!$A$1:$C$80, 2, FALSE)</f>
        <v>25</v>
      </c>
      <c r="K317">
        <f t="shared" si="33"/>
        <v>316</v>
      </c>
      <c r="L317">
        <f t="shared" si="34"/>
        <v>2555</v>
      </c>
      <c r="M317">
        <f t="shared" si="29"/>
        <v>25</v>
      </c>
      <c r="N317" s="17">
        <f t="shared" si="30"/>
        <v>2463</v>
      </c>
      <c r="O317" s="17">
        <f t="shared" si="31"/>
        <v>196</v>
      </c>
      <c r="P317" s="17">
        <f t="shared" si="32"/>
        <v>678</v>
      </c>
    </row>
    <row r="318" spans="1:16">
      <c r="A318">
        <v>2555</v>
      </c>
      <c r="B318" s="13">
        <v>27</v>
      </c>
      <c r="C318" t="s">
        <v>38</v>
      </c>
      <c r="D318">
        <v>459</v>
      </c>
      <c r="E318">
        <v>1651</v>
      </c>
      <c r="F318">
        <v>820</v>
      </c>
      <c r="G318" t="str">
        <f t="shared" si="28"/>
        <v>อำนาจเจริญ</v>
      </c>
      <c r="H318">
        <f>VLOOKUP(G318, Sheet2!$A$1:$C$80, 2, FALSE)</f>
        <v>26</v>
      </c>
      <c r="K318">
        <f t="shared" si="33"/>
        <v>317</v>
      </c>
      <c r="L318">
        <f t="shared" si="34"/>
        <v>2555</v>
      </c>
      <c r="M318">
        <f t="shared" si="29"/>
        <v>26</v>
      </c>
      <c r="N318" s="17">
        <f t="shared" si="30"/>
        <v>459</v>
      </c>
      <c r="O318" s="17">
        <f t="shared" si="31"/>
        <v>1651</v>
      </c>
      <c r="P318" s="17">
        <f t="shared" si="32"/>
        <v>820</v>
      </c>
    </row>
    <row r="319" spans="1:16">
      <c r="A319">
        <v>2555</v>
      </c>
      <c r="B319" s="13">
        <v>28</v>
      </c>
      <c r="C319" t="s">
        <v>39</v>
      </c>
      <c r="D319">
        <v>2585</v>
      </c>
      <c r="E319">
        <v>2309</v>
      </c>
      <c r="F319">
        <v>933</v>
      </c>
      <c r="G319" t="str">
        <f t="shared" si="28"/>
        <v>หนองบัวลำภู</v>
      </c>
      <c r="H319">
        <f>VLOOKUP(G319, Sheet2!$A$1:$C$80, 2, FALSE)</f>
        <v>27</v>
      </c>
      <c r="K319">
        <f t="shared" si="33"/>
        <v>318</v>
      </c>
      <c r="L319">
        <f t="shared" si="34"/>
        <v>2555</v>
      </c>
      <c r="M319">
        <f t="shared" si="29"/>
        <v>27</v>
      </c>
      <c r="N319" s="17">
        <f t="shared" si="30"/>
        <v>2585</v>
      </c>
      <c r="O319" s="17">
        <f t="shared" si="31"/>
        <v>2309</v>
      </c>
      <c r="P319" s="17">
        <f t="shared" si="32"/>
        <v>933</v>
      </c>
    </row>
    <row r="320" spans="1:16">
      <c r="A320">
        <v>2555</v>
      </c>
      <c r="B320" s="13">
        <v>29</v>
      </c>
      <c r="C320" t="s">
        <v>40</v>
      </c>
      <c r="D320">
        <v>5660</v>
      </c>
      <c r="E320">
        <v>9698</v>
      </c>
      <c r="F320">
        <v>6569</v>
      </c>
      <c r="G320" t="str">
        <f t="shared" si="28"/>
        <v>ขอนแก่น</v>
      </c>
      <c r="H320">
        <f>VLOOKUP(G320, Sheet2!$A$1:$C$80, 2, FALSE)</f>
        <v>28</v>
      </c>
      <c r="K320">
        <f t="shared" si="33"/>
        <v>319</v>
      </c>
      <c r="L320">
        <f t="shared" si="34"/>
        <v>2555</v>
      </c>
      <c r="M320">
        <f t="shared" si="29"/>
        <v>28</v>
      </c>
      <c r="N320" s="17">
        <f t="shared" si="30"/>
        <v>5660</v>
      </c>
      <c r="O320" s="17">
        <f t="shared" si="31"/>
        <v>9698</v>
      </c>
      <c r="P320" s="17">
        <f t="shared" si="32"/>
        <v>6569</v>
      </c>
    </row>
    <row r="321" spans="1:16">
      <c r="A321">
        <v>2555</v>
      </c>
      <c r="B321" s="13">
        <v>30</v>
      </c>
      <c r="C321" t="s">
        <v>41</v>
      </c>
      <c r="D321">
        <v>3652</v>
      </c>
      <c r="E321">
        <v>5906</v>
      </c>
      <c r="F321">
        <v>3009</v>
      </c>
      <c r="G321" t="str">
        <f t="shared" si="28"/>
        <v>อุดรธานี</v>
      </c>
      <c r="H321">
        <f>VLOOKUP(G321, Sheet2!$A$1:$C$80, 2, FALSE)</f>
        <v>29</v>
      </c>
      <c r="K321">
        <f t="shared" si="33"/>
        <v>320</v>
      </c>
      <c r="L321">
        <f t="shared" si="34"/>
        <v>2555</v>
      </c>
      <c r="M321">
        <f t="shared" si="29"/>
        <v>29</v>
      </c>
      <c r="N321" s="17">
        <f t="shared" si="30"/>
        <v>3652</v>
      </c>
      <c r="O321" s="17">
        <f t="shared" si="31"/>
        <v>5906</v>
      </c>
      <c r="P321" s="17">
        <f t="shared" si="32"/>
        <v>3009</v>
      </c>
    </row>
    <row r="322" spans="1:16">
      <c r="A322">
        <v>2555</v>
      </c>
      <c r="B322" s="13">
        <v>31</v>
      </c>
      <c r="C322" t="s">
        <v>42</v>
      </c>
      <c r="D322">
        <v>2227</v>
      </c>
      <c r="E322">
        <v>2599</v>
      </c>
      <c r="F322">
        <v>1752</v>
      </c>
      <c r="G322" t="str">
        <f t="shared" si="28"/>
        <v>เลย</v>
      </c>
      <c r="H322">
        <f>VLOOKUP(G322, Sheet2!$A$1:$C$80, 2, FALSE)</f>
        <v>30</v>
      </c>
      <c r="K322">
        <f t="shared" si="33"/>
        <v>321</v>
      </c>
      <c r="L322">
        <f t="shared" si="34"/>
        <v>2555</v>
      </c>
      <c r="M322">
        <f t="shared" si="29"/>
        <v>30</v>
      </c>
      <c r="N322" s="17">
        <f t="shared" si="30"/>
        <v>2227</v>
      </c>
      <c r="O322" s="17">
        <f t="shared" si="31"/>
        <v>2599</v>
      </c>
      <c r="P322" s="17">
        <f t="shared" si="32"/>
        <v>1752</v>
      </c>
    </row>
    <row r="323" spans="1:16">
      <c r="A323">
        <v>2555</v>
      </c>
      <c r="B323" s="13">
        <v>32</v>
      </c>
      <c r="C323" t="s">
        <v>43</v>
      </c>
      <c r="D323">
        <v>622</v>
      </c>
      <c r="E323">
        <v>3191</v>
      </c>
      <c r="F323">
        <v>1878</v>
      </c>
      <c r="G323" t="str">
        <f t="shared" ref="G323:G352" si="35">TRIM(C323)</f>
        <v>หนองคาย</v>
      </c>
      <c r="H323">
        <f>VLOOKUP(G323, Sheet2!$A$1:$C$80, 2, FALSE)</f>
        <v>31</v>
      </c>
      <c r="K323">
        <f t="shared" si="33"/>
        <v>322</v>
      </c>
      <c r="L323">
        <f t="shared" si="34"/>
        <v>2555</v>
      </c>
      <c r="M323">
        <f t="shared" ref="M323:M352" si="36">H323</f>
        <v>31</v>
      </c>
      <c r="N323" s="17">
        <f t="shared" ref="N323:N352" si="37">D323</f>
        <v>622</v>
      </c>
      <c r="O323" s="17">
        <f t="shared" ref="O323:O352" si="38">E323</f>
        <v>3191</v>
      </c>
      <c r="P323" s="17">
        <f t="shared" ref="P323:P352" si="39">F323</f>
        <v>1878</v>
      </c>
    </row>
    <row r="324" spans="1:16">
      <c r="A324">
        <v>2555</v>
      </c>
      <c r="B324" s="13">
        <v>33</v>
      </c>
      <c r="C324" t="s">
        <v>44</v>
      </c>
      <c r="D324">
        <v>2662</v>
      </c>
      <c r="E324">
        <v>2512</v>
      </c>
      <c r="F324">
        <v>1860</v>
      </c>
      <c r="G324" t="str">
        <f t="shared" si="35"/>
        <v>มหาสารคาม</v>
      </c>
      <c r="H324">
        <f>VLOOKUP(G324, Sheet2!$A$1:$C$80, 2, FALSE)</f>
        <v>32</v>
      </c>
      <c r="K324">
        <f t="shared" ref="K324:K352" si="40">K323+1</f>
        <v>323</v>
      </c>
      <c r="L324">
        <f t="shared" ref="L324:L352" si="41">A324</f>
        <v>2555</v>
      </c>
      <c r="M324">
        <f t="shared" si="36"/>
        <v>32</v>
      </c>
      <c r="N324" s="17">
        <f t="shared" si="37"/>
        <v>2662</v>
      </c>
      <c r="O324" s="17">
        <f t="shared" si="38"/>
        <v>2512</v>
      </c>
      <c r="P324" s="17">
        <f t="shared" si="39"/>
        <v>1860</v>
      </c>
    </row>
    <row r="325" spans="1:16">
      <c r="A325">
        <v>2555</v>
      </c>
      <c r="B325" s="13">
        <v>34</v>
      </c>
      <c r="C325" t="s">
        <v>45</v>
      </c>
      <c r="D325">
        <v>1839</v>
      </c>
      <c r="E325">
        <v>2609</v>
      </c>
      <c r="F325">
        <v>1424</v>
      </c>
      <c r="G325" t="str">
        <f t="shared" si="35"/>
        <v>ร้อยเอ็ด</v>
      </c>
      <c r="H325">
        <f>VLOOKUP(G325, Sheet2!$A$1:$C$80, 2, FALSE)</f>
        <v>33</v>
      </c>
      <c r="K325">
        <f t="shared" si="40"/>
        <v>324</v>
      </c>
      <c r="L325">
        <f t="shared" si="41"/>
        <v>2555</v>
      </c>
      <c r="M325">
        <f t="shared" si="36"/>
        <v>33</v>
      </c>
      <c r="N325" s="17">
        <f t="shared" si="37"/>
        <v>1839</v>
      </c>
      <c r="O325" s="17">
        <f t="shared" si="38"/>
        <v>2609</v>
      </c>
      <c r="P325" s="17">
        <f t="shared" si="39"/>
        <v>1424</v>
      </c>
    </row>
    <row r="326" spans="1:16">
      <c r="A326">
        <v>2555</v>
      </c>
      <c r="B326" s="13">
        <v>35</v>
      </c>
      <c r="C326" t="s">
        <v>46</v>
      </c>
      <c r="D326">
        <v>1477</v>
      </c>
      <c r="E326">
        <v>1305</v>
      </c>
      <c r="F326">
        <v>737</v>
      </c>
      <c r="G326" t="str">
        <f t="shared" si="35"/>
        <v>กาฬสินธุ์</v>
      </c>
      <c r="H326">
        <f>VLOOKUP(G326, Sheet2!$A$1:$C$80, 2, FALSE)</f>
        <v>34</v>
      </c>
      <c r="K326">
        <f t="shared" si="40"/>
        <v>325</v>
      </c>
      <c r="L326">
        <f t="shared" si="41"/>
        <v>2555</v>
      </c>
      <c r="M326">
        <f t="shared" si="36"/>
        <v>34</v>
      </c>
      <c r="N326" s="17">
        <f t="shared" si="37"/>
        <v>1477</v>
      </c>
      <c r="O326" s="17">
        <f t="shared" si="38"/>
        <v>1305</v>
      </c>
      <c r="P326" s="17">
        <f t="shared" si="39"/>
        <v>737</v>
      </c>
    </row>
    <row r="327" spans="1:16">
      <c r="A327">
        <v>2555</v>
      </c>
      <c r="B327" s="13">
        <v>36</v>
      </c>
      <c r="C327" t="s">
        <v>47</v>
      </c>
      <c r="D327">
        <v>2194</v>
      </c>
      <c r="E327">
        <v>3289</v>
      </c>
      <c r="F327">
        <v>1421</v>
      </c>
      <c r="G327" t="str">
        <f t="shared" si="35"/>
        <v>สกลนคร</v>
      </c>
      <c r="H327">
        <f>VLOOKUP(G327, Sheet2!$A$1:$C$80, 2, FALSE)</f>
        <v>35</v>
      </c>
      <c r="K327">
        <f t="shared" si="40"/>
        <v>326</v>
      </c>
      <c r="L327">
        <f t="shared" si="41"/>
        <v>2555</v>
      </c>
      <c r="M327">
        <f t="shared" si="36"/>
        <v>35</v>
      </c>
      <c r="N327" s="17">
        <f t="shared" si="37"/>
        <v>2194</v>
      </c>
      <c r="O327" s="17">
        <f t="shared" si="38"/>
        <v>3289</v>
      </c>
      <c r="P327" s="17">
        <f t="shared" si="39"/>
        <v>1421</v>
      </c>
    </row>
    <row r="328" spans="1:16">
      <c r="A328">
        <v>2555</v>
      </c>
      <c r="B328" s="13">
        <v>37</v>
      </c>
      <c r="C328" t="s">
        <v>48</v>
      </c>
      <c r="D328">
        <v>870</v>
      </c>
      <c r="E328">
        <v>2847</v>
      </c>
      <c r="F328">
        <v>1346</v>
      </c>
      <c r="G328" t="str">
        <f t="shared" si="35"/>
        <v>นครพนม</v>
      </c>
      <c r="H328">
        <f>VLOOKUP(G328, Sheet2!$A$1:$C$80, 2, FALSE)</f>
        <v>36</v>
      </c>
      <c r="K328">
        <f t="shared" si="40"/>
        <v>327</v>
      </c>
      <c r="L328">
        <f t="shared" si="41"/>
        <v>2555</v>
      </c>
      <c r="M328">
        <f t="shared" si="36"/>
        <v>36</v>
      </c>
      <c r="N328" s="17">
        <f t="shared" si="37"/>
        <v>870</v>
      </c>
      <c r="O328" s="17">
        <f t="shared" si="38"/>
        <v>2847</v>
      </c>
      <c r="P328" s="17">
        <f t="shared" si="39"/>
        <v>1346</v>
      </c>
    </row>
    <row r="329" spans="1:16">
      <c r="A329">
        <v>2555</v>
      </c>
      <c r="B329" s="13">
        <v>38</v>
      </c>
      <c r="C329" t="s">
        <v>49</v>
      </c>
      <c r="D329">
        <v>3151</v>
      </c>
      <c r="E329">
        <v>2125</v>
      </c>
      <c r="F329">
        <v>848</v>
      </c>
      <c r="G329" t="str">
        <f t="shared" si="35"/>
        <v>มุกดาหาร</v>
      </c>
      <c r="H329">
        <f>VLOOKUP(G329, Sheet2!$A$1:$C$80, 2, FALSE)</f>
        <v>37</v>
      </c>
      <c r="K329">
        <f t="shared" si="40"/>
        <v>328</v>
      </c>
      <c r="L329">
        <f t="shared" si="41"/>
        <v>2555</v>
      </c>
      <c r="M329">
        <f t="shared" si="36"/>
        <v>37</v>
      </c>
      <c r="N329" s="17">
        <f t="shared" si="37"/>
        <v>3151</v>
      </c>
      <c r="O329" s="17">
        <f t="shared" si="38"/>
        <v>2125</v>
      </c>
      <c r="P329" s="17">
        <f t="shared" si="39"/>
        <v>848</v>
      </c>
    </row>
    <row r="330" spans="1:16">
      <c r="A330">
        <v>2555</v>
      </c>
      <c r="B330" s="13">
        <v>39</v>
      </c>
      <c r="C330" t="s">
        <v>51</v>
      </c>
      <c r="D330">
        <v>5921</v>
      </c>
      <c r="E330">
        <v>7615</v>
      </c>
      <c r="F330">
        <v>5540</v>
      </c>
      <c r="G330" t="str">
        <f t="shared" si="35"/>
        <v>ลำพูน</v>
      </c>
      <c r="H330">
        <f>VLOOKUP(G330, Sheet2!$A$1:$C$80, 2, FALSE)</f>
        <v>39</v>
      </c>
      <c r="K330">
        <f t="shared" si="40"/>
        <v>329</v>
      </c>
      <c r="L330">
        <f t="shared" si="41"/>
        <v>2555</v>
      </c>
      <c r="M330">
        <f t="shared" si="36"/>
        <v>39</v>
      </c>
      <c r="N330" s="17">
        <f t="shared" si="37"/>
        <v>5921</v>
      </c>
      <c r="O330" s="17">
        <f t="shared" si="38"/>
        <v>7615</v>
      </c>
      <c r="P330" s="17">
        <f t="shared" si="39"/>
        <v>5540</v>
      </c>
    </row>
    <row r="331" spans="1:16">
      <c r="A331">
        <v>2555</v>
      </c>
      <c r="B331" s="13">
        <v>40</v>
      </c>
      <c r="C331" t="s">
        <v>52</v>
      </c>
      <c r="D331">
        <v>2943</v>
      </c>
      <c r="E331">
        <v>3147</v>
      </c>
      <c r="F331">
        <v>1450</v>
      </c>
      <c r="G331" t="str">
        <f t="shared" si="35"/>
        <v>ลำปาง</v>
      </c>
      <c r="H331">
        <f>VLOOKUP(G331, Sheet2!$A$1:$C$80, 2, FALSE)</f>
        <v>40</v>
      </c>
      <c r="K331">
        <f t="shared" si="40"/>
        <v>330</v>
      </c>
      <c r="L331">
        <f t="shared" si="41"/>
        <v>2555</v>
      </c>
      <c r="M331">
        <f t="shared" si="36"/>
        <v>40</v>
      </c>
      <c r="N331" s="17">
        <f t="shared" si="37"/>
        <v>2943</v>
      </c>
      <c r="O331" s="17">
        <f t="shared" si="38"/>
        <v>3147</v>
      </c>
      <c r="P331" s="17">
        <f t="shared" si="39"/>
        <v>1450</v>
      </c>
    </row>
    <row r="332" spans="1:16">
      <c r="A332">
        <v>2555</v>
      </c>
      <c r="B332" s="13">
        <v>41</v>
      </c>
      <c r="C332" t="s">
        <v>53</v>
      </c>
      <c r="D332">
        <v>936</v>
      </c>
      <c r="E332">
        <v>2150</v>
      </c>
      <c r="F332">
        <v>1147</v>
      </c>
      <c r="G332" t="str">
        <f t="shared" si="35"/>
        <v>อุตรดิตถ์</v>
      </c>
      <c r="H332">
        <f>VLOOKUP(G332, Sheet2!$A$1:$C$80, 2, FALSE)</f>
        <v>41</v>
      </c>
      <c r="K332">
        <f t="shared" si="40"/>
        <v>331</v>
      </c>
      <c r="L332">
        <f t="shared" si="41"/>
        <v>2555</v>
      </c>
      <c r="M332">
        <f t="shared" si="36"/>
        <v>41</v>
      </c>
      <c r="N332" s="17">
        <f t="shared" si="37"/>
        <v>936</v>
      </c>
      <c r="O332" s="17">
        <f t="shared" si="38"/>
        <v>2150</v>
      </c>
      <c r="P332" s="17">
        <f t="shared" si="39"/>
        <v>1147</v>
      </c>
    </row>
    <row r="333" spans="1:16">
      <c r="A333">
        <v>2555</v>
      </c>
      <c r="B333" s="13">
        <v>42</v>
      </c>
      <c r="C333" t="s">
        <v>54</v>
      </c>
      <c r="D333">
        <v>2177</v>
      </c>
      <c r="E333">
        <v>3045</v>
      </c>
      <c r="F333">
        <v>2317</v>
      </c>
      <c r="G333" t="str">
        <f t="shared" si="35"/>
        <v>แพร่</v>
      </c>
      <c r="H333">
        <f>VLOOKUP(G333, Sheet2!$A$1:$C$80, 2, FALSE)</f>
        <v>42</v>
      </c>
      <c r="K333">
        <f t="shared" si="40"/>
        <v>332</v>
      </c>
      <c r="L333">
        <f t="shared" si="41"/>
        <v>2555</v>
      </c>
      <c r="M333">
        <f t="shared" si="36"/>
        <v>42</v>
      </c>
      <c r="N333" s="17">
        <f t="shared" si="37"/>
        <v>2177</v>
      </c>
      <c r="O333" s="17">
        <f t="shared" si="38"/>
        <v>3045</v>
      </c>
      <c r="P333" s="17">
        <f t="shared" si="39"/>
        <v>2317</v>
      </c>
    </row>
    <row r="334" spans="1:16">
      <c r="A334">
        <v>2555</v>
      </c>
      <c r="B334" s="13">
        <v>43</v>
      </c>
      <c r="C334" t="s">
        <v>55</v>
      </c>
      <c r="D334">
        <v>2293</v>
      </c>
      <c r="E334">
        <v>1758</v>
      </c>
      <c r="F334">
        <v>1599</v>
      </c>
      <c r="G334" t="str">
        <f t="shared" si="35"/>
        <v>น่าน</v>
      </c>
      <c r="H334">
        <f>VLOOKUP(G334, Sheet2!$A$1:$C$80, 2, FALSE)</f>
        <v>43</v>
      </c>
      <c r="K334">
        <f t="shared" si="40"/>
        <v>333</v>
      </c>
      <c r="L334">
        <f t="shared" si="41"/>
        <v>2555</v>
      </c>
      <c r="M334">
        <f t="shared" si="36"/>
        <v>43</v>
      </c>
      <c r="N334" s="17">
        <f t="shared" si="37"/>
        <v>2293</v>
      </c>
      <c r="O334" s="17">
        <f t="shared" si="38"/>
        <v>1758</v>
      </c>
      <c r="P334" s="17">
        <f t="shared" si="39"/>
        <v>1599</v>
      </c>
    </row>
    <row r="335" spans="1:16">
      <c r="A335">
        <v>2555</v>
      </c>
      <c r="B335" s="13">
        <v>44</v>
      </c>
      <c r="C335" t="s">
        <v>56</v>
      </c>
      <c r="D335">
        <v>3191</v>
      </c>
      <c r="E335">
        <v>4872</v>
      </c>
      <c r="F335">
        <v>2539</v>
      </c>
      <c r="G335" t="str">
        <f t="shared" si="35"/>
        <v>พะเยา</v>
      </c>
      <c r="H335">
        <f>VLOOKUP(G335, Sheet2!$A$1:$C$80, 2, FALSE)</f>
        <v>44</v>
      </c>
      <c r="K335">
        <f t="shared" si="40"/>
        <v>334</v>
      </c>
      <c r="L335">
        <f t="shared" si="41"/>
        <v>2555</v>
      </c>
      <c r="M335">
        <f t="shared" si="36"/>
        <v>44</v>
      </c>
      <c r="N335" s="17">
        <f t="shared" si="37"/>
        <v>3191</v>
      </c>
      <c r="O335" s="17">
        <f t="shared" si="38"/>
        <v>4872</v>
      </c>
      <c r="P335" s="17">
        <f t="shared" si="39"/>
        <v>2539</v>
      </c>
    </row>
    <row r="336" spans="1:16">
      <c r="A336">
        <v>2555</v>
      </c>
      <c r="B336" s="13">
        <v>45</v>
      </c>
      <c r="C336" t="s">
        <v>59</v>
      </c>
      <c r="D336">
        <v>4347</v>
      </c>
      <c r="E336">
        <v>4491</v>
      </c>
      <c r="F336">
        <v>4837</v>
      </c>
      <c r="G336" t="str">
        <f t="shared" si="35"/>
        <v>นครสวรรค์</v>
      </c>
      <c r="H336">
        <f>VLOOKUP(G336, Sheet2!$A$1:$C$80, 2, FALSE)</f>
        <v>47</v>
      </c>
      <c r="K336">
        <f t="shared" si="40"/>
        <v>335</v>
      </c>
      <c r="L336">
        <f t="shared" si="41"/>
        <v>2555</v>
      </c>
      <c r="M336">
        <f t="shared" si="36"/>
        <v>47</v>
      </c>
      <c r="N336" s="17">
        <f t="shared" si="37"/>
        <v>4347</v>
      </c>
      <c r="O336" s="17">
        <f t="shared" si="38"/>
        <v>4491</v>
      </c>
      <c r="P336" s="17">
        <f t="shared" si="39"/>
        <v>4837</v>
      </c>
    </row>
    <row r="337" spans="1:16">
      <c r="A337">
        <v>2555</v>
      </c>
      <c r="B337" s="13">
        <v>46</v>
      </c>
      <c r="C337" t="s">
        <v>60</v>
      </c>
      <c r="D337">
        <v>1226</v>
      </c>
      <c r="E337">
        <v>1870</v>
      </c>
      <c r="F337">
        <v>991</v>
      </c>
      <c r="G337" t="str">
        <f t="shared" si="35"/>
        <v>อุทัยธานี</v>
      </c>
      <c r="H337">
        <f>VLOOKUP(G337, Sheet2!$A$1:$C$80, 2, FALSE)</f>
        <v>48</v>
      </c>
      <c r="K337">
        <f t="shared" si="40"/>
        <v>336</v>
      </c>
      <c r="L337">
        <f t="shared" si="41"/>
        <v>2555</v>
      </c>
      <c r="M337">
        <f t="shared" si="36"/>
        <v>48</v>
      </c>
      <c r="N337" s="17">
        <f t="shared" si="37"/>
        <v>1226</v>
      </c>
      <c r="O337" s="17">
        <f t="shared" si="38"/>
        <v>1870</v>
      </c>
      <c r="P337" s="17">
        <f t="shared" si="39"/>
        <v>991</v>
      </c>
    </row>
    <row r="338" spans="1:16">
      <c r="A338">
        <v>2555</v>
      </c>
      <c r="B338" s="13">
        <v>47</v>
      </c>
      <c r="C338" t="s">
        <v>61</v>
      </c>
      <c r="D338">
        <v>2890</v>
      </c>
      <c r="E338">
        <v>2797</v>
      </c>
      <c r="F338">
        <v>1735</v>
      </c>
      <c r="G338" t="str">
        <f t="shared" si="35"/>
        <v>กำแพงเพชร</v>
      </c>
      <c r="H338">
        <f>VLOOKUP(G338, Sheet2!$A$1:$C$80, 2, FALSE)</f>
        <v>49</v>
      </c>
      <c r="K338">
        <f t="shared" si="40"/>
        <v>337</v>
      </c>
      <c r="L338">
        <f t="shared" si="41"/>
        <v>2555</v>
      </c>
      <c r="M338">
        <f t="shared" si="36"/>
        <v>49</v>
      </c>
      <c r="N338" s="17">
        <f t="shared" si="37"/>
        <v>2890</v>
      </c>
      <c r="O338" s="17">
        <f t="shared" si="38"/>
        <v>2797</v>
      </c>
      <c r="P338" s="17">
        <f t="shared" si="39"/>
        <v>1735</v>
      </c>
    </row>
    <row r="339" spans="1:16">
      <c r="A339">
        <v>2555</v>
      </c>
      <c r="B339" s="13">
        <v>48</v>
      </c>
      <c r="C339" t="s">
        <v>62</v>
      </c>
      <c r="D339">
        <v>424</v>
      </c>
      <c r="E339">
        <v>573</v>
      </c>
      <c r="F339">
        <v>193</v>
      </c>
      <c r="G339" t="str">
        <f t="shared" si="35"/>
        <v>ตาก</v>
      </c>
      <c r="H339">
        <f>VLOOKUP(G339, Sheet2!$A$1:$C$80, 2, FALSE)</f>
        <v>50</v>
      </c>
      <c r="K339">
        <f t="shared" si="40"/>
        <v>338</v>
      </c>
      <c r="L339">
        <f t="shared" si="41"/>
        <v>2555</v>
      </c>
      <c r="M339">
        <f t="shared" si="36"/>
        <v>50</v>
      </c>
      <c r="N339" s="17">
        <f t="shared" si="37"/>
        <v>424</v>
      </c>
      <c r="O339" s="17">
        <f t="shared" si="38"/>
        <v>573</v>
      </c>
      <c r="P339" s="17">
        <f t="shared" si="39"/>
        <v>193</v>
      </c>
    </row>
    <row r="340" spans="1:16">
      <c r="A340">
        <v>2555</v>
      </c>
      <c r="B340" s="13">
        <v>49</v>
      </c>
      <c r="C340" t="s">
        <v>64</v>
      </c>
      <c r="D340">
        <v>3227</v>
      </c>
      <c r="E340">
        <v>28021</v>
      </c>
      <c r="F340">
        <v>5516</v>
      </c>
      <c r="G340" t="str">
        <f t="shared" si="35"/>
        <v>พิษณุโลก</v>
      </c>
      <c r="H340">
        <f>VLOOKUP(G340, Sheet2!$A$1:$C$80, 2, FALSE)</f>
        <v>52</v>
      </c>
      <c r="K340">
        <f t="shared" si="40"/>
        <v>339</v>
      </c>
      <c r="L340">
        <f t="shared" si="41"/>
        <v>2555</v>
      </c>
      <c r="M340">
        <f t="shared" si="36"/>
        <v>52</v>
      </c>
      <c r="N340" s="17">
        <f t="shared" si="37"/>
        <v>3227</v>
      </c>
      <c r="O340" s="17">
        <f t="shared" si="38"/>
        <v>28021</v>
      </c>
      <c r="P340" s="17">
        <f t="shared" si="39"/>
        <v>5516</v>
      </c>
    </row>
    <row r="341" spans="1:16">
      <c r="A341">
        <v>2555</v>
      </c>
      <c r="B341" s="13">
        <v>50</v>
      </c>
      <c r="C341" t="s">
        <v>65</v>
      </c>
      <c r="D341">
        <v>6802</v>
      </c>
      <c r="E341">
        <v>2108</v>
      </c>
      <c r="F341">
        <v>1034</v>
      </c>
      <c r="G341" t="str">
        <f t="shared" si="35"/>
        <v>พิจิตร</v>
      </c>
      <c r="H341">
        <f>VLOOKUP(G341, Sheet2!$A$1:$C$80, 2, FALSE)</f>
        <v>53</v>
      </c>
      <c r="K341">
        <f t="shared" si="40"/>
        <v>340</v>
      </c>
      <c r="L341">
        <f t="shared" si="41"/>
        <v>2555</v>
      </c>
      <c r="M341">
        <f t="shared" si="36"/>
        <v>53</v>
      </c>
      <c r="N341" s="17">
        <f t="shared" si="37"/>
        <v>6802</v>
      </c>
      <c r="O341" s="17">
        <f t="shared" si="38"/>
        <v>2108</v>
      </c>
      <c r="P341" s="17">
        <f t="shared" si="39"/>
        <v>1034</v>
      </c>
    </row>
    <row r="342" spans="1:16">
      <c r="A342">
        <v>2555</v>
      </c>
      <c r="B342" s="13">
        <v>51</v>
      </c>
      <c r="C342" t="s">
        <v>66</v>
      </c>
      <c r="D342">
        <v>1346</v>
      </c>
      <c r="E342">
        <v>1708</v>
      </c>
      <c r="F342">
        <v>764</v>
      </c>
      <c r="G342" t="str">
        <f t="shared" si="35"/>
        <v>เพชรบูรณ์</v>
      </c>
      <c r="H342">
        <f>VLOOKUP(G342, Sheet2!$A$1:$C$80, 2, FALSE)</f>
        <v>54</v>
      </c>
      <c r="K342">
        <f t="shared" si="40"/>
        <v>341</v>
      </c>
      <c r="L342">
        <f t="shared" si="41"/>
        <v>2555</v>
      </c>
      <c r="M342">
        <f t="shared" si="36"/>
        <v>54</v>
      </c>
      <c r="N342" s="17">
        <f t="shared" si="37"/>
        <v>1346</v>
      </c>
      <c r="O342" s="17">
        <f t="shared" si="38"/>
        <v>1708</v>
      </c>
      <c r="P342" s="17">
        <f t="shared" si="39"/>
        <v>764</v>
      </c>
    </row>
    <row r="343" spans="1:16">
      <c r="A343">
        <v>2555</v>
      </c>
      <c r="B343" s="13">
        <v>52</v>
      </c>
      <c r="C343" t="s">
        <v>68</v>
      </c>
      <c r="D343">
        <v>791</v>
      </c>
      <c r="E343">
        <v>975</v>
      </c>
      <c r="F343">
        <v>669</v>
      </c>
      <c r="G343" t="str">
        <f t="shared" si="35"/>
        <v>กระบี่</v>
      </c>
      <c r="H343">
        <f>VLOOKUP(G343, Sheet2!$A$1:$C$80, 2, FALSE)</f>
        <v>64</v>
      </c>
      <c r="K343">
        <f t="shared" si="40"/>
        <v>342</v>
      </c>
      <c r="L343">
        <f t="shared" si="41"/>
        <v>2555</v>
      </c>
      <c r="M343">
        <f t="shared" si="36"/>
        <v>64</v>
      </c>
      <c r="N343" s="17">
        <f t="shared" si="37"/>
        <v>791</v>
      </c>
      <c r="O343" s="17">
        <f t="shared" si="38"/>
        <v>975</v>
      </c>
      <c r="P343" s="17">
        <f t="shared" si="39"/>
        <v>669</v>
      </c>
    </row>
    <row r="344" spans="1:16">
      <c r="A344">
        <v>2555</v>
      </c>
      <c r="B344" s="13">
        <v>53</v>
      </c>
      <c r="C344" t="s">
        <v>70</v>
      </c>
      <c r="D344">
        <v>4036</v>
      </c>
      <c r="E344">
        <v>4198</v>
      </c>
      <c r="F344">
        <v>4498</v>
      </c>
      <c r="G344" t="str">
        <f t="shared" si="35"/>
        <v>ภูเก็ต</v>
      </c>
      <c r="H344">
        <f>VLOOKUP(G344, Sheet2!$A$1:$C$80, 2, FALSE)</f>
        <v>66</v>
      </c>
      <c r="K344">
        <f t="shared" si="40"/>
        <v>343</v>
      </c>
      <c r="L344">
        <f t="shared" si="41"/>
        <v>2555</v>
      </c>
      <c r="M344">
        <f t="shared" si="36"/>
        <v>66</v>
      </c>
      <c r="N344" s="17">
        <f t="shared" si="37"/>
        <v>4036</v>
      </c>
      <c r="O344" s="17">
        <f t="shared" si="38"/>
        <v>4198</v>
      </c>
      <c r="P344" s="17">
        <f t="shared" si="39"/>
        <v>4498</v>
      </c>
    </row>
    <row r="345" spans="1:16">
      <c r="A345">
        <v>2555</v>
      </c>
      <c r="B345" s="13">
        <v>54</v>
      </c>
      <c r="C345" t="s">
        <v>71</v>
      </c>
      <c r="D345">
        <v>6275</v>
      </c>
      <c r="E345">
        <v>4675</v>
      </c>
      <c r="F345">
        <v>5920</v>
      </c>
      <c r="G345" t="str">
        <f t="shared" si="35"/>
        <v>สุราษฎร์ธานี</v>
      </c>
      <c r="H345">
        <f>VLOOKUP(G345, Sheet2!$A$1:$C$80, 2, FALSE)</f>
        <v>67</v>
      </c>
      <c r="K345">
        <f t="shared" si="40"/>
        <v>344</v>
      </c>
      <c r="L345">
        <f t="shared" si="41"/>
        <v>2555</v>
      </c>
      <c r="M345">
        <f t="shared" si="36"/>
        <v>67</v>
      </c>
      <c r="N345" s="17">
        <f t="shared" si="37"/>
        <v>6275</v>
      </c>
      <c r="O345" s="17">
        <f t="shared" si="38"/>
        <v>4675</v>
      </c>
      <c r="P345" s="17">
        <f t="shared" si="39"/>
        <v>5920</v>
      </c>
    </row>
    <row r="346" spans="1:16">
      <c r="A346">
        <v>2555</v>
      </c>
      <c r="B346" s="13">
        <v>55</v>
      </c>
      <c r="C346" t="s">
        <v>72</v>
      </c>
      <c r="D346">
        <v>2104</v>
      </c>
      <c r="E346">
        <v>4154</v>
      </c>
      <c r="F346">
        <v>1369</v>
      </c>
      <c r="G346" t="str">
        <f t="shared" si="35"/>
        <v>ระนอง</v>
      </c>
      <c r="H346">
        <f>VLOOKUP(G346, Sheet2!$A$1:$C$80, 2, FALSE)</f>
        <v>68</v>
      </c>
      <c r="K346">
        <f t="shared" si="40"/>
        <v>345</v>
      </c>
      <c r="L346">
        <f t="shared" si="41"/>
        <v>2555</v>
      </c>
      <c r="M346">
        <f t="shared" si="36"/>
        <v>68</v>
      </c>
      <c r="N346" s="17">
        <f t="shared" si="37"/>
        <v>2104</v>
      </c>
      <c r="O346" s="17">
        <f t="shared" si="38"/>
        <v>4154</v>
      </c>
      <c r="P346" s="17">
        <f t="shared" si="39"/>
        <v>1369</v>
      </c>
    </row>
    <row r="347" spans="1:16">
      <c r="A347">
        <v>2555</v>
      </c>
      <c r="B347" s="13">
        <v>56</v>
      </c>
      <c r="C347" t="s">
        <v>73</v>
      </c>
      <c r="D347">
        <v>2282</v>
      </c>
      <c r="E347">
        <v>1402</v>
      </c>
      <c r="F347">
        <v>1923</v>
      </c>
      <c r="G347" t="str">
        <f t="shared" si="35"/>
        <v>ชุมพร</v>
      </c>
      <c r="H347">
        <f>VLOOKUP(G347, Sheet2!$A$1:$C$80, 2, FALSE)</f>
        <v>69</v>
      </c>
      <c r="K347">
        <f t="shared" si="40"/>
        <v>346</v>
      </c>
      <c r="L347">
        <f t="shared" si="41"/>
        <v>2555</v>
      </c>
      <c r="M347">
        <f t="shared" si="36"/>
        <v>69</v>
      </c>
      <c r="N347" s="17">
        <f t="shared" si="37"/>
        <v>2282</v>
      </c>
      <c r="O347" s="17">
        <f t="shared" si="38"/>
        <v>1402</v>
      </c>
      <c r="P347" s="17">
        <f t="shared" si="39"/>
        <v>1923</v>
      </c>
    </row>
    <row r="348" spans="1:16">
      <c r="A348">
        <v>2555</v>
      </c>
      <c r="B348" s="13">
        <v>57</v>
      </c>
      <c r="C348" t="s">
        <v>74</v>
      </c>
      <c r="D348">
        <v>1866</v>
      </c>
      <c r="E348">
        <v>1716</v>
      </c>
      <c r="F348">
        <v>1591</v>
      </c>
      <c r="G348" t="str">
        <f t="shared" si="35"/>
        <v>สตูล</v>
      </c>
      <c r="H348">
        <f>VLOOKUP(G348, Sheet2!$A$1:$C$80, 2, FALSE)</f>
        <v>71</v>
      </c>
      <c r="K348">
        <f t="shared" si="40"/>
        <v>347</v>
      </c>
      <c r="L348">
        <f t="shared" si="41"/>
        <v>2555</v>
      </c>
      <c r="M348">
        <f t="shared" si="36"/>
        <v>71</v>
      </c>
      <c r="N348" s="17">
        <f t="shared" si="37"/>
        <v>1866</v>
      </c>
      <c r="O348" s="17">
        <f t="shared" si="38"/>
        <v>1716</v>
      </c>
      <c r="P348" s="17">
        <f t="shared" si="39"/>
        <v>1591</v>
      </c>
    </row>
    <row r="349" spans="1:16">
      <c r="A349">
        <v>2555</v>
      </c>
      <c r="B349" s="13">
        <v>58</v>
      </c>
      <c r="C349" t="s">
        <v>75</v>
      </c>
      <c r="D349">
        <v>1920</v>
      </c>
      <c r="E349">
        <v>1720</v>
      </c>
      <c r="F349">
        <v>2371</v>
      </c>
      <c r="G349" t="str">
        <f t="shared" si="35"/>
        <v>ตรัง</v>
      </c>
      <c r="H349">
        <f>VLOOKUP(G349, Sheet2!$A$1:$C$80, 2, FALSE)</f>
        <v>72</v>
      </c>
      <c r="K349">
        <f t="shared" si="40"/>
        <v>348</v>
      </c>
      <c r="L349">
        <f t="shared" si="41"/>
        <v>2555</v>
      </c>
      <c r="M349">
        <f t="shared" si="36"/>
        <v>72</v>
      </c>
      <c r="N349" s="17">
        <f t="shared" si="37"/>
        <v>1920</v>
      </c>
      <c r="O349" s="17">
        <f t="shared" si="38"/>
        <v>1720</v>
      </c>
      <c r="P349" s="17">
        <f t="shared" si="39"/>
        <v>2371</v>
      </c>
    </row>
    <row r="350" spans="1:16">
      <c r="A350">
        <v>2555</v>
      </c>
      <c r="B350" s="13">
        <v>59</v>
      </c>
      <c r="C350" t="s">
        <v>76</v>
      </c>
      <c r="D350">
        <v>1602</v>
      </c>
      <c r="E350">
        <v>1305</v>
      </c>
      <c r="F350">
        <v>1410</v>
      </c>
      <c r="G350" t="str">
        <f t="shared" si="35"/>
        <v>พัทลุง</v>
      </c>
      <c r="H350">
        <f>VLOOKUP(G350, Sheet2!$A$1:$C$80, 2, FALSE)</f>
        <v>73</v>
      </c>
      <c r="K350">
        <f t="shared" si="40"/>
        <v>349</v>
      </c>
      <c r="L350">
        <f t="shared" si="41"/>
        <v>2555</v>
      </c>
      <c r="M350">
        <f t="shared" si="36"/>
        <v>73</v>
      </c>
      <c r="N350" s="17">
        <f t="shared" si="37"/>
        <v>1602</v>
      </c>
      <c r="O350" s="17">
        <f t="shared" si="38"/>
        <v>1305</v>
      </c>
      <c r="P350" s="17">
        <f t="shared" si="39"/>
        <v>1410</v>
      </c>
    </row>
    <row r="351" spans="1:16">
      <c r="A351">
        <v>2555</v>
      </c>
      <c r="B351" s="13">
        <v>60</v>
      </c>
      <c r="C351" t="s">
        <v>77</v>
      </c>
      <c r="D351">
        <v>2198</v>
      </c>
      <c r="E351">
        <v>2003</v>
      </c>
      <c r="F351">
        <v>2314</v>
      </c>
      <c r="G351" t="str">
        <f t="shared" si="35"/>
        <v>ปัตตานี</v>
      </c>
      <c r="H351">
        <f>VLOOKUP(G351, Sheet2!$A$1:$C$80, 2, FALSE)</f>
        <v>74</v>
      </c>
      <c r="K351">
        <f t="shared" si="40"/>
        <v>350</v>
      </c>
      <c r="L351">
        <f t="shared" si="41"/>
        <v>2555</v>
      </c>
      <c r="M351">
        <f t="shared" si="36"/>
        <v>74</v>
      </c>
      <c r="N351" s="17">
        <f t="shared" si="37"/>
        <v>2198</v>
      </c>
      <c r="O351" s="17">
        <f t="shared" si="38"/>
        <v>2003</v>
      </c>
      <c r="P351" s="17">
        <f t="shared" si="39"/>
        <v>2314</v>
      </c>
    </row>
    <row r="352" spans="1:16">
      <c r="A352">
        <v>2555</v>
      </c>
      <c r="B352" s="13">
        <v>61</v>
      </c>
      <c r="C352" t="s">
        <v>78</v>
      </c>
      <c r="D352">
        <v>2568</v>
      </c>
      <c r="E352">
        <v>1638</v>
      </c>
      <c r="F352">
        <v>1906</v>
      </c>
      <c r="G352" t="str">
        <f t="shared" si="35"/>
        <v>ยะลา</v>
      </c>
      <c r="H352">
        <f>VLOOKUP(G352, Sheet2!$A$1:$C$80, 2, FALSE)</f>
        <v>75</v>
      </c>
      <c r="K352">
        <f t="shared" si="40"/>
        <v>351</v>
      </c>
      <c r="L352">
        <f t="shared" si="41"/>
        <v>2555</v>
      </c>
      <c r="M352">
        <f t="shared" si="36"/>
        <v>75</v>
      </c>
      <c r="N352" s="17">
        <f t="shared" si="37"/>
        <v>2568</v>
      </c>
      <c r="O352" s="17">
        <f t="shared" si="38"/>
        <v>1638</v>
      </c>
      <c r="P352" s="17">
        <f t="shared" si="39"/>
        <v>1906</v>
      </c>
    </row>
  </sheetData>
  <hyperlinks>
    <hyperlink ref="C2" display="สมุทรปราการ "/>
    <hyperlink ref="C3" display="นนทบุรี "/>
    <hyperlink ref="C4" display="ปทุมธานี "/>
    <hyperlink ref="C5" display="พระนครศรีอยุธยา "/>
    <hyperlink ref="C6" display="อ่างทอง "/>
    <hyperlink ref="C7" display="ลพบุรี "/>
    <hyperlink ref="C8" display="สิงห์บุรี "/>
    <hyperlink ref="C9" display="ชัยนาท "/>
    <hyperlink ref="C10" display="สระบุรี "/>
    <hyperlink ref="C11" display="ชลบุรี "/>
    <hyperlink ref="C12" display="ระยอง "/>
    <hyperlink ref="C13" display="จันทบุรี "/>
    <hyperlink ref="C14" display="ตราด "/>
    <hyperlink ref="C15" display="ฉะเชิงเทรา "/>
    <hyperlink ref="C16" display="ปราจีนบุรี "/>
    <hyperlink ref="C17" display="นครนายก "/>
    <hyperlink ref="C18" display="สระแก้ว "/>
    <hyperlink ref="C19" display="ราชบุรี "/>
    <hyperlink ref="C20" display="กาญจนบุรี "/>
    <hyperlink ref="C21" display="สุพรรณบุรี "/>
    <hyperlink ref="C22" display="นครปฐม "/>
    <hyperlink ref="C23" display="สมุทรสาคร "/>
    <hyperlink ref="C24" display="สมุทรสงคราม "/>
    <hyperlink ref="C25" display="เพชรบุรี "/>
    <hyperlink ref="C26" display="ประจวบคีรีขันธ์ "/>
    <hyperlink ref="C27" display="นครราชสีมา "/>
    <hyperlink ref="C28" display="บุรีรัมย์ "/>
    <hyperlink ref="C29" display="สุรินทร์ "/>
    <hyperlink ref="C30" display="ศรีสะเกษ "/>
    <hyperlink ref="C31" display="อุบลราชธานี "/>
    <hyperlink ref="C32" display="ยโสธร "/>
    <hyperlink ref="C33" display="ชัยภูมิ "/>
    <hyperlink ref="C34" display="อำนาจเจริญ "/>
    <hyperlink ref="C35" display="หนองบัวลำภู "/>
    <hyperlink ref="C36" display="ขอนแก่น "/>
    <hyperlink ref="C37" display="อุดรธานี "/>
    <hyperlink ref="C38" display="เลย "/>
    <hyperlink ref="C39" display="หนองคาย "/>
    <hyperlink ref="C40" display="มหาสารคาม "/>
    <hyperlink ref="C41" display="ร้อยเอ็ด "/>
    <hyperlink ref="C42" display="กาฬสินธุ์ "/>
    <hyperlink ref="C43" display="สกลนคร "/>
    <hyperlink ref="C44" display="นครพนม "/>
    <hyperlink ref="C45" display="มุกดาหาร "/>
    <hyperlink ref="C46" display="เชียงใหม่ "/>
    <hyperlink ref="C47" display="ลำพูน "/>
    <hyperlink ref="C48" display="ลำปาง "/>
    <hyperlink ref="C49" display="อุตรดิตถ์ "/>
    <hyperlink ref="C50" display="แพร่ "/>
    <hyperlink ref="C51" display="น่าน "/>
    <hyperlink ref="C52" display="พะเยา "/>
    <hyperlink ref="C53" display="เชียงราย "/>
    <hyperlink ref="C54" display="แม่ฮ่องสอน "/>
    <hyperlink ref="C55" display="นครสวรรค์ "/>
    <hyperlink ref="C56" display="อุทัยธานี "/>
    <hyperlink ref="C57" display="กำแพงเพชร "/>
    <hyperlink ref="C58" display="ตาก "/>
    <hyperlink ref="C59" display="สุโขทัย "/>
    <hyperlink ref="C60" display="พิษณุโลก "/>
    <hyperlink ref="C61" display="พิจิตร "/>
    <hyperlink ref="C62" display="เพชรบูรณ์ "/>
    <hyperlink ref="C63" display="นครศรีธรรมราช "/>
    <hyperlink ref="C64" display="กระบี่ "/>
    <hyperlink ref="C65" display="พังงา "/>
    <hyperlink ref="C66" display="ภูเก็ต "/>
    <hyperlink ref="C67" display="สุราษฎร์ธานี "/>
    <hyperlink ref="C68" display="ระนอง "/>
    <hyperlink ref="C69" display="ชุมพร "/>
    <hyperlink ref="C70" display="สตูล "/>
    <hyperlink ref="C71" display="ตรัง "/>
    <hyperlink ref="C72" display="พัทลุง "/>
    <hyperlink ref="C73" display="ปัตตานี "/>
    <hyperlink ref="C74" display="ยะลา "/>
    <hyperlink ref="C75" display="นราธิวาส "/>
  </hyperlinks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77"/>
  <sheetViews>
    <sheetView workbookViewId="0">
      <selection activeCell="D9" sqref="D9"/>
    </sheetView>
  </sheetViews>
  <sheetFormatPr defaultRowHeight="15"/>
  <sheetData>
    <row r="1" spans="1:5">
      <c r="A1" t="s">
        <v>90</v>
      </c>
      <c r="B1">
        <v>1</v>
      </c>
      <c r="C1">
        <v>10</v>
      </c>
      <c r="D1">
        <v>2</v>
      </c>
      <c r="E1">
        <v>2</v>
      </c>
    </row>
    <row r="2" spans="1:5">
      <c r="A2" t="s">
        <v>91</v>
      </c>
      <c r="B2">
        <v>2</v>
      </c>
      <c r="C2">
        <v>11</v>
      </c>
      <c r="D2">
        <v>2</v>
      </c>
      <c r="E2">
        <v>4</v>
      </c>
    </row>
    <row r="3" spans="1:5">
      <c r="A3" t="s">
        <v>92</v>
      </c>
      <c r="B3">
        <v>3</v>
      </c>
      <c r="C3">
        <v>12</v>
      </c>
      <c r="D3">
        <v>2</v>
      </c>
      <c r="E3">
        <v>2</v>
      </c>
    </row>
    <row r="4" spans="1:5">
      <c r="A4" t="s">
        <v>93</v>
      </c>
      <c r="B4">
        <v>4</v>
      </c>
      <c r="C4">
        <v>13</v>
      </c>
      <c r="D4">
        <v>2</v>
      </c>
      <c r="E4">
        <v>2</v>
      </c>
    </row>
    <row r="5" spans="1:5">
      <c r="A5" t="s">
        <v>94</v>
      </c>
      <c r="B5">
        <v>5</v>
      </c>
      <c r="C5">
        <v>14</v>
      </c>
      <c r="D5">
        <v>2</v>
      </c>
      <c r="E5">
        <v>2</v>
      </c>
    </row>
    <row r="6" spans="1:5">
      <c r="A6" t="s">
        <v>95</v>
      </c>
      <c r="B6">
        <v>6</v>
      </c>
      <c r="C6">
        <v>15</v>
      </c>
      <c r="D6">
        <v>2</v>
      </c>
      <c r="E6">
        <v>3</v>
      </c>
    </row>
    <row r="7" spans="1:5">
      <c r="A7" t="s">
        <v>96</v>
      </c>
      <c r="B7">
        <v>7</v>
      </c>
      <c r="C7">
        <v>16</v>
      </c>
      <c r="D7">
        <v>2</v>
      </c>
      <c r="E7">
        <v>3</v>
      </c>
    </row>
    <row r="8" spans="1:5">
      <c r="A8" t="s">
        <v>97</v>
      </c>
      <c r="B8">
        <v>8</v>
      </c>
      <c r="C8">
        <v>17</v>
      </c>
      <c r="D8">
        <v>2</v>
      </c>
      <c r="E8">
        <v>3</v>
      </c>
    </row>
    <row r="9" spans="1:5">
      <c r="A9" t="s">
        <v>98</v>
      </c>
      <c r="B9">
        <v>9</v>
      </c>
      <c r="C9">
        <v>18</v>
      </c>
      <c r="D9">
        <v>2</v>
      </c>
      <c r="E9">
        <v>3</v>
      </c>
    </row>
    <row r="10" spans="1:5">
      <c r="A10" t="s">
        <v>99</v>
      </c>
      <c r="B10">
        <v>10</v>
      </c>
      <c r="C10">
        <v>19</v>
      </c>
      <c r="D10">
        <v>2</v>
      </c>
      <c r="E10">
        <v>3</v>
      </c>
    </row>
    <row r="11" spans="1:5">
      <c r="A11" t="s">
        <v>100</v>
      </c>
      <c r="B11">
        <v>11</v>
      </c>
      <c r="C11">
        <v>20</v>
      </c>
      <c r="D11">
        <v>5</v>
      </c>
      <c r="E11">
        <v>4</v>
      </c>
    </row>
    <row r="12" spans="1:5">
      <c r="A12" t="s">
        <v>101</v>
      </c>
      <c r="B12">
        <v>12</v>
      </c>
      <c r="C12">
        <v>21</v>
      </c>
      <c r="D12">
        <v>5</v>
      </c>
      <c r="E12">
        <v>4</v>
      </c>
    </row>
    <row r="13" spans="1:5">
      <c r="A13" t="s">
        <v>102</v>
      </c>
      <c r="B13">
        <v>13</v>
      </c>
      <c r="C13">
        <v>22</v>
      </c>
      <c r="D13">
        <v>5</v>
      </c>
      <c r="E13">
        <v>4</v>
      </c>
    </row>
    <row r="14" spans="1:5">
      <c r="A14" t="s">
        <v>103</v>
      </c>
      <c r="B14">
        <v>14</v>
      </c>
      <c r="C14">
        <v>23</v>
      </c>
      <c r="D14">
        <v>5</v>
      </c>
      <c r="E14">
        <v>4</v>
      </c>
    </row>
    <row r="15" spans="1:5">
      <c r="A15" t="s">
        <v>104</v>
      </c>
      <c r="B15">
        <v>15</v>
      </c>
      <c r="C15">
        <v>24</v>
      </c>
      <c r="D15">
        <v>5</v>
      </c>
      <c r="E15">
        <v>4</v>
      </c>
    </row>
    <row r="16" spans="1:5">
      <c r="A16" t="s">
        <v>105</v>
      </c>
      <c r="B16">
        <v>16</v>
      </c>
      <c r="C16">
        <v>25</v>
      </c>
      <c r="D16">
        <v>5</v>
      </c>
      <c r="E16">
        <v>4</v>
      </c>
    </row>
    <row r="17" spans="1:5">
      <c r="A17" t="s">
        <v>106</v>
      </c>
      <c r="B17">
        <v>17</v>
      </c>
      <c r="C17">
        <v>26</v>
      </c>
      <c r="D17">
        <v>2</v>
      </c>
      <c r="E17">
        <v>4</v>
      </c>
    </row>
    <row r="18" spans="1:5">
      <c r="A18" t="s">
        <v>107</v>
      </c>
      <c r="B18">
        <v>18</v>
      </c>
      <c r="C18">
        <v>27</v>
      </c>
      <c r="D18">
        <v>5</v>
      </c>
      <c r="E18">
        <v>4</v>
      </c>
    </row>
    <row r="19" spans="1:5">
      <c r="A19" t="s">
        <v>108</v>
      </c>
      <c r="B19">
        <v>19</v>
      </c>
      <c r="C19">
        <v>30</v>
      </c>
      <c r="D19">
        <v>3</v>
      </c>
      <c r="E19">
        <v>6</v>
      </c>
    </row>
    <row r="20" spans="1:5">
      <c r="A20" t="s">
        <v>109</v>
      </c>
      <c r="B20">
        <v>20</v>
      </c>
      <c r="C20">
        <v>31</v>
      </c>
      <c r="D20">
        <v>3</v>
      </c>
      <c r="E20">
        <v>6</v>
      </c>
    </row>
    <row r="21" spans="1:5">
      <c r="A21" t="s">
        <v>110</v>
      </c>
      <c r="B21">
        <v>21</v>
      </c>
      <c r="C21">
        <v>32</v>
      </c>
      <c r="D21">
        <v>3</v>
      </c>
      <c r="E21">
        <v>6</v>
      </c>
    </row>
    <row r="22" spans="1:5">
      <c r="A22" t="s">
        <v>111</v>
      </c>
      <c r="B22">
        <v>22</v>
      </c>
      <c r="C22">
        <v>33</v>
      </c>
      <c r="D22">
        <v>3</v>
      </c>
      <c r="E22">
        <v>8</v>
      </c>
    </row>
    <row r="23" spans="1:5">
      <c r="A23" t="s">
        <v>112</v>
      </c>
      <c r="B23">
        <v>23</v>
      </c>
      <c r="C23">
        <v>34</v>
      </c>
      <c r="D23">
        <v>3</v>
      </c>
      <c r="E23">
        <v>8</v>
      </c>
    </row>
    <row r="24" spans="1:5">
      <c r="A24" t="s">
        <v>113</v>
      </c>
      <c r="B24">
        <v>24</v>
      </c>
      <c r="C24">
        <v>35</v>
      </c>
      <c r="D24">
        <v>3</v>
      </c>
      <c r="E24">
        <v>8</v>
      </c>
    </row>
    <row r="25" spans="1:5">
      <c r="A25" t="s">
        <v>114</v>
      </c>
      <c r="B25">
        <v>25</v>
      </c>
      <c r="C25">
        <v>36</v>
      </c>
      <c r="D25">
        <v>3</v>
      </c>
      <c r="E25">
        <v>6</v>
      </c>
    </row>
    <row r="26" spans="1:5">
      <c r="A26" t="s">
        <v>115</v>
      </c>
      <c r="B26">
        <v>26</v>
      </c>
      <c r="C26">
        <v>37</v>
      </c>
      <c r="D26">
        <v>3</v>
      </c>
      <c r="E26">
        <v>8</v>
      </c>
    </row>
    <row r="27" spans="1:5">
      <c r="A27" t="s">
        <v>116</v>
      </c>
      <c r="B27">
        <v>27</v>
      </c>
      <c r="C27">
        <v>39</v>
      </c>
      <c r="D27">
        <v>3</v>
      </c>
      <c r="E27">
        <v>7</v>
      </c>
    </row>
    <row r="28" spans="1:5">
      <c r="A28" t="s">
        <v>117</v>
      </c>
      <c r="B28">
        <v>28</v>
      </c>
      <c r="C28">
        <v>40</v>
      </c>
      <c r="D28">
        <v>3</v>
      </c>
      <c r="E28">
        <v>7</v>
      </c>
    </row>
    <row r="29" spans="1:5">
      <c r="A29" t="s">
        <v>118</v>
      </c>
      <c r="B29">
        <v>29</v>
      </c>
      <c r="C29">
        <v>41</v>
      </c>
      <c r="D29">
        <v>3</v>
      </c>
      <c r="E29">
        <v>7</v>
      </c>
    </row>
    <row r="30" spans="1:5">
      <c r="A30" t="s">
        <v>119</v>
      </c>
      <c r="B30">
        <v>30</v>
      </c>
      <c r="C30">
        <v>42</v>
      </c>
      <c r="D30">
        <v>3</v>
      </c>
      <c r="E30">
        <v>7</v>
      </c>
    </row>
    <row r="31" spans="1:5">
      <c r="A31" t="s">
        <v>120</v>
      </c>
      <c r="B31">
        <v>31</v>
      </c>
      <c r="C31">
        <v>43</v>
      </c>
      <c r="D31">
        <v>3</v>
      </c>
      <c r="E31">
        <v>7</v>
      </c>
    </row>
    <row r="32" spans="1:5">
      <c r="A32" t="s">
        <v>121</v>
      </c>
      <c r="B32">
        <v>32</v>
      </c>
      <c r="C32">
        <v>44</v>
      </c>
      <c r="D32">
        <v>3</v>
      </c>
      <c r="E32">
        <v>7</v>
      </c>
    </row>
    <row r="33" spans="1:5">
      <c r="A33" t="s">
        <v>122</v>
      </c>
      <c r="B33">
        <v>33</v>
      </c>
      <c r="C33">
        <v>45</v>
      </c>
      <c r="D33">
        <v>3</v>
      </c>
      <c r="E33">
        <v>7</v>
      </c>
    </row>
    <row r="34" spans="1:5">
      <c r="A34" t="s">
        <v>123</v>
      </c>
      <c r="B34">
        <v>34</v>
      </c>
      <c r="C34">
        <v>46</v>
      </c>
      <c r="D34">
        <v>3</v>
      </c>
      <c r="E34">
        <v>7</v>
      </c>
    </row>
    <row r="35" spans="1:5">
      <c r="A35" t="s">
        <v>124</v>
      </c>
      <c r="B35">
        <v>35</v>
      </c>
      <c r="C35">
        <v>47</v>
      </c>
      <c r="D35">
        <v>3</v>
      </c>
      <c r="E35">
        <v>8</v>
      </c>
    </row>
    <row r="36" spans="1:5">
      <c r="A36" t="s">
        <v>125</v>
      </c>
      <c r="B36">
        <v>36</v>
      </c>
      <c r="C36">
        <v>48</v>
      </c>
      <c r="D36">
        <v>3</v>
      </c>
      <c r="E36">
        <v>8</v>
      </c>
    </row>
    <row r="37" spans="1:5">
      <c r="A37" t="s">
        <v>126</v>
      </c>
      <c r="B37">
        <v>37</v>
      </c>
      <c r="C37">
        <v>49</v>
      </c>
      <c r="D37">
        <v>3</v>
      </c>
      <c r="E37">
        <v>8</v>
      </c>
    </row>
    <row r="38" spans="1:5">
      <c r="A38" t="s">
        <v>127</v>
      </c>
      <c r="B38">
        <v>38</v>
      </c>
      <c r="C38">
        <v>50</v>
      </c>
      <c r="D38">
        <v>1</v>
      </c>
      <c r="E38">
        <v>11</v>
      </c>
    </row>
    <row r="39" spans="1:5">
      <c r="A39" t="s">
        <v>128</v>
      </c>
      <c r="B39">
        <v>39</v>
      </c>
      <c r="C39">
        <v>51</v>
      </c>
      <c r="D39">
        <v>1</v>
      </c>
      <c r="E39">
        <v>11</v>
      </c>
    </row>
    <row r="40" spans="1:5">
      <c r="A40" t="s">
        <v>129</v>
      </c>
      <c r="B40">
        <v>40</v>
      </c>
      <c r="C40">
        <v>52</v>
      </c>
      <c r="D40">
        <v>1</v>
      </c>
      <c r="E40">
        <v>11</v>
      </c>
    </row>
    <row r="41" spans="1:5">
      <c r="A41" t="s">
        <v>130</v>
      </c>
      <c r="B41">
        <v>41</v>
      </c>
      <c r="C41">
        <v>53</v>
      </c>
      <c r="D41">
        <v>1</v>
      </c>
      <c r="E41">
        <v>10</v>
      </c>
    </row>
    <row r="42" spans="1:5">
      <c r="A42" t="s">
        <v>131</v>
      </c>
      <c r="B42">
        <v>42</v>
      </c>
      <c r="C42">
        <v>54</v>
      </c>
      <c r="D42">
        <v>1</v>
      </c>
      <c r="E42">
        <v>11</v>
      </c>
    </row>
    <row r="43" spans="1:5">
      <c r="A43" t="s">
        <v>132</v>
      </c>
      <c r="B43">
        <v>43</v>
      </c>
      <c r="C43">
        <v>55</v>
      </c>
      <c r="D43">
        <v>1</v>
      </c>
      <c r="E43">
        <v>11</v>
      </c>
    </row>
    <row r="44" spans="1:5">
      <c r="A44" t="s">
        <v>133</v>
      </c>
      <c r="B44">
        <v>44</v>
      </c>
      <c r="C44">
        <v>56</v>
      </c>
      <c r="D44">
        <v>1</v>
      </c>
      <c r="E44">
        <v>11</v>
      </c>
    </row>
    <row r="45" spans="1:5">
      <c r="A45" t="s">
        <v>134</v>
      </c>
      <c r="B45">
        <v>45</v>
      </c>
      <c r="C45">
        <v>57</v>
      </c>
      <c r="D45">
        <v>1</v>
      </c>
      <c r="E45">
        <v>11</v>
      </c>
    </row>
    <row r="46" spans="1:5">
      <c r="A46" t="s">
        <v>135</v>
      </c>
      <c r="B46">
        <v>46</v>
      </c>
      <c r="C46">
        <v>58</v>
      </c>
      <c r="D46">
        <v>1</v>
      </c>
      <c r="E46">
        <v>11</v>
      </c>
    </row>
    <row r="47" spans="1:5">
      <c r="A47" t="s">
        <v>136</v>
      </c>
      <c r="B47">
        <v>47</v>
      </c>
      <c r="C47">
        <v>60</v>
      </c>
      <c r="D47">
        <v>2</v>
      </c>
      <c r="E47">
        <v>9</v>
      </c>
    </row>
    <row r="48" spans="1:5">
      <c r="A48" t="s">
        <v>137</v>
      </c>
      <c r="B48">
        <v>48</v>
      </c>
      <c r="C48">
        <v>61</v>
      </c>
      <c r="D48">
        <v>2</v>
      </c>
      <c r="E48">
        <v>9</v>
      </c>
    </row>
    <row r="49" spans="1:5">
      <c r="A49" t="s">
        <v>138</v>
      </c>
      <c r="B49">
        <v>49</v>
      </c>
      <c r="C49">
        <v>62</v>
      </c>
      <c r="D49">
        <v>2</v>
      </c>
      <c r="E49">
        <v>9</v>
      </c>
    </row>
    <row r="50" spans="1:5">
      <c r="A50" t="s">
        <v>139</v>
      </c>
      <c r="B50">
        <v>50</v>
      </c>
      <c r="C50">
        <v>63</v>
      </c>
      <c r="D50">
        <v>4</v>
      </c>
      <c r="E50">
        <v>10</v>
      </c>
    </row>
    <row r="51" spans="1:5">
      <c r="A51" t="s">
        <v>140</v>
      </c>
      <c r="B51">
        <v>51</v>
      </c>
      <c r="C51">
        <v>64</v>
      </c>
      <c r="D51">
        <v>2</v>
      </c>
      <c r="E51">
        <v>10</v>
      </c>
    </row>
    <row r="52" spans="1:5">
      <c r="A52" t="s">
        <v>141</v>
      </c>
      <c r="B52">
        <v>52</v>
      </c>
      <c r="C52">
        <v>65</v>
      </c>
      <c r="D52">
        <v>2</v>
      </c>
      <c r="E52">
        <v>10</v>
      </c>
    </row>
    <row r="53" spans="1:5">
      <c r="A53" t="s">
        <v>142</v>
      </c>
      <c r="B53">
        <v>53</v>
      </c>
      <c r="C53">
        <v>66</v>
      </c>
      <c r="D53">
        <v>2</v>
      </c>
      <c r="E53">
        <v>9</v>
      </c>
    </row>
    <row r="54" spans="1:5">
      <c r="A54" t="s">
        <v>143</v>
      </c>
      <c r="B54">
        <v>54</v>
      </c>
      <c r="C54">
        <v>67</v>
      </c>
      <c r="D54">
        <v>2</v>
      </c>
      <c r="E54">
        <v>10</v>
      </c>
    </row>
    <row r="55" spans="1:5">
      <c r="A55" t="s">
        <v>144</v>
      </c>
      <c r="B55">
        <v>55</v>
      </c>
      <c r="C55">
        <v>70</v>
      </c>
      <c r="D55">
        <v>4</v>
      </c>
      <c r="E55">
        <v>5</v>
      </c>
    </row>
    <row r="56" spans="1:5">
      <c r="A56" t="s">
        <v>145</v>
      </c>
      <c r="B56">
        <v>56</v>
      </c>
      <c r="C56">
        <v>71</v>
      </c>
      <c r="D56">
        <v>4</v>
      </c>
      <c r="E56">
        <v>5</v>
      </c>
    </row>
    <row r="57" spans="1:5">
      <c r="A57" t="s">
        <v>146</v>
      </c>
      <c r="B57">
        <v>57</v>
      </c>
      <c r="C57">
        <v>72</v>
      </c>
      <c r="D57">
        <v>2</v>
      </c>
      <c r="E57">
        <v>5</v>
      </c>
    </row>
    <row r="58" spans="1:5">
      <c r="A58" t="s">
        <v>147</v>
      </c>
      <c r="B58">
        <v>58</v>
      </c>
      <c r="C58">
        <v>73</v>
      </c>
      <c r="D58">
        <v>2</v>
      </c>
      <c r="E58">
        <v>5</v>
      </c>
    </row>
    <row r="59" spans="1:5">
      <c r="A59" t="s">
        <v>148</v>
      </c>
      <c r="B59">
        <v>59</v>
      </c>
      <c r="C59">
        <v>74</v>
      </c>
      <c r="D59">
        <v>2</v>
      </c>
      <c r="E59">
        <v>5</v>
      </c>
    </row>
    <row r="60" spans="1:5">
      <c r="A60" t="s">
        <v>149</v>
      </c>
      <c r="B60">
        <v>60</v>
      </c>
      <c r="C60">
        <v>75</v>
      </c>
      <c r="D60">
        <v>2</v>
      </c>
      <c r="E60">
        <v>5</v>
      </c>
    </row>
    <row r="61" spans="1:5">
      <c r="A61" t="s">
        <v>150</v>
      </c>
      <c r="B61">
        <v>61</v>
      </c>
      <c r="C61">
        <v>76</v>
      </c>
      <c r="D61">
        <v>4</v>
      </c>
      <c r="E61">
        <v>5</v>
      </c>
    </row>
    <row r="62" spans="1:5">
      <c r="A62" t="s">
        <v>151</v>
      </c>
      <c r="B62">
        <v>62</v>
      </c>
      <c r="C62">
        <v>77</v>
      </c>
      <c r="D62">
        <v>4</v>
      </c>
      <c r="E62">
        <v>5</v>
      </c>
    </row>
    <row r="63" spans="1:5">
      <c r="A63" t="s">
        <v>152</v>
      </c>
      <c r="B63">
        <v>63</v>
      </c>
      <c r="C63">
        <v>80</v>
      </c>
      <c r="D63">
        <v>6</v>
      </c>
      <c r="E63">
        <v>12</v>
      </c>
    </row>
    <row r="64" spans="1:5">
      <c r="A64" t="s">
        <v>153</v>
      </c>
      <c r="B64">
        <v>64</v>
      </c>
      <c r="C64">
        <v>81</v>
      </c>
      <c r="D64">
        <v>6</v>
      </c>
      <c r="E64">
        <v>12</v>
      </c>
    </row>
    <row r="65" spans="1:5">
      <c r="A65" t="s">
        <v>154</v>
      </c>
      <c r="B65">
        <v>65</v>
      </c>
      <c r="C65">
        <v>82</v>
      </c>
      <c r="D65">
        <v>6</v>
      </c>
      <c r="E65">
        <v>12</v>
      </c>
    </row>
    <row r="66" spans="1:5">
      <c r="A66" t="s">
        <v>155</v>
      </c>
      <c r="B66">
        <v>66</v>
      </c>
      <c r="C66">
        <v>83</v>
      </c>
      <c r="D66">
        <v>6</v>
      </c>
      <c r="E66">
        <v>12</v>
      </c>
    </row>
    <row r="67" spans="1:5">
      <c r="A67" t="s">
        <v>156</v>
      </c>
      <c r="B67">
        <v>67</v>
      </c>
      <c r="C67">
        <v>84</v>
      </c>
      <c r="D67">
        <v>6</v>
      </c>
      <c r="E67">
        <v>12</v>
      </c>
    </row>
    <row r="68" spans="1:5">
      <c r="A68" t="s">
        <v>157</v>
      </c>
      <c r="B68">
        <v>68</v>
      </c>
      <c r="C68">
        <v>85</v>
      </c>
      <c r="D68">
        <v>6</v>
      </c>
      <c r="E68">
        <v>12</v>
      </c>
    </row>
    <row r="69" spans="1:5">
      <c r="A69" t="s">
        <v>158</v>
      </c>
      <c r="B69">
        <v>69</v>
      </c>
      <c r="C69">
        <v>86</v>
      </c>
      <c r="D69">
        <v>6</v>
      </c>
      <c r="E69">
        <v>12</v>
      </c>
    </row>
    <row r="70" spans="1:5">
      <c r="A70" t="s">
        <v>159</v>
      </c>
      <c r="B70">
        <v>70</v>
      </c>
      <c r="C70">
        <v>90</v>
      </c>
      <c r="D70">
        <v>6</v>
      </c>
      <c r="E70">
        <v>13</v>
      </c>
    </row>
    <row r="71" spans="1:5">
      <c r="A71" t="s">
        <v>160</v>
      </c>
      <c r="B71">
        <v>71</v>
      </c>
      <c r="C71">
        <v>91</v>
      </c>
      <c r="D71">
        <v>6</v>
      </c>
      <c r="E71">
        <v>13</v>
      </c>
    </row>
    <row r="72" spans="1:5">
      <c r="A72" t="s">
        <v>161</v>
      </c>
      <c r="B72">
        <v>72</v>
      </c>
      <c r="C72">
        <v>92</v>
      </c>
      <c r="D72">
        <v>6</v>
      </c>
      <c r="E72">
        <v>13</v>
      </c>
    </row>
    <row r="73" spans="1:5">
      <c r="A73" t="s">
        <v>162</v>
      </c>
      <c r="B73">
        <v>73</v>
      </c>
      <c r="C73">
        <v>93</v>
      </c>
      <c r="D73">
        <v>6</v>
      </c>
      <c r="E73">
        <v>13</v>
      </c>
    </row>
    <row r="74" spans="1:5">
      <c r="A74" t="s">
        <v>163</v>
      </c>
      <c r="B74">
        <v>74</v>
      </c>
      <c r="C74">
        <v>94</v>
      </c>
      <c r="D74">
        <v>6</v>
      </c>
      <c r="E74">
        <v>13</v>
      </c>
    </row>
    <row r="75" spans="1:5">
      <c r="A75" t="s">
        <v>164</v>
      </c>
      <c r="B75">
        <v>75</v>
      </c>
      <c r="C75">
        <v>95</v>
      </c>
      <c r="D75">
        <v>6</v>
      </c>
      <c r="E75">
        <v>13</v>
      </c>
    </row>
    <row r="76" spans="1:5">
      <c r="A76" t="s">
        <v>165</v>
      </c>
      <c r="B76">
        <v>76</v>
      </c>
      <c r="C76">
        <v>96</v>
      </c>
      <c r="D76">
        <v>6</v>
      </c>
      <c r="E76">
        <v>13</v>
      </c>
    </row>
    <row r="77" spans="1:5">
      <c r="A77" t="s">
        <v>166</v>
      </c>
      <c r="B77">
        <v>77</v>
      </c>
      <c r="D77">
        <v>0</v>
      </c>
      <c r="E7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51</vt:lpstr>
      <vt:lpstr>52</vt:lpstr>
      <vt:lpstr>53</vt:lpstr>
      <vt:lpstr>54</vt:lpstr>
      <vt:lpstr>55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Favourite</cp:lastModifiedBy>
  <dcterms:created xsi:type="dcterms:W3CDTF">2013-02-04T06:33:20Z</dcterms:created>
  <dcterms:modified xsi:type="dcterms:W3CDTF">2013-04-23T13:20:06Z</dcterms:modified>
</cp:coreProperties>
</file>