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tterfly\Downloads\"/>
    </mc:Choice>
  </mc:AlternateContent>
  <xr:revisionPtr revIDLastSave="0" documentId="13_ncr:1_{721EA362-6B37-4509-B836-BCF531D50DF4}" xr6:coauthVersionLast="47" xr6:coauthVersionMax="47" xr10:uidLastSave="{00000000-0000-0000-0000-000000000000}"/>
  <bookViews>
    <workbookView xWindow="-120" yWindow="-120" windowWidth="29040" windowHeight="15720" xr2:uid="{CE5E199B-36C9-4400-A7E7-8DEC9FB087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5" i="1" l="1"/>
  <c r="J205" i="1"/>
  <c r="L205" i="1" s="1"/>
  <c r="I205" i="1"/>
  <c r="K203" i="1"/>
  <c r="J203" i="1"/>
  <c r="L203" i="1" s="1"/>
  <c r="I203" i="1"/>
  <c r="K201" i="1"/>
  <c r="J201" i="1"/>
  <c r="I201" i="1"/>
  <c r="K199" i="1"/>
  <c r="J199" i="1"/>
  <c r="I199" i="1"/>
  <c r="K197" i="1"/>
  <c r="J197" i="1"/>
  <c r="I197" i="1"/>
  <c r="L197" i="1" s="1"/>
  <c r="K195" i="1"/>
  <c r="J195" i="1"/>
  <c r="I195" i="1"/>
  <c r="K193" i="1"/>
  <c r="J193" i="1"/>
  <c r="I193" i="1"/>
  <c r="K191" i="1"/>
  <c r="J191" i="1"/>
  <c r="I191" i="1"/>
  <c r="K189" i="1"/>
  <c r="J189" i="1"/>
  <c r="I189" i="1"/>
  <c r="K187" i="1"/>
  <c r="J187" i="1"/>
  <c r="I187" i="1"/>
  <c r="K185" i="1"/>
  <c r="J185" i="1"/>
  <c r="L185" i="1" s="1"/>
  <c r="I185" i="1"/>
  <c r="K183" i="1"/>
  <c r="J183" i="1"/>
  <c r="I183" i="1"/>
  <c r="K181" i="1"/>
  <c r="J181" i="1"/>
  <c r="I181" i="1"/>
  <c r="I15" i="1"/>
  <c r="I17" i="1"/>
  <c r="K179" i="1"/>
  <c r="J179" i="1"/>
  <c r="I179" i="1"/>
  <c r="K177" i="1"/>
  <c r="J177" i="1"/>
  <c r="I177" i="1"/>
  <c r="K175" i="1"/>
  <c r="J175" i="1"/>
  <c r="I175" i="1"/>
  <c r="K173" i="1"/>
  <c r="J173" i="1"/>
  <c r="I173" i="1"/>
  <c r="K171" i="1"/>
  <c r="J171" i="1"/>
  <c r="I171" i="1"/>
  <c r="K169" i="1"/>
  <c r="J169" i="1"/>
  <c r="I169" i="1"/>
  <c r="K167" i="1"/>
  <c r="J167" i="1"/>
  <c r="I167" i="1"/>
  <c r="K165" i="1"/>
  <c r="J165" i="1"/>
  <c r="I165" i="1"/>
  <c r="K163" i="1"/>
  <c r="J163" i="1"/>
  <c r="I163" i="1"/>
  <c r="K161" i="1"/>
  <c r="J161" i="1"/>
  <c r="I161" i="1"/>
  <c r="K159" i="1"/>
  <c r="J159" i="1"/>
  <c r="I159" i="1"/>
  <c r="K157" i="1"/>
  <c r="J157" i="1"/>
  <c r="I157" i="1"/>
  <c r="K155" i="1"/>
  <c r="J155" i="1"/>
  <c r="I155" i="1"/>
  <c r="K153" i="1"/>
  <c r="J153" i="1"/>
  <c r="I153" i="1"/>
  <c r="K151" i="1"/>
  <c r="J151" i="1"/>
  <c r="I151" i="1"/>
  <c r="K149" i="1"/>
  <c r="J149" i="1"/>
  <c r="I149" i="1"/>
  <c r="K147" i="1"/>
  <c r="J147" i="1"/>
  <c r="I147" i="1"/>
  <c r="K145" i="1"/>
  <c r="J145" i="1"/>
  <c r="I145" i="1"/>
  <c r="K143" i="1"/>
  <c r="J143" i="1"/>
  <c r="I143" i="1"/>
  <c r="K141" i="1"/>
  <c r="J141" i="1"/>
  <c r="I141" i="1"/>
  <c r="K139" i="1"/>
  <c r="J139" i="1"/>
  <c r="I139" i="1"/>
  <c r="K137" i="1"/>
  <c r="J137" i="1"/>
  <c r="I137" i="1"/>
  <c r="K135" i="1"/>
  <c r="J135" i="1"/>
  <c r="I135" i="1"/>
  <c r="K133" i="1"/>
  <c r="J133" i="1"/>
  <c r="I133" i="1"/>
  <c r="K131" i="1"/>
  <c r="J131" i="1"/>
  <c r="I131" i="1"/>
  <c r="K129" i="1"/>
  <c r="J129" i="1"/>
  <c r="I129" i="1"/>
  <c r="K127" i="1"/>
  <c r="J127" i="1"/>
  <c r="I127" i="1"/>
  <c r="K125" i="1"/>
  <c r="J125" i="1"/>
  <c r="I125" i="1"/>
  <c r="K123" i="1"/>
  <c r="J123" i="1"/>
  <c r="I123" i="1"/>
  <c r="K121" i="1"/>
  <c r="J121" i="1"/>
  <c r="I121" i="1"/>
  <c r="K119" i="1"/>
  <c r="J119" i="1"/>
  <c r="I119" i="1"/>
  <c r="K117" i="1"/>
  <c r="J117" i="1"/>
  <c r="I117" i="1"/>
  <c r="K115" i="1"/>
  <c r="J115" i="1"/>
  <c r="I115" i="1"/>
  <c r="K113" i="1"/>
  <c r="J113" i="1"/>
  <c r="I113" i="1"/>
  <c r="K111" i="1"/>
  <c r="J111" i="1"/>
  <c r="I111" i="1"/>
  <c r="K109" i="1"/>
  <c r="J109" i="1"/>
  <c r="I109" i="1"/>
  <c r="K107" i="1"/>
  <c r="J107" i="1"/>
  <c r="I107" i="1"/>
  <c r="K105" i="1"/>
  <c r="J105" i="1"/>
  <c r="I105" i="1"/>
  <c r="K103" i="1"/>
  <c r="J103" i="1"/>
  <c r="I103" i="1"/>
  <c r="K101" i="1"/>
  <c r="J101" i="1"/>
  <c r="I101" i="1"/>
  <c r="K99" i="1"/>
  <c r="J99" i="1"/>
  <c r="I99" i="1"/>
  <c r="K97" i="1"/>
  <c r="J97" i="1"/>
  <c r="I97" i="1"/>
  <c r="K95" i="1"/>
  <c r="J95" i="1"/>
  <c r="I95" i="1"/>
  <c r="K93" i="1"/>
  <c r="J93" i="1"/>
  <c r="I93" i="1"/>
  <c r="K91" i="1"/>
  <c r="J91" i="1"/>
  <c r="I91" i="1"/>
  <c r="K89" i="1"/>
  <c r="J89" i="1"/>
  <c r="I89" i="1"/>
  <c r="K87" i="1"/>
  <c r="J87" i="1"/>
  <c r="I87" i="1"/>
  <c r="K85" i="1"/>
  <c r="J85" i="1"/>
  <c r="I85" i="1"/>
  <c r="K83" i="1"/>
  <c r="J83" i="1"/>
  <c r="I83" i="1"/>
  <c r="K81" i="1"/>
  <c r="J81" i="1"/>
  <c r="I81" i="1"/>
  <c r="K79" i="1"/>
  <c r="J79" i="1"/>
  <c r="I79" i="1"/>
  <c r="K77" i="1"/>
  <c r="J77" i="1"/>
  <c r="I77" i="1"/>
  <c r="K75" i="1"/>
  <c r="J75" i="1"/>
  <c r="I75" i="1"/>
  <c r="K73" i="1"/>
  <c r="J73" i="1"/>
  <c r="I73" i="1"/>
  <c r="K71" i="1"/>
  <c r="J71" i="1"/>
  <c r="I71" i="1"/>
  <c r="K69" i="1"/>
  <c r="J69" i="1"/>
  <c r="I69" i="1"/>
  <c r="K67" i="1"/>
  <c r="J67" i="1"/>
  <c r="I67" i="1"/>
  <c r="K65" i="1"/>
  <c r="J65" i="1"/>
  <c r="I65" i="1"/>
  <c r="K63" i="1"/>
  <c r="J63" i="1"/>
  <c r="I63" i="1"/>
  <c r="K61" i="1"/>
  <c r="J61" i="1"/>
  <c r="I61" i="1"/>
  <c r="K59" i="1"/>
  <c r="J59" i="1"/>
  <c r="I59" i="1"/>
  <c r="K57" i="1"/>
  <c r="J57" i="1"/>
  <c r="I57" i="1"/>
  <c r="K55" i="1"/>
  <c r="J55" i="1"/>
  <c r="I55" i="1"/>
  <c r="K53" i="1"/>
  <c r="J53" i="1"/>
  <c r="I53" i="1"/>
  <c r="K51" i="1"/>
  <c r="J51" i="1"/>
  <c r="I51" i="1"/>
  <c r="K49" i="1"/>
  <c r="J49" i="1"/>
  <c r="I49" i="1"/>
  <c r="K47" i="1"/>
  <c r="J47" i="1"/>
  <c r="I47" i="1"/>
  <c r="K45" i="1"/>
  <c r="J45" i="1"/>
  <c r="I45" i="1"/>
  <c r="K43" i="1"/>
  <c r="J43" i="1"/>
  <c r="I43" i="1"/>
  <c r="K41" i="1"/>
  <c r="J41" i="1"/>
  <c r="I41" i="1"/>
  <c r="K39" i="1"/>
  <c r="J39" i="1"/>
  <c r="I39" i="1"/>
  <c r="K37" i="1"/>
  <c r="J37" i="1"/>
  <c r="I37" i="1"/>
  <c r="K35" i="1"/>
  <c r="J35" i="1"/>
  <c r="I35" i="1"/>
  <c r="K33" i="1"/>
  <c r="J33" i="1"/>
  <c r="I33" i="1"/>
  <c r="K31" i="1"/>
  <c r="J31" i="1"/>
  <c r="I31" i="1"/>
  <c r="K29" i="1"/>
  <c r="J29" i="1"/>
  <c r="I29" i="1"/>
  <c r="K27" i="1"/>
  <c r="J27" i="1"/>
  <c r="I27" i="1"/>
  <c r="K25" i="1"/>
  <c r="J25" i="1"/>
  <c r="I25" i="1"/>
  <c r="K23" i="1"/>
  <c r="J23" i="1"/>
  <c r="I23" i="1"/>
  <c r="K21" i="1"/>
  <c r="J21" i="1"/>
  <c r="I21" i="1"/>
  <c r="K19" i="1"/>
  <c r="J19" i="1"/>
  <c r="I19" i="1"/>
  <c r="K17" i="1"/>
  <c r="J17" i="1"/>
  <c r="K15" i="1"/>
  <c r="J15" i="1"/>
  <c r="K13" i="1"/>
  <c r="J13" i="1"/>
  <c r="I13" i="1"/>
  <c r="K11" i="1"/>
  <c r="J11" i="1"/>
  <c r="I11" i="1"/>
  <c r="K9" i="1"/>
  <c r="J9" i="1"/>
  <c r="I9" i="1"/>
  <c r="L7" i="1"/>
  <c r="K7" i="1"/>
  <c r="J7" i="1"/>
  <c r="I7" i="1"/>
  <c r="K5" i="1"/>
  <c r="J5" i="1"/>
  <c r="I5" i="1"/>
  <c r="K3" i="1"/>
  <c r="J3" i="1"/>
  <c r="I3" i="1"/>
  <c r="L199" i="1" l="1"/>
  <c r="L181" i="1"/>
  <c r="L191" i="1"/>
  <c r="L195" i="1"/>
  <c r="L183" i="1"/>
  <c r="L193" i="1"/>
  <c r="L201" i="1"/>
  <c r="L187" i="1"/>
  <c r="L189" i="1"/>
  <c r="L9" i="1"/>
  <c r="L23" i="1"/>
  <c r="L3" i="1"/>
  <c r="L103" i="1"/>
  <c r="L15" i="1"/>
  <c r="L87" i="1"/>
  <c r="L119" i="1"/>
  <c r="L159" i="1"/>
  <c r="L91" i="1"/>
  <c r="L115" i="1"/>
  <c r="L99" i="1"/>
  <c r="L107" i="1"/>
  <c r="L83" i="1"/>
  <c r="L95" i="1"/>
  <c r="L111" i="1"/>
  <c r="L79" i="1"/>
  <c r="L169" i="1"/>
  <c r="L75" i="1"/>
  <c r="L127" i="1"/>
  <c r="L131" i="1"/>
  <c r="L139" i="1"/>
  <c r="L17" i="1"/>
  <c r="L25" i="1"/>
  <c r="L57" i="1"/>
  <c r="L81" i="1"/>
  <c r="L89" i="1"/>
  <c r="L105" i="1"/>
  <c r="L113" i="1"/>
  <c r="L121" i="1"/>
  <c r="L129" i="1"/>
  <c r="L137" i="1"/>
  <c r="L71" i="1"/>
  <c r="L73" i="1"/>
  <c r="L67" i="1"/>
  <c r="L11" i="1"/>
  <c r="L19" i="1"/>
  <c r="L27" i="1"/>
  <c r="L59" i="1"/>
  <c r="L135" i="1"/>
  <c r="L143" i="1"/>
  <c r="L51" i="1"/>
  <c r="L5" i="1"/>
  <c r="L31" i="1"/>
  <c r="L55" i="1"/>
  <c r="L167" i="1"/>
  <c r="L85" i="1"/>
  <c r="L69" i="1"/>
  <c r="L125" i="1"/>
  <c r="L35" i="1"/>
  <c r="L21" i="1"/>
  <c r="L177" i="1"/>
  <c r="L53" i="1"/>
  <c r="L13" i="1"/>
  <c r="L123" i="1"/>
  <c r="L147" i="1"/>
  <c r="L179" i="1"/>
  <c r="L149" i="1"/>
  <c r="L43" i="1"/>
  <c r="L171" i="1"/>
  <c r="L33" i="1"/>
  <c r="L97" i="1"/>
  <c r="L161" i="1"/>
  <c r="L151" i="1"/>
  <c r="L45" i="1"/>
  <c r="L61" i="1"/>
  <c r="L173" i="1"/>
  <c r="L163" i="1"/>
  <c r="L153" i="1"/>
  <c r="L47" i="1"/>
  <c r="L63" i="1"/>
  <c r="L175" i="1"/>
  <c r="L37" i="1"/>
  <c r="L165" i="1"/>
  <c r="L155" i="1"/>
  <c r="L49" i="1"/>
  <c r="L65" i="1"/>
  <c r="L145" i="1"/>
  <c r="L39" i="1"/>
  <c r="L29" i="1"/>
  <c r="L77" i="1"/>
  <c r="L93" i="1"/>
  <c r="L101" i="1"/>
  <c r="L109" i="1"/>
  <c r="L117" i="1"/>
  <c r="L133" i="1"/>
  <c r="L141" i="1"/>
  <c r="L157" i="1"/>
  <c r="L41" i="1"/>
</calcChain>
</file>

<file path=xl/sharedStrings.xml><?xml version="1.0" encoding="utf-8"?>
<sst xmlns="http://schemas.openxmlformats.org/spreadsheetml/2006/main" count="324" uniqueCount="122">
  <si>
    <t>ACTIVITY</t>
  </si>
  <si>
    <t>ASSIGNED TO</t>
  </si>
  <si>
    <t>DEPENDENCY</t>
  </si>
  <si>
    <t>START DATE</t>
  </si>
  <si>
    <t>DEADLINE DATE</t>
  </si>
  <si>
    <t>PROJECT DURATION</t>
  </si>
  <si>
    <t>DAYS PASSED FROM START DATE</t>
  </si>
  <si>
    <t>DAYS LEFT TO DEDALINE</t>
  </si>
  <si>
    <t>Timeline Progress</t>
  </si>
  <si>
    <t>STATUS</t>
  </si>
  <si>
    <t>Project/BCAC Phase</t>
  </si>
  <si>
    <t>Planning</t>
  </si>
  <si>
    <t>COMPLETED</t>
  </si>
  <si>
    <t>Task</t>
  </si>
  <si>
    <t>Analysis</t>
  </si>
  <si>
    <t xml:space="preserve">   Identify the pain points</t>
  </si>
  <si>
    <t>SUB TASK</t>
  </si>
  <si>
    <t xml:space="preserve">   Define the problem</t>
  </si>
  <si>
    <t>AT RISK</t>
  </si>
  <si>
    <t xml:space="preserve">   Conduct gap analysis</t>
  </si>
  <si>
    <t>DELAYED</t>
  </si>
  <si>
    <t>Study the situation</t>
  </si>
  <si>
    <t>ON TIME</t>
  </si>
  <si>
    <t>Build a project plan (Use this document) establish milestones and measurable objectives</t>
  </si>
  <si>
    <t>2. Determine if the directed or suggested action should be treated as a spike based
on the speed of relevance</t>
  </si>
  <si>
    <t>TASK</t>
  </si>
  <si>
    <t>BCAC_Phase_1_Validate_Request_Type</t>
  </si>
  <si>
    <t>1. Determine if the business problem is sufficiently similar to one previously
vetted and solved (T-0)</t>
  </si>
  <si>
    <t xml:space="preserve">1.1. Yes (Type 1) – Decide if the requested item will be used to solve a problem 
sufficiently similar to what the service was created for. If no, then change the 
request to Type 2 or Type 3 </t>
  </si>
  <si>
    <t>ON GOING</t>
  </si>
  <si>
    <t>1.2 Yes (Type 2 and Type 3 ) - Change Type 2 or Type 3 requests to Type 0 or 
1 and direct initiator to the corresponding solution</t>
  </si>
  <si>
    <t>1.3 No (all types) – Continue on to the next action as either a Type 2 or Type 3 
solution</t>
  </si>
  <si>
    <t>BCAC_Phase_1_Elaborate_the_Capability_Need</t>
  </si>
  <si>
    <t>NOT STARTED</t>
  </si>
  <si>
    <t>1. Develop/refine the concise business problem statement and desired end state (T-1</t>
  </si>
  <si>
    <t>2. Validate the need supports a business outcome aligned with Business Enterprise Architecture (BEA), BMA Strategy and Functional Strategies (T-1)</t>
  </si>
  <si>
    <t>3. Analyze other organizations with similar capability needs to see if acceptable solutions already exist (T-0</t>
  </si>
  <si>
    <t>LATE</t>
  </si>
  <si>
    <t>4. Define the operational impact of the business problem if not addressed, in
business terms</t>
  </si>
  <si>
    <t>5. Understand relevant laws, regulations, and policies (LRP) which constrain the
solutio</t>
  </si>
  <si>
    <t>6. Make an initial determination if enhancement or new capability is likely to
generate an Auditable Financial Transaction (AFT</t>
  </si>
  <si>
    <t>7. Define quantitative capability performance measures (target &amp; threshold) and
determine current values</t>
  </si>
  <si>
    <t>8. Identify and prioritize future business capabilities (including changes to existing
capability) to solve the problem across DOT_LF-P (T-1</t>
  </si>
  <si>
    <t>BCAC_Phase_1_Identify_Potential_Bill_Payers</t>
  </si>
  <si>
    <t>1. Identify potential bill payers to fund the need in the current year, execution plan, and POM</t>
  </si>
  <si>
    <t>BCAC_Phase_1_ATP_1</t>
  </si>
  <si>
    <t>1. Make ATP 1 (Authority to Proceed) decision to Phase 2</t>
  </si>
  <si>
    <t>1.1. BCAT I - Coordinate ATP 1 decision package through FPRG and FPB to 
the SEC</t>
  </si>
  <si>
    <t>1.2. Obtain OSD ATP 1 decision</t>
  </si>
  <si>
    <t>BCAC_Phase_2</t>
  </si>
  <si>
    <t>BCAC_Phase_2_Determine_PM_and_MDA</t>
  </si>
  <si>
    <t>1. Determine if PEO BES has sufficient resources to assign a Program Manager for this need at the speed of relevance</t>
  </si>
  <si>
    <t>1.1. If No - Route to BMA PRG for COA (e.g. augment PEO BES, reprioritize BES backlog, allow non-PEO BES Program Manager/MDA)</t>
  </si>
  <si>
    <t>BCAC_Phase_2_Refine_Tailored_CIP</t>
  </si>
  <si>
    <t>1. Develop/Update tailored Capability Implementation Plan (CIP) to meet the
need (T-1</t>
  </si>
  <si>
    <t>2. Identify the high-level business processes that need to be improved to address
the business problem (BPR) (T-0)</t>
  </si>
  <si>
    <t>PENDING</t>
  </si>
  <si>
    <t>3. Develop a high-level process map to be included in the Capability Process
Maps (As-Is State, BPR)</t>
  </si>
  <si>
    <t xml:space="preserve">4. Conduct initial market research of full DOTMLPF-P including research of
other organizations, other services USG with similar capabilities (BPR) (T-0) </t>
  </si>
  <si>
    <t>6. Develop a re-engineered to-be process with information assets, including best
practices from BEA &amp; AF process libraries (BPR) (T-1</t>
  </si>
  <si>
    <t>7. If needed, conduct prototyping to support process engineering and redesign of
the future state (BPR)</t>
  </si>
  <si>
    <t>8. Provide technical assessment of proposed market research solutions (T-1)</t>
  </si>
  <si>
    <t>10. Establish business performance measures that will indicate when the process
is being executed as intended (T-1)</t>
  </si>
  <si>
    <t>11. In coordination with the CDO, determine data management requirements
(including authoritative data sources)</t>
  </si>
  <si>
    <t>12. Assess potential infrastructure impact, shared services needs, cybersecurity
overlays, and platform requirements</t>
  </si>
  <si>
    <t>13. Identify desired/required capabilities that the proposed solution cannot provide</t>
  </si>
  <si>
    <t>13.1. If Capabilities Missing - Determine alternative Courses of Action (COAs)</t>
  </si>
  <si>
    <t>14. Identify and prioritize DOT_PF-P actions required to move the current
process to the future process (Roadmap)</t>
  </si>
  <si>
    <t>15. As necessary, decompose and schedule the work through the next ATP</t>
  </si>
  <si>
    <t>17. Identify likely bill payers for an initial funding plan to resource the need with
Current Year offsets, execution plan changes and POM commitment</t>
  </si>
  <si>
    <t>18. Conduct a cost-benefit analysis (including cost savings or avoidance from
sunsetting and/or consolidation)</t>
  </si>
  <si>
    <t>19. Establish affordability targets for business system with a compelling business
case for committing organization resources</t>
  </si>
  <si>
    <t>21. Determine what Airmen and processes could be impacted by the proposed change</t>
  </si>
  <si>
    <t>22. Ensure funding is available for phase activities and provide funding plan for future phases</t>
  </si>
  <si>
    <t>22.1. If Not Available - Determine alternative COA</t>
  </si>
  <si>
    <t>BCAC_Phase_2_Breakdown_ATP_2</t>
  </si>
  <si>
    <t xml:space="preserve">1. Make ATP 2 decisions (including approval of tailored path approval through
ATP 3 to ATP 4) (T-0) </t>
  </si>
  <si>
    <t xml:space="preserve">1.1. BCAT III - ROM &lt; $1M over FYDP </t>
  </si>
  <si>
    <t xml:space="preserve">1.2. BCAT II, and BCAT III - ROM&gt; $1M over FYDP </t>
  </si>
  <si>
    <t>1.3. BCAT I - Coordinate ATP 2 decision package through Functional PRG and 
Functional PB to SEC</t>
  </si>
  <si>
    <t>3. Decision to Proceed with only non-Materiel Solution</t>
  </si>
  <si>
    <t>BCAC_Phase_3</t>
  </si>
  <si>
    <t>BCAC_Phase_3_Initiate_Acquisition_Planning</t>
  </si>
  <si>
    <t>1. Initiate and manage planning activities to build a tailored Acquisition Plan (T-0)</t>
  </si>
  <si>
    <t>2. Understand user experience including potential empathy maps, customer
journey, etc.</t>
  </si>
  <si>
    <t>3. Explore alternatives (market research on COTS, GOTS, aPaaS, Legacy
Enhancements, Custom Development) via BEA and others</t>
  </si>
  <si>
    <t>4. Consider if the AF "software factories" (i.e., Kessel Run, etc..) may be able to
provide a business solution</t>
  </si>
  <si>
    <t>6. Conduct risk analysis and score alternatives against the evaluation criteria
(T-0)</t>
  </si>
  <si>
    <t>7. Identify and recommend solution &amp; approach for implementation of the
business system (T-2)</t>
  </si>
  <si>
    <t>8. Update the CIP's acquisition and solution strategies with planned decision
points and authorities (T-0)</t>
  </si>
  <si>
    <t>9. Elaborate non-materiel elements into executable DOT_LPF-P actions (T-0)</t>
  </si>
  <si>
    <t>11. Engage stakeholders on changes to schedule, scope or cost</t>
  </si>
  <si>
    <t>BCAC_Phase_3_Document_Business_Feature_Backlog</t>
  </si>
  <si>
    <t>1. Determine any service-specific or unique infrastructure requirements (to
include Mobile Apps) (T-1)</t>
  </si>
  <si>
    <t>2. Collaboratively identify and capture features to deliver initial and subsequent
business value to the customer (T-1)</t>
  </si>
  <si>
    <t>3. Confirm potential business system solutions reflect traceability to features
valued by the customer (T-0)</t>
  </si>
  <si>
    <t>4. Analyze features based on cost/benefit analysis</t>
  </si>
  <si>
    <t>5. Ensure potential business system includes trade space to minimize
customization</t>
  </si>
  <si>
    <t>6. Seek comments from identified stakeholders on features and initial
prioritization</t>
  </si>
  <si>
    <t>7. Establish the business value of each feature and create an initial point estimate
for overall epic</t>
  </si>
  <si>
    <t>8. Identify potentially expensive or high-risk functional requirements with
recommended alternate approaches</t>
  </si>
  <si>
    <t>9. Approve or reject features based on cost/benefit analysis</t>
  </si>
  <si>
    <t>10. Place features in the parking lot or close, providing justification for feature
status</t>
  </si>
  <si>
    <t>11. As needed, update business processes to reflect any changes made</t>
  </si>
  <si>
    <t>12. Create an initial prioritization of features</t>
  </si>
  <si>
    <t>13. Update the CIP's non-materiel elements (T-0)</t>
  </si>
  <si>
    <t>BCAC_Phase_3_Document_Report_Features</t>
  </si>
  <si>
    <t>1. Define/update users of service's reporting features</t>
  </si>
  <si>
    <t>2. Define/update user roles and responsibilities for the service's reporting features</t>
  </si>
  <si>
    <t>3. Define/update access rights and access plan for users</t>
  </si>
  <si>
    <t>BCAC_Phase_3_Document_Infrastructure_Features</t>
  </si>
  <si>
    <t>2. Identify appropriate hosting solution (mil/commercial cloud, on-premise) (T-1)</t>
  </si>
  <si>
    <t>3. Determine environments and tools for DevSecOps to support Agile execution
as needed</t>
  </si>
  <si>
    <t>4. Determine shared services as needed</t>
  </si>
  <si>
    <t>BCAC_Phase_3_Document_Service_Level_Features</t>
  </si>
  <si>
    <t>1. Define/update desired service outcomes with Key Performance Indicators
(KPIs) from the customer viewpoint</t>
  </si>
  <si>
    <t>2. Identify customer and other key stakeholders to involve in Service Line
Requirements (SLR), Service Line Agreement (SLA), Ops Line Agreement
(OLA) Negotiations</t>
  </si>
  <si>
    <t>3. Draft requirements for services and mediate conflicting components</t>
  </si>
  <si>
    <t>BCAC_Phase_3_Document_Operational_COOP_Features</t>
  </si>
  <si>
    <t>1. Define/update COOP/ Monitoring requirements for service (T-1)</t>
  </si>
  <si>
    <t>2. Analyze against current COOP/Monitoring</t>
  </si>
  <si>
    <t>3. Determine system monitoring tools and plan for new service and systems
(T-1)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</si>
</sst>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0"/>
      <name val="Arial"/>
      <family val="2"/>
    </font>
    <font>
      <b/>
      <sz val="18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000000"/>
        <bgColor rgb="FF000000"/>
      </patternFill>
    </fill>
    <fill>
      <patternFill patternType="solid">
        <fgColor rgb="FFE7E7E7"/>
        <bgColor rgb="FFE7E7E7"/>
      </patternFill>
    </fill>
    <fill>
      <patternFill patternType="solid">
        <fgColor rgb="FFFBFBFB"/>
        <bgColor rgb="FFFBFBFB"/>
      </patternFill>
    </fill>
    <fill>
      <patternFill patternType="solid">
        <fgColor rgb="FF00C800"/>
        <bgColor rgb="FFE7E7E7"/>
      </patternFill>
    </fill>
    <fill>
      <patternFill patternType="solid">
        <fgColor rgb="FFF5F5F5"/>
        <bgColor rgb="FFF5F5F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C800"/>
        <bgColor rgb="FFF5F5F5"/>
      </patternFill>
    </fill>
    <fill>
      <patternFill patternType="solid">
        <fgColor rgb="FFC8C8C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800"/>
        <bgColor indexed="64"/>
      </patternFill>
    </fill>
    <fill>
      <patternFill patternType="solid">
        <fgColor rgb="FF0000FF"/>
        <bgColor rgb="FFF5F5F5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rgb="FFE7E7E7"/>
      </patternFill>
    </fill>
    <fill>
      <patternFill patternType="solid">
        <fgColor rgb="FFFFFF00"/>
        <bgColor rgb="FFF5F5F5"/>
      </patternFill>
    </fill>
  </fills>
  <borders count="22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thin">
        <color rgb="FFFFFFFF"/>
      </right>
      <top style="hair">
        <color rgb="FF000000"/>
      </top>
      <bottom/>
      <diagonal/>
    </border>
    <border>
      <left style="thin">
        <color rgb="FFFFFFFF"/>
      </left>
      <right style="thin">
        <color rgb="FFFFFFFF"/>
      </right>
      <top style="hair">
        <color rgb="FF000000"/>
      </top>
      <bottom/>
      <diagonal/>
    </border>
    <border>
      <left style="thin">
        <color rgb="FFFFFFFF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FFFFFF"/>
      </top>
      <bottom/>
      <diagonal/>
    </border>
    <border>
      <left style="hair">
        <color rgb="FF000000"/>
      </left>
      <right/>
      <top/>
      <bottom style="hair">
        <color rgb="FFFFFFFF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FFFFFF"/>
      </right>
      <top/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FFFFFF"/>
      </right>
      <top/>
      <bottom style="hair">
        <color rgb="FFFFFFFF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4" borderId="10" xfId="0" applyFont="1" applyFill="1" applyBorder="1" applyAlignment="1">
      <alignment horizontal="center" vertical="center"/>
    </xf>
    <xf numFmtId="0" fontId="2" fillId="0" borderId="13" xfId="0" applyFont="1" applyBorder="1"/>
    <xf numFmtId="0" fontId="7" fillId="7" borderId="0" xfId="0" applyFont="1" applyFill="1" applyAlignment="1">
      <alignment horizontal="center" vertical="center"/>
    </xf>
    <xf numFmtId="0" fontId="2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20" xfId="0" applyFont="1" applyBorder="1"/>
    <xf numFmtId="0" fontId="4" fillId="0" borderId="10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/>
    </xf>
    <xf numFmtId="164" fontId="2" fillId="0" borderId="13" xfId="0" applyNumberFormat="1" applyFont="1" applyBorder="1"/>
    <xf numFmtId="0" fontId="4" fillId="0" borderId="16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164" fontId="4" fillId="0" borderId="10" xfId="0" applyNumberFormat="1" applyFont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0" fontId="4" fillId="5" borderId="1" xfId="0" applyNumberFormat="1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2" fillId="0" borderId="13" xfId="0" applyFont="1" applyBorder="1"/>
    <xf numFmtId="10" fontId="5" fillId="5" borderId="10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8" xfId="0" applyFont="1" applyBorder="1"/>
    <xf numFmtId="0" fontId="4" fillId="0" borderId="2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7" borderId="17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164" fontId="4" fillId="8" borderId="10" xfId="0" applyNumberFormat="1" applyFont="1" applyFill="1" applyBorder="1" applyAlignment="1">
      <alignment horizontal="center" vertical="center"/>
    </xf>
    <xf numFmtId="164" fontId="4" fillId="8" borderId="1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9" xfId="0" applyFont="1" applyBorder="1"/>
    <xf numFmtId="0" fontId="1" fillId="3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3" fillId="4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164" fontId="5" fillId="4" borderId="11" xfId="0" applyNumberFormat="1" applyFont="1" applyFill="1" applyBorder="1" applyAlignment="1">
      <alignment horizontal="center" vertical="center"/>
    </xf>
    <xf numFmtId="164" fontId="5" fillId="4" borderId="13" xfId="0" applyNumberFormat="1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/>
    <xf numFmtId="0" fontId="8" fillId="10" borderId="1" xfId="0" applyFont="1" applyFill="1" applyBorder="1" applyAlignment="1">
      <alignment horizontal="center" vertical="center"/>
    </xf>
    <xf numFmtId="0" fontId="2" fillId="0" borderId="20" xfId="0" applyFont="1" applyBorder="1"/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0" fontId="4" fillId="5" borderId="5" xfId="0" applyNumberFormat="1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/>
    </xf>
    <xf numFmtId="0" fontId="7" fillId="7" borderId="16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2" fillId="0" borderId="19" xfId="0" applyFont="1" applyBorder="1"/>
    <xf numFmtId="0" fontId="4" fillId="0" borderId="21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164" fontId="4" fillId="7" borderId="17" xfId="0" applyNumberFormat="1" applyFont="1" applyFill="1" applyBorder="1" applyAlignment="1">
      <alignment horizontal="center" vertical="center"/>
    </xf>
    <xf numFmtId="164" fontId="2" fillId="0" borderId="13" xfId="0" applyNumberFormat="1" applyFont="1" applyBorder="1"/>
    <xf numFmtId="0" fontId="6" fillId="14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8" fillId="17" borderId="1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164" fontId="4" fillId="7" borderId="10" xfId="0" applyNumberFormat="1" applyFont="1" applyFill="1" applyBorder="1" applyAlignment="1">
      <alignment horizontal="center" vertical="center"/>
    </xf>
    <xf numFmtId="164" fontId="4" fillId="7" borderId="13" xfId="0" applyNumberFormat="1" applyFont="1" applyFill="1" applyBorder="1" applyAlignment="1">
      <alignment horizontal="center" vertical="center"/>
    </xf>
    <xf numFmtId="0" fontId="10" fillId="10" borderId="20" xfId="0" applyFont="1" applyFill="1" applyBorder="1"/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0000"/>
      </font>
      <fill>
        <patternFill patternType="solid">
          <fgColor rgb="FFEA4335"/>
          <bgColor rgb="FFEA4335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ont>
        <color rgb="FF000000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1155CC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F0FF-A97C-490B-92D6-BCAB2A09846B}">
  <dimension ref="A1:M234"/>
  <sheetViews>
    <sheetView tabSelected="1" zoomScale="70" zoomScaleNormal="70" workbookViewId="0">
      <selection activeCell="M205" sqref="M205:M206"/>
    </sheetView>
  </sheetViews>
  <sheetFormatPr defaultRowHeight="15" x14ac:dyDescent="0.25"/>
  <cols>
    <col min="1" max="1" width="24.42578125" bestFit="1" customWidth="1"/>
    <col min="2" max="2" width="70.5703125" customWidth="1"/>
    <col min="3" max="3" width="10.7109375" bestFit="1" customWidth="1"/>
    <col min="4" max="4" width="106.7109375" bestFit="1" customWidth="1"/>
    <col min="5" max="5" width="15.7109375" customWidth="1"/>
    <col min="6" max="6" width="13.42578125" customWidth="1"/>
    <col min="7" max="7" width="15.140625" customWidth="1"/>
    <col min="8" max="8" width="14.7109375" customWidth="1"/>
    <col min="9" max="9" width="11.42578125" customWidth="1"/>
    <col min="10" max="10" width="14.5703125" customWidth="1"/>
    <col min="11" max="12" width="14.7109375" customWidth="1"/>
    <col min="13" max="13" width="17.5703125" customWidth="1"/>
  </cols>
  <sheetData>
    <row r="1" spans="1:13" x14ac:dyDescent="0.25">
      <c r="A1" s="49"/>
      <c r="B1" s="51" t="s">
        <v>0</v>
      </c>
      <c r="C1" s="19"/>
      <c r="D1" s="19"/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48" t="s">
        <v>8</v>
      </c>
      <c r="M1" s="34" t="s">
        <v>9</v>
      </c>
    </row>
    <row r="2" spans="1:13" x14ac:dyDescent="0.25">
      <c r="A2" s="50"/>
      <c r="B2" s="52"/>
      <c r="C2" s="20"/>
      <c r="D2" s="20"/>
      <c r="E2" s="46"/>
      <c r="F2" s="46"/>
      <c r="G2" s="46"/>
      <c r="H2" s="46"/>
      <c r="I2" s="46"/>
      <c r="J2" s="47"/>
      <c r="K2" s="47"/>
      <c r="L2" s="35"/>
      <c r="M2" s="35"/>
    </row>
    <row r="3" spans="1:13" x14ac:dyDescent="0.25">
      <c r="A3" s="36" t="s">
        <v>10</v>
      </c>
      <c r="B3" s="38" t="s">
        <v>11</v>
      </c>
      <c r="D3" s="39"/>
      <c r="E3" s="41"/>
      <c r="F3" s="42"/>
      <c r="G3" s="44">
        <v>45724</v>
      </c>
      <c r="H3" s="44">
        <v>45748</v>
      </c>
      <c r="I3" s="21">
        <f>IF(OR(B3="",G3="",H3=""),"",H3-G3)</f>
        <v>24</v>
      </c>
      <c r="J3" s="21">
        <f ca="1">IF(OR(B3="",G3="",H3=""),"",IF(TODAY()-G3&lt;0,"Not Started",TODAY()-G3))</f>
        <v>140</v>
      </c>
      <c r="K3" s="21" t="str">
        <f ca="1">IF(M3="COMPLETED","DONE",IF(IF(OR(B3="",G3="",H3=""),"",H3-TODAY())&lt;=0,"OVERDUE",IF(OR(B3="",G3="",H3=""),"",H3-TODAY())))</f>
        <v>DONE</v>
      </c>
      <c r="L3" s="23">
        <f ca="1">IFERROR(IF(OR(B3="",G3="",H3=""),"",IF(J3/I3&gt;=100%,100%,J3/I3)),0)</f>
        <v>1</v>
      </c>
      <c r="M3" s="24" t="s">
        <v>12</v>
      </c>
    </row>
    <row r="4" spans="1:13" x14ac:dyDescent="0.25">
      <c r="A4" s="37"/>
      <c r="B4" s="22"/>
      <c r="D4" s="40"/>
      <c r="E4" s="22"/>
      <c r="F4" s="43"/>
      <c r="G4" s="45"/>
      <c r="H4" s="45"/>
      <c r="I4" s="22"/>
      <c r="J4" s="22"/>
      <c r="K4" s="22"/>
      <c r="L4" s="22"/>
      <c r="M4" s="22"/>
    </row>
    <row r="5" spans="1:13" x14ac:dyDescent="0.25">
      <c r="A5" s="25" t="s">
        <v>13</v>
      </c>
      <c r="B5" s="64" t="s">
        <v>15</v>
      </c>
      <c r="C5" s="68" t="s">
        <v>14</v>
      </c>
      <c r="D5" s="27" t="s">
        <v>15</v>
      </c>
      <c r="E5" s="29"/>
      <c r="F5" s="30"/>
      <c r="G5" s="32">
        <v>45717</v>
      </c>
      <c r="H5" s="32">
        <v>45748</v>
      </c>
      <c r="I5" s="61">
        <f>IF(OR(C5="",G5="",H5=""),"",H5-G5)</f>
        <v>31</v>
      </c>
      <c r="J5" s="61">
        <f ca="1">IF(OR(C5="",G5="",H5=""),"",IF(TODAY()-G5&lt;0,"Not Started",TODAY()-G5))</f>
        <v>147</v>
      </c>
      <c r="K5" s="61" t="str">
        <f ca="1">IF(M5="COMPLETED","DONE",IF(IF(OR(C5="",G5="",H5=""),"",H5-TODAY())&lt;=0,"OVERDUE",IF(OR(C5="",G5="",H5=""),"",H5-TODAY())))</f>
        <v>DONE</v>
      </c>
      <c r="L5" s="62">
        <f ca="1">IFERROR(IF(OR(C5="",G5="",H5=""),"",IF(J5/I5&gt;=100%,100%,J5/I5)),0)</f>
        <v>1</v>
      </c>
      <c r="M5" s="63" t="s">
        <v>12</v>
      </c>
    </row>
    <row r="6" spans="1:13" x14ac:dyDescent="0.25">
      <c r="A6" s="26"/>
      <c r="B6" s="65"/>
      <c r="C6" s="67"/>
      <c r="D6" s="28"/>
      <c r="E6" s="22"/>
      <c r="F6" s="31"/>
      <c r="G6" s="33"/>
      <c r="H6" s="33"/>
      <c r="I6" s="54"/>
      <c r="J6" s="54"/>
      <c r="K6" s="54"/>
      <c r="L6" s="54"/>
      <c r="M6" s="54"/>
    </row>
    <row r="7" spans="1:13" x14ac:dyDescent="0.25">
      <c r="A7" s="25" t="s">
        <v>16</v>
      </c>
      <c r="B7" s="64" t="s">
        <v>17</v>
      </c>
      <c r="C7" s="66"/>
      <c r="D7" s="27" t="s">
        <v>17</v>
      </c>
      <c r="E7" s="55"/>
      <c r="F7" s="55"/>
      <c r="G7" s="57">
        <v>45717</v>
      </c>
      <c r="H7" s="57">
        <v>45748</v>
      </c>
      <c r="I7" s="59" t="str">
        <f>IF(OR(D3="",G7="",H7=""),"",H7-G7)</f>
        <v/>
      </c>
      <c r="J7" s="59" t="str">
        <f ca="1">IF(OR(D3="",G7="",H7=""),"",IF(TODAY()-G7&lt;0,"Not Started",TODAY()-G7))</f>
        <v/>
      </c>
      <c r="K7" s="59" t="str">
        <f ca="1">IF(M7="COMPLETED","DONE",IF(IF(OR(D3="",G7="",H7=""),"",H7-TODAY())&lt;=0,"OVERDUE",IF(OR(D3="",G7="",H7=""),"",H7-TODAY())))</f>
        <v/>
      </c>
      <c r="L7" s="60" t="str">
        <f>IFERROR(IF(OR(D3="",G7="",H7=""),"",IF(J7/I7&gt;=100%,100%,J7/I7)),0)</f>
        <v/>
      </c>
      <c r="M7" s="53" t="s">
        <v>18</v>
      </c>
    </row>
    <row r="8" spans="1:13" x14ac:dyDescent="0.25">
      <c r="A8" s="26"/>
      <c r="B8" s="65"/>
      <c r="C8" s="67"/>
      <c r="D8" s="28"/>
      <c r="E8" s="22"/>
      <c r="F8" s="56"/>
      <c r="G8" s="58"/>
      <c r="H8" s="58"/>
      <c r="I8" s="54"/>
      <c r="J8" s="54"/>
      <c r="K8" s="54"/>
      <c r="L8" s="54"/>
      <c r="M8" s="54"/>
    </row>
    <row r="9" spans="1:13" x14ac:dyDescent="0.25">
      <c r="A9" s="25" t="s">
        <v>16</v>
      </c>
      <c r="B9" s="64" t="s">
        <v>19</v>
      </c>
      <c r="C9" s="66"/>
      <c r="D9" s="27" t="s">
        <v>19</v>
      </c>
      <c r="E9" s="55"/>
      <c r="F9" s="55"/>
      <c r="G9" s="57">
        <v>45717</v>
      </c>
      <c r="H9" s="57">
        <v>45748</v>
      </c>
      <c r="I9" s="59">
        <f>IF(OR(D5="",G9="",H9=""),"",H9-G9)</f>
        <v>31</v>
      </c>
      <c r="J9" s="59">
        <f ca="1">IF(OR(D5="",G9="",H9=""),"",IF(TODAY()-G9&lt;0,"Not Started",TODAY()-G9))</f>
        <v>147</v>
      </c>
      <c r="K9" s="59" t="str">
        <f ca="1">IF(M9="COMPLETED","DONE",IF(IF(OR(D5="",G9="",H9=""),"",H9-TODAY())&lt;=0,"OVERDUE",IF(OR(D5="",G9="",H9=""),"",H9-TODAY())))</f>
        <v>OVERDUE</v>
      </c>
      <c r="L9" s="60">
        <f ca="1">IFERROR(IF(OR(D5="",G9="",H9=""),"",IF(J9/I9&gt;=100%,100%,J9/I9)),0)</f>
        <v>1</v>
      </c>
      <c r="M9" s="70" t="s">
        <v>20</v>
      </c>
    </row>
    <row r="10" spans="1:13" x14ac:dyDescent="0.25">
      <c r="A10" s="26"/>
      <c r="B10" s="65"/>
      <c r="C10" s="67"/>
      <c r="D10" s="28"/>
      <c r="E10" s="22"/>
      <c r="F10" s="56"/>
      <c r="G10" s="58"/>
      <c r="H10" s="58"/>
      <c r="I10" s="54"/>
      <c r="J10" s="54"/>
      <c r="K10" s="54"/>
      <c r="L10" s="54"/>
      <c r="M10" s="54"/>
    </row>
    <row r="11" spans="1:13" x14ac:dyDescent="0.25">
      <c r="A11" s="25" t="s">
        <v>16</v>
      </c>
      <c r="B11" s="64" t="s">
        <v>21</v>
      </c>
      <c r="C11" s="66"/>
      <c r="D11" s="27" t="s">
        <v>21</v>
      </c>
      <c r="E11" s="55"/>
      <c r="F11" s="55"/>
      <c r="G11" s="57">
        <v>45718</v>
      </c>
      <c r="H11" s="57">
        <v>45749</v>
      </c>
      <c r="I11" s="59">
        <f>IF(OR(D11="",G11="",H11=""),"",H11-G11)</f>
        <v>31</v>
      </c>
      <c r="J11" s="59">
        <f ca="1">IF(OR(D11="",G11="",H11=""),"",IF(TODAY()-G11&lt;0,"Not Started",TODAY()-G11))</f>
        <v>146</v>
      </c>
      <c r="K11" s="59" t="str">
        <f ca="1">IF(M11="COMPLETED","DONE",IF(IF(OR(D11="",G11="",H11=""),"",H11-TODAY())&lt;=0,"OVERDUE",IF(OR(D11="",G11="",H11=""),"",H11-TODAY())))</f>
        <v>OVERDUE</v>
      </c>
      <c r="L11" s="60">
        <f ca="1">IFERROR(IF(OR(D11="",G11="",H11=""),"",IF(J11/I11&gt;=100%,100%,J11/I11)),0)</f>
        <v>1</v>
      </c>
      <c r="M11" s="69" t="s">
        <v>22</v>
      </c>
    </row>
    <row r="12" spans="1:13" x14ac:dyDescent="0.25">
      <c r="A12" s="26"/>
      <c r="B12" s="65"/>
      <c r="C12" s="67"/>
      <c r="D12" s="28"/>
      <c r="E12" s="22"/>
      <c r="F12" s="56"/>
      <c r="G12" s="58"/>
      <c r="H12" s="58"/>
      <c r="I12" s="54"/>
      <c r="J12" s="54"/>
      <c r="K12" s="54"/>
      <c r="L12" s="54"/>
      <c r="M12" s="54"/>
    </row>
    <row r="13" spans="1:13" ht="23.25" x14ac:dyDescent="0.25">
      <c r="A13" s="36" t="s">
        <v>10</v>
      </c>
      <c r="B13" s="38" t="s">
        <v>11</v>
      </c>
      <c r="C13" s="1"/>
      <c r="D13" s="1"/>
      <c r="E13" s="41"/>
      <c r="F13" s="42"/>
      <c r="G13" s="44">
        <v>45724</v>
      </c>
      <c r="H13" s="44">
        <v>45748</v>
      </c>
      <c r="I13" s="21">
        <f>IF(OR(B13="",G13="",H13=""),"",H13-G13)</f>
        <v>24</v>
      </c>
      <c r="J13" s="21">
        <f ca="1">IF(OR(B13="",G13="",H13=""),"",IF(TODAY()-G13&lt;0,"Not Started",TODAY()-G13))</f>
        <v>140</v>
      </c>
      <c r="K13" s="21" t="str">
        <f ca="1">IF(M13="COMPLETED","DONE",IF(IF(OR(B13="",G13="",H13=""),"",H13-TODAY())&lt;=0,"OVERDUE",IF(OR(B13="",G13="",H13=""),"",H13-TODAY())))</f>
        <v>DONE</v>
      </c>
      <c r="L13" s="23">
        <f ca="1">IFERROR(IF(OR(B13="",G13="",H13=""),"",IF(J13/I13&gt;=100%,100%,J13/I13)),0)</f>
        <v>1</v>
      </c>
      <c r="M13" s="24" t="s">
        <v>12</v>
      </c>
    </row>
    <row r="14" spans="1:13" x14ac:dyDescent="0.25">
      <c r="A14" s="37"/>
      <c r="B14" s="22"/>
      <c r="C14" s="2"/>
      <c r="D14" s="2"/>
      <c r="E14" s="22"/>
      <c r="F14" s="43"/>
      <c r="G14" s="45"/>
      <c r="H14" s="45"/>
      <c r="I14" s="22"/>
      <c r="J14" s="22"/>
      <c r="K14" s="22"/>
      <c r="L14" s="22"/>
      <c r="M14" s="22"/>
    </row>
    <row r="15" spans="1:13" ht="18.75" x14ac:dyDescent="0.25">
      <c r="A15" s="25" t="s">
        <v>13</v>
      </c>
      <c r="B15" s="68" t="s">
        <v>14</v>
      </c>
      <c r="C15" s="66" t="s">
        <v>14</v>
      </c>
      <c r="D15" s="3"/>
      <c r="E15" s="29"/>
      <c r="F15" s="30"/>
      <c r="G15" s="32">
        <v>45717</v>
      </c>
      <c r="H15" s="32">
        <v>45748</v>
      </c>
      <c r="I15" s="61">
        <f>IF(OR(C15="",G15="",H15=""),"",H15-G15)</f>
        <v>31</v>
      </c>
      <c r="J15" s="61">
        <f ca="1">IF(OR(C15="",G15="",H15=""),"",IF(TODAY()-G15&lt;0,"Not Started",TODAY()-G15))</f>
        <v>147</v>
      </c>
      <c r="K15" s="61" t="str">
        <f ca="1">IF(M15="COMPLETED","DONE",IF(IF(OR(C15="",G15="",H15=""),"",H15-TODAY())&lt;=0,"OVERDUE",IF(OR(C15="",G15="",H15=""),"",H15-TODAY())))</f>
        <v>DONE</v>
      </c>
      <c r="L15" s="62">
        <f ca="1">IFERROR(IF(OR(C15="",G15="",H15=""),"",IF(J15/I15&gt;=100%,100%,J15/I15)),0)</f>
        <v>1</v>
      </c>
      <c r="M15" s="63" t="s">
        <v>12</v>
      </c>
    </row>
    <row r="16" spans="1:13" x14ac:dyDescent="0.25">
      <c r="A16" s="26"/>
      <c r="B16" s="71"/>
      <c r="C16" s="67"/>
      <c r="D16" s="4"/>
      <c r="E16" s="22"/>
      <c r="F16" s="31"/>
      <c r="G16" s="33"/>
      <c r="H16" s="33"/>
      <c r="I16" s="54"/>
      <c r="J16" s="54"/>
      <c r="K16" s="54"/>
      <c r="L16" s="54"/>
      <c r="M16" s="54"/>
    </row>
    <row r="17" spans="1:13" x14ac:dyDescent="0.25">
      <c r="A17" s="25" t="s">
        <v>16</v>
      </c>
      <c r="B17" s="74" t="s">
        <v>23</v>
      </c>
      <c r="C17" s="66"/>
      <c r="D17" s="72" t="s">
        <v>23</v>
      </c>
      <c r="E17" s="55"/>
      <c r="F17" s="55"/>
      <c r="G17" s="57">
        <v>45717</v>
      </c>
      <c r="H17" s="57">
        <v>45748</v>
      </c>
      <c r="I17" s="59">
        <f>IF(OR(D17="",G17="",H17=""),"",H17-G17)</f>
        <v>31</v>
      </c>
      <c r="J17" s="59">
        <f ca="1">IF(OR(D17="",G17="",H17=""),"",IF(TODAY()-G17&lt;0,"Not Started",TODAY()-G17))</f>
        <v>147</v>
      </c>
      <c r="K17" s="59" t="str">
        <f ca="1">IF(M17="COMPLETED","DONE",IF(IF(OR(D17="",G17="",H17=""),"",H17-TODAY())&lt;=0,"OVERDUE",IF(OR(D17="",G17="",H17=""),"",H17-TODAY())))</f>
        <v>OVERDUE</v>
      </c>
      <c r="L17" s="60">
        <f ca="1">IFERROR(IF(OR(D17="",G17="",H17=""),"",IF(J17/I17&gt;=100%,100%,J17/I17)),0)</f>
        <v>1</v>
      </c>
      <c r="M17" s="53" t="s">
        <v>18</v>
      </c>
    </row>
    <row r="18" spans="1:13" x14ac:dyDescent="0.25">
      <c r="A18" s="26"/>
      <c r="B18" s="65"/>
      <c r="C18" s="67"/>
      <c r="D18" s="73"/>
      <c r="E18" s="22"/>
      <c r="F18" s="56"/>
      <c r="G18" s="58"/>
      <c r="H18" s="58"/>
      <c r="I18" s="54"/>
      <c r="J18" s="54"/>
      <c r="K18" s="54"/>
      <c r="L18" s="54"/>
      <c r="M18" s="54"/>
    </row>
    <row r="19" spans="1:13" x14ac:dyDescent="0.25">
      <c r="A19" s="25" t="s">
        <v>16</v>
      </c>
      <c r="B19" s="74" t="s">
        <v>24</v>
      </c>
      <c r="C19" s="66"/>
      <c r="D19" s="72" t="s">
        <v>24</v>
      </c>
      <c r="E19" s="55"/>
      <c r="F19" s="55"/>
      <c r="G19" s="57">
        <v>45717</v>
      </c>
      <c r="H19" s="57">
        <v>45748</v>
      </c>
      <c r="I19" s="59">
        <f>IF(OR(D19="",G19="",H19=""),"",H19-G19)</f>
        <v>31</v>
      </c>
      <c r="J19" s="59">
        <f ca="1">IF(OR(D19="",G19="",H19=""),"",IF(TODAY()-G19&lt;0,"Not Started",TODAY()-G19))</f>
        <v>147</v>
      </c>
      <c r="K19" s="59" t="str">
        <f ca="1">IF(M19="COMPLETED","DONE",IF(IF(OR(D19="",G19="",H19=""),"",H19-TODAY())&lt;=0,"OVERDUE",IF(OR(D19="",G19="",H19=""),"",H19-TODAY())))</f>
        <v>OVERDUE</v>
      </c>
      <c r="L19" s="60">
        <f ca="1">IFERROR(IF(OR(D19="",G19="",H19=""),"",IF(J19/I19&gt;=100%,100%,J19/I19)),0)</f>
        <v>1</v>
      </c>
      <c r="M19" s="70" t="s">
        <v>20</v>
      </c>
    </row>
    <row r="20" spans="1:13" x14ac:dyDescent="0.25">
      <c r="A20" s="26"/>
      <c r="B20" s="65"/>
      <c r="C20" s="67"/>
      <c r="D20" s="73"/>
      <c r="E20" s="22"/>
      <c r="F20" s="56"/>
      <c r="G20" s="58"/>
      <c r="H20" s="58"/>
      <c r="I20" s="54"/>
      <c r="J20" s="54"/>
      <c r="K20" s="54"/>
      <c r="L20" s="54"/>
      <c r="M20" s="54"/>
    </row>
    <row r="21" spans="1:13" ht="18.75" x14ac:dyDescent="0.25">
      <c r="A21" s="25" t="s">
        <v>25</v>
      </c>
      <c r="B21" s="68" t="s">
        <v>26</v>
      </c>
      <c r="C21" s="3"/>
      <c r="D21" s="3"/>
      <c r="E21" s="29"/>
      <c r="F21" s="30"/>
      <c r="G21" s="75">
        <v>45907</v>
      </c>
      <c r="H21" s="75">
        <v>45917</v>
      </c>
      <c r="I21" s="21">
        <f>IF(OR(B21="",G21="",H21=""),"",H21-G21)</f>
        <v>10</v>
      </c>
      <c r="J21" s="21" t="str">
        <f ca="1">IF(OR(B21="",G21="",H21=""),"",IF(TODAY()-G21&lt;0,"Not Started",TODAY()-G21))</f>
        <v>Not Started</v>
      </c>
      <c r="K21" s="21" t="str">
        <f ca="1">IF(M21="COMPLETED","DONE",IF(IF(OR(B21="",G21="",H21=""),"",H21-TODAY())&lt;=0,"OVERDUE",IF(OR(B21="",G21="",H21=""),"",H21-TODAY())))</f>
        <v>DONE</v>
      </c>
      <c r="L21" s="23">
        <f ca="1">IFERROR(IF(OR(B21="",G21="",H21=""),"",IF(J21/I21&gt;=100%,100%,J21/I21)),0)</f>
        <v>0</v>
      </c>
      <c r="M21" s="63" t="s">
        <v>12</v>
      </c>
    </row>
    <row r="22" spans="1:13" x14ac:dyDescent="0.25">
      <c r="A22" s="26"/>
      <c r="B22" s="71"/>
      <c r="C22" s="4"/>
      <c r="D22" s="4"/>
      <c r="E22" s="22"/>
      <c r="F22" s="31"/>
      <c r="G22" s="76"/>
      <c r="H22" s="76"/>
      <c r="I22" s="22"/>
      <c r="J22" s="22"/>
      <c r="K22" s="22"/>
      <c r="L22" s="22"/>
      <c r="M22" s="54"/>
    </row>
    <row r="23" spans="1:13" ht="15.75" x14ac:dyDescent="0.25">
      <c r="A23" s="25" t="s">
        <v>16</v>
      </c>
      <c r="B23" s="74" t="s">
        <v>27</v>
      </c>
      <c r="C23" s="12"/>
      <c r="D23" s="12"/>
      <c r="E23" s="13"/>
      <c r="F23" s="7"/>
      <c r="G23" s="11">
        <v>45717</v>
      </c>
      <c r="H23" s="14">
        <v>45717</v>
      </c>
      <c r="I23" s="9">
        <f>IF(OR(B23="",G23="",H23=""),"",H23-G23)</f>
        <v>0</v>
      </c>
      <c r="J23" s="15">
        <f ca="1">IF(OR(B23="",G23="",H23=""),"",IF(TODAY()-G23&lt;0,"Not Started",TODAY()-G23))</f>
        <v>147</v>
      </c>
      <c r="K23" s="15" t="str">
        <f ca="1">IF(M23="COMPLETED","DONE",IF(IF(OR(B23="",G23="",H23=""),"",H23-TODAY())&lt;=0,"OVERDUE",IF(OR(B23="",G23="",H23=""),"",H23-TODAY())))</f>
        <v>OVERDUE</v>
      </c>
      <c r="L23" s="16">
        <f ca="1">IFERROR(IF(OR(B23="",G23="",H23=""),"",IF(J23/I23&gt;=100%,100%,J23/I23)),0)</f>
        <v>0</v>
      </c>
      <c r="M23" s="17" t="s">
        <v>20</v>
      </c>
    </row>
    <row r="24" spans="1:13" x14ac:dyDescent="0.25">
      <c r="A24" s="26"/>
      <c r="B24" s="65"/>
      <c r="C24" s="5"/>
      <c r="D24" s="5"/>
      <c r="E24" s="2"/>
      <c r="F24" s="2"/>
      <c r="H24" s="11"/>
      <c r="I24" s="6"/>
      <c r="J24" s="6"/>
      <c r="K24" s="6"/>
      <c r="L24" s="6"/>
      <c r="M24" s="6"/>
    </row>
    <row r="25" spans="1:13" ht="15.75" x14ac:dyDescent="0.25">
      <c r="A25" s="25" t="s">
        <v>16</v>
      </c>
      <c r="B25" s="74" t="s">
        <v>28</v>
      </c>
      <c r="C25" s="12"/>
      <c r="D25" s="12"/>
      <c r="E25" s="13"/>
      <c r="F25" s="7"/>
      <c r="G25" s="14">
        <v>45717</v>
      </c>
      <c r="H25" s="14">
        <v>45747</v>
      </c>
      <c r="I25" s="59">
        <f>IF(OR(B25="",G25="",H25=""),"",H25-G25)</f>
        <v>30</v>
      </c>
      <c r="J25" s="15">
        <f ca="1">IF(OR(B25="",G25="",H25=""),"",IF(TODAY()-G25&lt;0,"Not Started",TODAY()-G25))</f>
        <v>147</v>
      </c>
      <c r="K25" s="15" t="str">
        <f ca="1">IF(M25="COMPLETED","DONE",IF(IF(OR(B25="",G25="",H25=""),"",H25-TODAY())&lt;=0,"OVERDUE",IF(OR(B25="",G25="",H25=""),"",H25-TODAY())))</f>
        <v>OVERDUE</v>
      </c>
      <c r="L25" s="16">
        <f ca="1">IFERROR(IF(OR(B25="",G25="",H25=""),"",IF(J25/I25&gt;=100%,100%,J25/I25)),0)</f>
        <v>1</v>
      </c>
      <c r="M25" s="18" t="s">
        <v>29</v>
      </c>
    </row>
    <row r="26" spans="1:13" x14ac:dyDescent="0.25">
      <c r="A26" s="26"/>
      <c r="B26" s="65"/>
      <c r="C26" s="5"/>
      <c r="D26" s="5"/>
      <c r="E26" s="2"/>
      <c r="F26" s="2"/>
      <c r="G26" s="11"/>
      <c r="H26" s="11"/>
      <c r="I26" s="54"/>
      <c r="J26" s="6"/>
      <c r="K26" s="6"/>
      <c r="L26" s="6"/>
      <c r="M26" s="6"/>
    </row>
    <row r="27" spans="1:13" ht="15.75" x14ac:dyDescent="0.25">
      <c r="A27" s="25" t="s">
        <v>16</v>
      </c>
      <c r="B27" s="74" t="s">
        <v>30</v>
      </c>
      <c r="C27" s="12"/>
      <c r="D27" s="12"/>
      <c r="E27" s="55"/>
      <c r="F27" s="7"/>
      <c r="G27" s="57">
        <v>45910</v>
      </c>
      <c r="H27" s="57">
        <v>45915</v>
      </c>
      <c r="I27" s="59">
        <f>IF(OR(B27="",G27="",H27=""),"",H27-G27)</f>
        <v>5</v>
      </c>
      <c r="J27" s="59" t="str">
        <f ca="1">IF(OR(B27="",G27="",H27=""),"",IF(TODAY()-G27&lt;0,"Not Started",TODAY()-G27))</f>
        <v>Not Started</v>
      </c>
      <c r="K27" s="59" t="str">
        <f ca="1">IF(M27="COMPLETED","DONE",IF(IF(OR(B27="",G27="",H27=""),"",H27-TODAY())&lt;=0,"OVERDUE",IF(OR(B27="",G27="",H27=""),"",H27-TODAY())))</f>
        <v>DONE</v>
      </c>
      <c r="L27" s="60">
        <f ca="1">IFERROR(IF(OR(B27="",G27="",H27=""),"",IF(J27/I27&gt;=100%,100%,J27/I27)),0)</f>
        <v>0</v>
      </c>
      <c r="M27" s="77" t="s">
        <v>12</v>
      </c>
    </row>
    <row r="28" spans="1:13" x14ac:dyDescent="0.25">
      <c r="A28" s="26"/>
      <c r="B28" s="65"/>
      <c r="C28" s="5"/>
      <c r="D28" s="5"/>
      <c r="E28" s="22"/>
      <c r="F28" s="2"/>
      <c r="G28" s="76"/>
      <c r="H28" s="76"/>
      <c r="I28" s="54"/>
      <c r="J28" s="54"/>
      <c r="K28" s="54"/>
      <c r="L28" s="54"/>
      <c r="M28" s="54"/>
    </row>
    <row r="29" spans="1:13" ht="15.75" x14ac:dyDescent="0.25">
      <c r="A29" s="25" t="s">
        <v>16</v>
      </c>
      <c r="B29" s="74" t="s">
        <v>31</v>
      </c>
      <c r="C29" s="12"/>
      <c r="D29" s="12"/>
      <c r="E29" s="55"/>
      <c r="F29" s="7"/>
      <c r="G29" s="57">
        <v>45910</v>
      </c>
      <c r="H29" s="57">
        <v>45915</v>
      </c>
      <c r="I29" s="59">
        <f>IF(OR(B29="",G29="",H29=""),"",H29-G29)</f>
        <v>5</v>
      </c>
      <c r="J29" s="59" t="str">
        <f ca="1">IF(OR(B29="",G29="",H29=""),"",IF(TODAY()-G29&lt;0,"Not Started",TODAY()-G29))</f>
        <v>Not Started</v>
      </c>
      <c r="K29" s="59">
        <f ca="1">IF(M29="COMPLETED","DONE",IF(IF(OR(B29="",G29="",H29=""),"",H29-TODAY())&lt;=0,"OVERDUE",IF(OR(B29="",G29="",H29=""),"",H29-TODAY())))</f>
        <v>51</v>
      </c>
      <c r="L29" s="60">
        <f ca="1">IFERROR(IF(OR(B29="",G29="",H29=""),"",IF(J29/I29&gt;=100%,100%,J29/I29)),0)</f>
        <v>0</v>
      </c>
      <c r="M29" s="70" t="s">
        <v>20</v>
      </c>
    </row>
    <row r="30" spans="1:13" x14ac:dyDescent="0.25">
      <c r="A30" s="26"/>
      <c r="B30" s="65"/>
      <c r="C30" s="5"/>
      <c r="D30" s="5"/>
      <c r="E30" s="22"/>
      <c r="F30" s="2"/>
      <c r="G30" s="76"/>
      <c r="H30" s="76"/>
      <c r="I30" s="54"/>
      <c r="J30" s="54"/>
      <c r="K30" s="54"/>
      <c r="L30" s="54"/>
      <c r="M30" s="54"/>
    </row>
    <row r="31" spans="1:13" ht="18.75" x14ac:dyDescent="0.25">
      <c r="A31" s="25" t="s">
        <v>25</v>
      </c>
      <c r="B31" s="68" t="s">
        <v>32</v>
      </c>
      <c r="C31" s="3"/>
      <c r="D31" s="3"/>
      <c r="E31" s="29"/>
      <c r="F31" s="30"/>
      <c r="G31" s="75">
        <v>45886</v>
      </c>
      <c r="H31" s="57">
        <v>45915</v>
      </c>
      <c r="I31" s="21">
        <f>IF(OR(B31="",G31="",H31=""),"",H31-G31)</f>
        <v>29</v>
      </c>
      <c r="J31" s="21" t="str">
        <f ca="1">IF(OR(B31="",G31="",H31=""),"",IF(TODAY()-G31&lt;0,"Not Started",TODAY()-G31))</f>
        <v>Not Started</v>
      </c>
      <c r="K31" s="21">
        <f ca="1">IF(M31="COMPLETED","DONE",IF(IF(OR(B31="",G31="",H31=""),"",H31-TODAY())&lt;=0,"OVERDUE",IF(OR(B31="",G31="",H31=""),"",H31-TODAY())))</f>
        <v>51</v>
      </c>
      <c r="L31" s="23">
        <f ca="1">IFERROR(IF(OR(B31="",G31="",H31=""),"",IF(J31/I31&gt;=100%,100%,J31/I31)),0)</f>
        <v>0</v>
      </c>
      <c r="M31" s="78" t="s">
        <v>33</v>
      </c>
    </row>
    <row r="32" spans="1:13" x14ac:dyDescent="0.25">
      <c r="A32" s="26"/>
      <c r="B32" s="71"/>
      <c r="C32" s="4"/>
      <c r="D32" s="4"/>
      <c r="E32" s="22"/>
      <c r="F32" s="31"/>
      <c r="G32" s="76"/>
      <c r="H32" s="76"/>
      <c r="I32" s="22"/>
      <c r="J32" s="22"/>
      <c r="K32" s="22"/>
      <c r="L32" s="22"/>
      <c r="M32" s="54"/>
    </row>
    <row r="33" spans="1:13" ht="15.75" x14ac:dyDescent="0.25">
      <c r="A33" s="25" t="s">
        <v>16</v>
      </c>
      <c r="B33" s="74" t="s">
        <v>34</v>
      </c>
      <c r="C33" s="12"/>
      <c r="D33" s="12"/>
      <c r="E33" s="55"/>
      <c r="F33" s="7"/>
      <c r="G33" s="57">
        <v>45886</v>
      </c>
      <c r="H33" s="57">
        <v>45915</v>
      </c>
      <c r="I33" s="61">
        <f>IF(OR(B33="",G33="",H33=""),"",H33-G33)</f>
        <v>29</v>
      </c>
      <c r="J33" s="61" t="str">
        <f ca="1">IF(OR(B33="",G33="",H33=""),"",IF(TODAY()-G33&lt;0,"Not Started",TODAY()-G33))</f>
        <v>Not Started</v>
      </c>
      <c r="K33" s="61">
        <f ca="1">IF(M33="COMPLETED","DONE",IF(IF(OR(B33="",G33="",H33=""),"",H33-TODAY())&lt;=0,"OVERDUE",IF(OR(B33="",G33="",H33=""),"",H33-TODAY())))</f>
        <v>51</v>
      </c>
      <c r="L33" s="62">
        <f ca="1">IFERROR(IF(OR(B33="",G33="",H33=""),"",IF(J33/I33&gt;=100%,100%,J33/I33)),0)</f>
        <v>0</v>
      </c>
      <c r="M33" s="79" t="s">
        <v>33</v>
      </c>
    </row>
    <row r="34" spans="1:13" x14ac:dyDescent="0.25">
      <c r="A34" s="26"/>
      <c r="B34" s="65"/>
      <c r="C34" s="5"/>
      <c r="D34" s="5"/>
      <c r="E34" s="22"/>
      <c r="F34" s="2"/>
      <c r="G34" s="76"/>
      <c r="H34" s="76"/>
      <c r="I34" s="54"/>
      <c r="J34" s="54"/>
      <c r="K34" s="54"/>
      <c r="L34" s="54"/>
      <c r="M34" s="54"/>
    </row>
    <row r="35" spans="1:13" ht="15.75" x14ac:dyDescent="0.25">
      <c r="A35" s="25" t="s">
        <v>16</v>
      </c>
      <c r="B35" s="74" t="s">
        <v>35</v>
      </c>
      <c r="C35" s="12"/>
      <c r="D35" s="12"/>
      <c r="E35" s="55"/>
      <c r="F35" s="7"/>
      <c r="G35" s="57">
        <v>45886</v>
      </c>
      <c r="H35" s="57">
        <v>45915</v>
      </c>
      <c r="I35" s="61">
        <f>IF(OR(B35="",G35="",H35=""),"",H35-G35)</f>
        <v>29</v>
      </c>
      <c r="J35" s="61" t="str">
        <f ca="1">IF(OR(B35="",G35="",H35=""),"",IF(TODAY()-G35&lt;0,"Not Started",TODAY()-G35))</f>
        <v>Not Started</v>
      </c>
      <c r="K35" s="61">
        <f ca="1">IF(M35="COMPLETED","DONE",IF(IF(OR(B35="",G35="",H35=""),"",H35-TODAY())&lt;=0,"OVERDUE",IF(OR(B35="",G35="",H35=""),"",H35-TODAY())))</f>
        <v>51</v>
      </c>
      <c r="L35" s="62">
        <f ca="1">IFERROR(IF(OR(B35="",G35="",H35=""),"",IF(J35/I35&gt;=100%,100%,J35/I35)),0)</f>
        <v>0</v>
      </c>
      <c r="M35" s="79" t="s">
        <v>33</v>
      </c>
    </row>
    <row r="36" spans="1:13" x14ac:dyDescent="0.25">
      <c r="A36" s="26"/>
      <c r="B36" s="65"/>
      <c r="C36" s="5"/>
      <c r="D36" s="5"/>
      <c r="E36" s="22"/>
      <c r="F36" s="2"/>
      <c r="G36" s="76"/>
      <c r="H36" s="76"/>
      <c r="I36" s="54"/>
      <c r="J36" s="54"/>
      <c r="K36" s="54"/>
      <c r="L36" s="54"/>
      <c r="M36" s="54"/>
    </row>
    <row r="37" spans="1:13" ht="15.75" x14ac:dyDescent="0.25">
      <c r="A37" s="25" t="s">
        <v>16</v>
      </c>
      <c r="B37" s="74" t="s">
        <v>36</v>
      </c>
      <c r="C37" s="12"/>
      <c r="D37" s="12"/>
      <c r="E37" s="55"/>
      <c r="F37" s="7"/>
      <c r="G37" s="57">
        <v>45886</v>
      </c>
      <c r="H37" s="57">
        <v>45915</v>
      </c>
      <c r="I37" s="61">
        <f>IF(OR(B37="",G37="",H37=""),"",H37-G37)</f>
        <v>29</v>
      </c>
      <c r="J37" s="61" t="str">
        <f ca="1">IF(OR(B37="",G37="",H37=""),"",IF(TODAY()-G37&lt;0,"Not Started",TODAY()-G37))</f>
        <v>Not Started</v>
      </c>
      <c r="K37" s="61">
        <f ca="1">IF(M37="COMPLETED","DONE",IF(IF(OR(B37="",G37="",H37=""),"",H37-TODAY())&lt;=0,"OVERDUE",IF(OR(B37="",G37="",H37=""),"",H37-TODAY())))</f>
        <v>51</v>
      </c>
      <c r="L37" s="62">
        <f ca="1">IFERROR(IF(OR(B37="",G37="",H37=""),"",IF(J37/I37&gt;=100%,100%,J37/I37)),0)</f>
        <v>0</v>
      </c>
      <c r="M37" s="53" t="s">
        <v>37</v>
      </c>
    </row>
    <row r="38" spans="1:13" x14ac:dyDescent="0.25">
      <c r="A38" s="26"/>
      <c r="B38" s="65"/>
      <c r="C38" s="5"/>
      <c r="D38" s="5"/>
      <c r="E38" s="22"/>
      <c r="F38" s="2"/>
      <c r="G38" s="76"/>
      <c r="H38" s="76"/>
      <c r="I38" s="54"/>
      <c r="J38" s="54"/>
      <c r="K38" s="54"/>
      <c r="L38" s="54"/>
      <c r="M38" s="54"/>
    </row>
    <row r="39" spans="1:13" ht="15.75" x14ac:dyDescent="0.25">
      <c r="A39" s="25" t="s">
        <v>16</v>
      </c>
      <c r="B39" s="74" t="s">
        <v>38</v>
      </c>
      <c r="C39" s="12"/>
      <c r="D39" s="12"/>
      <c r="E39" s="55"/>
      <c r="F39" s="7"/>
      <c r="G39" s="57">
        <v>45894</v>
      </c>
      <c r="H39" s="57">
        <v>45915</v>
      </c>
      <c r="I39" s="59">
        <f>IF(OR(B39="",G39="",H39=""),"",H39-G39)</f>
        <v>21</v>
      </c>
      <c r="J39" s="59" t="str">
        <f ca="1">IF(OR(B39="",G39="",H39=""),"",IF(TODAY()-G39&lt;0,"Not Started",TODAY()-G39))</f>
        <v>Not Started</v>
      </c>
      <c r="K39" s="59">
        <f ca="1">IF(M39="COMPLETED","DONE",IF(IF(OR(B39="",G39="",H39=""),"",H39-TODAY())&lt;=0,"OVERDUE",IF(OR(B39="",G39="",H39=""),"",H39-TODAY())))</f>
        <v>51</v>
      </c>
      <c r="L39" s="60">
        <f ca="1">IFERROR(IF(OR(B39="",G39="",H39=""),"",IF(J39/I39&gt;=100%,100%,J39/I39)),0)</f>
        <v>0</v>
      </c>
      <c r="M39" s="79" t="s">
        <v>33</v>
      </c>
    </row>
    <row r="40" spans="1:13" x14ac:dyDescent="0.25">
      <c r="A40" s="26"/>
      <c r="B40" s="65"/>
      <c r="C40" s="5"/>
      <c r="D40" s="5"/>
      <c r="E40" s="22"/>
      <c r="F40" s="2"/>
      <c r="G40" s="76"/>
      <c r="H40" s="76"/>
      <c r="I40" s="54"/>
      <c r="J40" s="54"/>
      <c r="K40" s="54"/>
      <c r="L40" s="54"/>
      <c r="M40" s="54"/>
    </row>
    <row r="41" spans="1:13" ht="15.75" x14ac:dyDescent="0.25">
      <c r="A41" s="25" t="s">
        <v>16</v>
      </c>
      <c r="B41" s="74" t="s">
        <v>39</v>
      </c>
      <c r="C41" s="12"/>
      <c r="D41" s="12"/>
      <c r="E41" s="55"/>
      <c r="F41" s="7"/>
      <c r="G41" s="57">
        <v>45898</v>
      </c>
      <c r="H41" s="57">
        <v>45915</v>
      </c>
      <c r="I41" s="59">
        <f>IF(OR(B41="",G41="",H41=""),"",H41-G41)</f>
        <v>17</v>
      </c>
      <c r="J41" s="59" t="str">
        <f ca="1">IF(OR(B41="",G41="",H41=""),"",IF(TODAY()-G41&lt;0,"Not Started",TODAY()-G41))</f>
        <v>Not Started</v>
      </c>
      <c r="K41" s="59">
        <f ca="1">IF(M41="COMPLETED","DONE",IF(IF(OR(B41="",G41="",H41=""),"",H41-TODAY())&lt;=0,"OVERDUE",IF(OR(B41="",G41="",H41=""),"",H41-TODAY())))</f>
        <v>51</v>
      </c>
      <c r="L41" s="60">
        <f ca="1">IFERROR(IF(OR(B41="",G41="",H41=""),"",IF(J41/I41&gt;=100%,100%,J41/I41)),0)</f>
        <v>0</v>
      </c>
      <c r="M41" s="79" t="s">
        <v>33</v>
      </c>
    </row>
    <row r="42" spans="1:13" x14ac:dyDescent="0.25">
      <c r="A42" s="26"/>
      <c r="B42" s="65"/>
      <c r="C42" s="5"/>
      <c r="D42" s="5"/>
      <c r="E42" s="22"/>
      <c r="F42" s="2"/>
      <c r="G42" s="76"/>
      <c r="H42" s="76"/>
      <c r="I42" s="54"/>
      <c r="J42" s="54"/>
      <c r="K42" s="54"/>
      <c r="L42" s="54"/>
      <c r="M42" s="54"/>
    </row>
    <row r="43" spans="1:13" ht="15.75" x14ac:dyDescent="0.25">
      <c r="A43" s="25" t="s">
        <v>16</v>
      </c>
      <c r="B43" s="74" t="s">
        <v>40</v>
      </c>
      <c r="C43" s="12"/>
      <c r="D43" s="12"/>
      <c r="E43" s="55"/>
      <c r="F43" s="7"/>
      <c r="G43" s="57">
        <v>45898</v>
      </c>
      <c r="H43" s="57">
        <v>45915</v>
      </c>
      <c r="I43" s="59">
        <f>IF(OR(B43="",G43="",H43=""),"",H43-G43)</f>
        <v>17</v>
      </c>
      <c r="J43" s="59" t="str">
        <f ca="1">IF(OR(B43="",G43="",H43=""),"",IF(TODAY()-G43&lt;0,"Not Started",TODAY()-G43))</f>
        <v>Not Started</v>
      </c>
      <c r="K43" s="59">
        <f ca="1">IF(M43="COMPLETED","DONE",IF(IF(OR(B43="",G43="",H43=""),"",H43-TODAY())&lt;=0,"OVERDUE",IF(OR(B43="",G43="",H43=""),"",H43-TODAY())))</f>
        <v>51</v>
      </c>
      <c r="L43" s="60">
        <f ca="1">IFERROR(IF(OR(B43="",G43="",H43=""),"",IF(J43/I43&gt;=100%,100%,J43/I43)),0)</f>
        <v>0</v>
      </c>
      <c r="M43" s="79" t="s">
        <v>33</v>
      </c>
    </row>
    <row r="44" spans="1:13" x14ac:dyDescent="0.25">
      <c r="A44" s="26"/>
      <c r="B44" s="65"/>
      <c r="C44" s="5"/>
      <c r="D44" s="5"/>
      <c r="E44" s="22"/>
      <c r="F44" s="2"/>
      <c r="G44" s="76"/>
      <c r="H44" s="76"/>
      <c r="I44" s="54"/>
      <c r="J44" s="54"/>
      <c r="K44" s="54"/>
      <c r="L44" s="54"/>
      <c r="M44" s="54"/>
    </row>
    <row r="45" spans="1:13" ht="15.75" x14ac:dyDescent="0.25">
      <c r="A45" s="25" t="s">
        <v>16</v>
      </c>
      <c r="B45" s="74" t="s">
        <v>41</v>
      </c>
      <c r="C45" s="12"/>
      <c r="D45" s="12"/>
      <c r="E45" s="55"/>
      <c r="F45" s="7"/>
      <c r="G45" s="57">
        <v>45898</v>
      </c>
      <c r="H45" s="57">
        <v>45915</v>
      </c>
      <c r="I45" s="59">
        <f>IF(OR(B45="",G45="",H45=""),"",H45-G45)</f>
        <v>17</v>
      </c>
      <c r="J45" s="59" t="str">
        <f ca="1">IF(OR(B45="",G45="",H45=""),"",IF(TODAY()-G45&lt;0,"Not Started",TODAY()-G45))</f>
        <v>Not Started</v>
      </c>
      <c r="K45" s="59">
        <f ca="1">IF(M45="COMPLETED","DONE",IF(IF(OR(B45="",G45="",H45=""),"",H45-TODAY())&lt;=0,"OVERDUE",IF(OR(B45="",G45="",H45=""),"",H45-TODAY())))</f>
        <v>51</v>
      </c>
      <c r="L45" s="60">
        <f ca="1">IFERROR(IF(OR(B45="",G45="",H45=""),"",IF(J45/I45&gt;=100%,100%,J45/I45)),0)</f>
        <v>0</v>
      </c>
      <c r="M45" s="79" t="s">
        <v>33</v>
      </c>
    </row>
    <row r="46" spans="1:13" x14ac:dyDescent="0.25">
      <c r="A46" s="26"/>
      <c r="B46" s="65"/>
      <c r="C46" s="5"/>
      <c r="D46" s="5"/>
      <c r="E46" s="22"/>
      <c r="F46" s="2"/>
      <c r="G46" s="76"/>
      <c r="H46" s="76"/>
      <c r="I46" s="54"/>
      <c r="J46" s="54"/>
      <c r="K46" s="54"/>
      <c r="L46" s="54"/>
      <c r="M46" s="54"/>
    </row>
    <row r="47" spans="1:13" ht="15.75" x14ac:dyDescent="0.25">
      <c r="A47" s="25" t="s">
        <v>16</v>
      </c>
      <c r="B47" s="74" t="s">
        <v>42</v>
      </c>
      <c r="C47" s="12"/>
      <c r="D47" s="12"/>
      <c r="E47" s="55"/>
      <c r="F47" s="7"/>
      <c r="G47" s="57">
        <v>45898</v>
      </c>
      <c r="H47" s="57">
        <v>45915</v>
      </c>
      <c r="I47" s="59">
        <f>IF(OR(B47="",G47="",H47=""),"",H47-G47)</f>
        <v>17</v>
      </c>
      <c r="J47" s="59" t="str">
        <f ca="1">IF(OR(B47="",G47="",H47=""),"",IF(TODAY()-G47&lt;0,"Not Started",TODAY()-G47))</f>
        <v>Not Started</v>
      </c>
      <c r="K47" s="59">
        <f ca="1">IF(M47="COMPLETED","DONE",IF(IF(OR(B47="",G47="",H47=""),"",H47-TODAY())&lt;=0,"OVERDUE",IF(OR(B47="",G47="",H47=""),"",H47-TODAY())))</f>
        <v>51</v>
      </c>
      <c r="L47" s="60">
        <f ca="1">IFERROR(IF(OR(B47="",G47="",H47=""),"",IF(J47/I47&gt;=100%,100%,J47/I47)),0)</f>
        <v>0</v>
      </c>
      <c r="M47" s="79" t="s">
        <v>33</v>
      </c>
    </row>
    <row r="48" spans="1:13" x14ac:dyDescent="0.25">
      <c r="A48" s="26"/>
      <c r="B48" s="65"/>
      <c r="C48" s="5"/>
      <c r="D48" s="5"/>
      <c r="E48" s="22"/>
      <c r="F48" s="2"/>
      <c r="G48" s="76"/>
      <c r="H48" s="76"/>
      <c r="I48" s="54"/>
      <c r="J48" s="54"/>
      <c r="K48" s="54"/>
      <c r="L48" s="54"/>
      <c r="M48" s="54"/>
    </row>
    <row r="49" spans="1:13" ht="18.75" x14ac:dyDescent="0.25">
      <c r="A49" s="25" t="s">
        <v>25</v>
      </c>
      <c r="B49" s="68" t="s">
        <v>43</v>
      </c>
      <c r="C49" s="3"/>
      <c r="D49" s="3"/>
      <c r="E49" s="29"/>
      <c r="F49" s="30"/>
      <c r="G49" s="75">
        <v>45886</v>
      </c>
      <c r="H49" s="57">
        <v>45915</v>
      </c>
      <c r="I49" s="21">
        <f>IF(OR(B49="",G49="",H49=""),"",H49-G49)</f>
        <v>29</v>
      </c>
      <c r="J49" s="21" t="str">
        <f ca="1">IF(OR(B49="",G49="",H49=""),"",IF(TODAY()-G49&lt;0,"Not Started",TODAY()-G49))</f>
        <v>Not Started</v>
      </c>
      <c r="K49" s="21">
        <f ca="1">IF(M49="COMPLETED","DONE",IF(IF(OR(B49="",G49="",H49=""),"",H49-TODAY())&lt;=0,"OVERDUE",IF(OR(B49="",G49="",H49=""),"",H49-TODAY())))</f>
        <v>51</v>
      </c>
      <c r="L49" s="23">
        <f ca="1">IFERROR(IF(OR(B49="",G49="",H49=""),"",IF(J49/I49&gt;=100%,100%,J49/I49)),0)</f>
        <v>0</v>
      </c>
      <c r="M49" s="78" t="s">
        <v>33</v>
      </c>
    </row>
    <row r="50" spans="1:13" x14ac:dyDescent="0.25">
      <c r="A50" s="26"/>
      <c r="B50" s="71"/>
      <c r="C50" s="4"/>
      <c r="D50" s="4"/>
      <c r="E50" s="22"/>
      <c r="F50" s="31"/>
      <c r="G50" s="76"/>
      <c r="H50" s="76"/>
      <c r="I50" s="22"/>
      <c r="J50" s="22"/>
      <c r="K50" s="22"/>
      <c r="L50" s="22"/>
      <c r="M50" s="54"/>
    </row>
    <row r="51" spans="1:13" ht="15.75" x14ac:dyDescent="0.25">
      <c r="A51" s="25" t="s">
        <v>16</v>
      </c>
      <c r="B51" s="74" t="s">
        <v>44</v>
      </c>
      <c r="C51" s="12"/>
      <c r="D51" s="12"/>
      <c r="E51" s="55"/>
      <c r="F51" s="7"/>
      <c r="G51" s="57">
        <v>45932</v>
      </c>
      <c r="H51" s="57">
        <v>45976</v>
      </c>
      <c r="I51" s="61">
        <f>IF(OR(B51="",G51="",H51=""),"",H51-G51)</f>
        <v>44</v>
      </c>
      <c r="J51" s="61" t="str">
        <f ca="1">IF(OR(B51="",G51="",H51=""),"",IF(TODAY()-G51&lt;0,"Not Started",TODAY()-G51))</f>
        <v>Not Started</v>
      </c>
      <c r="K51" s="61">
        <f ca="1">IF(M51="COMPLETED","DONE",IF(IF(OR(B51="",G51="",H51=""),"",H51-TODAY())&lt;=0,"OVERDUE",IF(OR(B51="",G51="",H51=""),"",H51-TODAY())))</f>
        <v>112</v>
      </c>
      <c r="L51" s="62">
        <f ca="1">IFERROR(IF(OR(B51="",G51="",H51=""),"",IF(J51/I51&gt;=100%,100%,J51/I51)),0)</f>
        <v>0</v>
      </c>
      <c r="M51" s="79" t="s">
        <v>33</v>
      </c>
    </row>
    <row r="52" spans="1:13" x14ac:dyDescent="0.25">
      <c r="A52" s="26"/>
      <c r="B52" s="65"/>
      <c r="C52" s="5"/>
      <c r="D52" s="5"/>
      <c r="E52" s="22"/>
      <c r="F52" s="2"/>
      <c r="G52" s="76"/>
      <c r="H52" s="76"/>
      <c r="I52" s="54"/>
      <c r="J52" s="54"/>
      <c r="K52" s="54"/>
      <c r="L52" s="54"/>
      <c r="M52" s="54"/>
    </row>
    <row r="53" spans="1:13" ht="18.75" x14ac:dyDescent="0.25">
      <c r="A53" s="25" t="s">
        <v>25</v>
      </c>
      <c r="B53" s="68" t="s">
        <v>45</v>
      </c>
      <c r="C53" s="3"/>
      <c r="D53" s="3"/>
      <c r="E53" s="29"/>
      <c r="F53" s="30"/>
      <c r="G53" s="75">
        <v>45874</v>
      </c>
      <c r="H53" s="57">
        <v>45915</v>
      </c>
      <c r="I53" s="21">
        <f>IF(OR(B53="",G53="",H53=""),"",H53-G53)</f>
        <v>41</v>
      </c>
      <c r="J53" s="21" t="str">
        <f ca="1">IF(OR(B53="",G53="",H53=""),"",IF(TODAY()-G53&lt;0,"Not Started",TODAY()-G53))</f>
        <v>Not Started</v>
      </c>
      <c r="K53" s="21" t="str">
        <f ca="1">IF(M53="COMPLETED","DONE",IF(IF(OR(B53="",G53="",H53=""),"",H53-TODAY())&lt;=0,"OVERDUE",IF(OR(B53="",G53="",H53=""),"",H53-TODAY())))</f>
        <v>DONE</v>
      </c>
      <c r="L53" s="23">
        <f ca="1">IFERROR(IF(OR(B53="",G53="",H53=""),"",IF(J53/I53&gt;=100%,100%,J53/I53)),0)</f>
        <v>0</v>
      </c>
      <c r="M53" s="63" t="s">
        <v>12</v>
      </c>
    </row>
    <row r="54" spans="1:13" x14ac:dyDescent="0.25">
      <c r="A54" s="26"/>
      <c r="B54" s="71"/>
      <c r="C54" s="4"/>
      <c r="D54" s="4"/>
      <c r="E54" s="22"/>
      <c r="F54" s="31"/>
      <c r="G54" s="76"/>
      <c r="H54" s="76"/>
      <c r="I54" s="22"/>
      <c r="J54" s="22"/>
      <c r="K54" s="22"/>
      <c r="L54" s="22"/>
      <c r="M54" s="54"/>
    </row>
    <row r="55" spans="1:13" ht="15.75" x14ac:dyDescent="0.25">
      <c r="A55" s="25" t="s">
        <v>16</v>
      </c>
      <c r="B55" s="74" t="s">
        <v>46</v>
      </c>
      <c r="C55" s="12"/>
      <c r="D55" s="12"/>
      <c r="E55" s="55"/>
      <c r="F55" s="7"/>
      <c r="G55" s="57">
        <v>45874</v>
      </c>
      <c r="H55" s="57">
        <v>45915</v>
      </c>
      <c r="I55" s="61">
        <f>IF(OR(B55="",G55="",H55=""),"",H55-G55)</f>
        <v>41</v>
      </c>
      <c r="J55" s="61" t="str">
        <f ca="1">IF(OR(B55="",G55="",H55=""),"",IF(TODAY()-G55&lt;0,"Not Started",TODAY()-G55))</f>
        <v>Not Started</v>
      </c>
      <c r="K55" s="61">
        <f ca="1">IF(M55="COMPLETED","DONE",IF(IF(OR(B55="",G55="",H55=""),"",H55-TODAY())&lt;=0,"OVERDUE",IF(OR(B55="",G55="",H55=""),"",H55-TODAY())))</f>
        <v>51</v>
      </c>
      <c r="L55" s="62">
        <f ca="1">IFERROR(IF(OR(B55="",G55="",H55=""),"",IF(J55/I55&gt;=100%,100%,J55/I55)),0)</f>
        <v>0</v>
      </c>
      <c r="M55" s="79" t="s">
        <v>33</v>
      </c>
    </row>
    <row r="56" spans="1:13" x14ac:dyDescent="0.25">
      <c r="A56" s="26"/>
      <c r="B56" s="65"/>
      <c r="C56" s="5"/>
      <c r="D56" s="5"/>
      <c r="E56" s="22"/>
      <c r="F56" s="2"/>
      <c r="G56" s="76"/>
      <c r="H56" s="76"/>
      <c r="I56" s="54"/>
      <c r="J56" s="54"/>
      <c r="K56" s="54"/>
      <c r="L56" s="54"/>
      <c r="M56" s="54"/>
    </row>
    <row r="57" spans="1:13" ht="15.75" x14ac:dyDescent="0.25">
      <c r="A57" s="25" t="s">
        <v>16</v>
      </c>
      <c r="B57" s="74" t="s">
        <v>47</v>
      </c>
      <c r="C57" s="12"/>
      <c r="D57" s="12"/>
      <c r="E57" s="55"/>
      <c r="F57" s="7"/>
      <c r="G57" s="57">
        <v>45876</v>
      </c>
      <c r="H57" s="57">
        <v>45915</v>
      </c>
      <c r="I57" s="59">
        <f>IF(OR(B57="",G57="",H57=""),"",H57-G57)</f>
        <v>39</v>
      </c>
      <c r="J57" s="59" t="str">
        <f ca="1">IF(OR(B57="",G57="",H57=""),"",IF(TODAY()-G57&lt;0,"Not Started",TODAY()-G57))</f>
        <v>Not Started</v>
      </c>
      <c r="K57" s="59">
        <f ca="1">IF(M57="COMPLETED","DONE",IF(IF(OR(B57="",G57="",H57=""),"",H57-TODAY())&lt;=0,"OVERDUE",IF(OR(B57="",G57="",H57=""),"",H57-TODAY())))</f>
        <v>51</v>
      </c>
      <c r="L57" s="60">
        <f ca="1">IFERROR(IF(OR(B57="",G57="",H57=""),"",IF(J57/I57&gt;=100%,100%,J57/I57)),0)</f>
        <v>0</v>
      </c>
      <c r="M57" s="79" t="s">
        <v>33</v>
      </c>
    </row>
    <row r="58" spans="1:13" x14ac:dyDescent="0.25">
      <c r="A58" s="26"/>
      <c r="B58" s="65"/>
      <c r="C58" s="5"/>
      <c r="D58" s="5"/>
      <c r="E58" s="22"/>
      <c r="F58" s="2"/>
      <c r="G58" s="76"/>
      <c r="H58" s="76"/>
      <c r="I58" s="54"/>
      <c r="J58" s="54"/>
      <c r="K58" s="54"/>
      <c r="L58" s="54"/>
      <c r="M58" s="54"/>
    </row>
    <row r="59" spans="1:13" ht="15.75" x14ac:dyDescent="0.25">
      <c r="A59" s="25" t="s">
        <v>16</v>
      </c>
      <c r="B59" s="74" t="s">
        <v>48</v>
      </c>
      <c r="C59" s="12"/>
      <c r="D59" s="12"/>
      <c r="E59" s="55"/>
      <c r="F59" s="7"/>
      <c r="G59" s="57">
        <v>45878</v>
      </c>
      <c r="H59" s="57">
        <v>45915</v>
      </c>
      <c r="I59" s="59">
        <f>IF(OR(B59="",G59="",H59=""),"",H59-G59)</f>
        <v>37</v>
      </c>
      <c r="J59" s="59" t="str">
        <f ca="1">IF(OR(B59="",G59="",H59=""),"",IF(TODAY()-G59&lt;0,"Not Started",TODAY()-G59))</f>
        <v>Not Started</v>
      </c>
      <c r="K59" s="59">
        <f ca="1">IF(M59="COMPLETED","DONE",IF(IF(OR(B59="",G59="",H59=""),"",H59-TODAY())&lt;=0,"OVERDUE",IF(OR(B59="",G59="",H59=""),"",H59-TODAY())))</f>
        <v>51</v>
      </c>
      <c r="L59" s="60">
        <f ca="1">IFERROR(IF(OR(B59="",G59="",H59=""),"",IF(J59/I59&gt;=100%,100%,J59/I59)),0)</f>
        <v>0</v>
      </c>
      <c r="M59" s="79" t="s">
        <v>33</v>
      </c>
    </row>
    <row r="60" spans="1:13" x14ac:dyDescent="0.25">
      <c r="A60" s="26"/>
      <c r="B60" s="65"/>
      <c r="C60" s="5"/>
      <c r="D60" s="5"/>
      <c r="E60" s="22"/>
      <c r="F60" s="2"/>
      <c r="G60" s="76"/>
      <c r="H60" s="76"/>
      <c r="I60" s="54"/>
      <c r="J60" s="54"/>
      <c r="K60" s="54"/>
      <c r="L60" s="54"/>
      <c r="M60" s="54"/>
    </row>
    <row r="61" spans="1:13" ht="23.25" x14ac:dyDescent="0.25">
      <c r="A61" s="36" t="s">
        <v>10</v>
      </c>
      <c r="B61" s="38" t="s">
        <v>49</v>
      </c>
      <c r="C61" s="1"/>
      <c r="D61" s="1"/>
      <c r="E61" s="41"/>
      <c r="F61" s="81"/>
      <c r="G61" s="83">
        <v>45870</v>
      </c>
      <c r="H61" s="57">
        <v>45915</v>
      </c>
      <c r="I61" s="21">
        <f>IF(OR(B61="",G61="",H61=""),"",H61-G61)</f>
        <v>45</v>
      </c>
      <c r="J61" s="21" t="str">
        <f ca="1">IF(OR(B61="",G61="",H61=""),"",IF(TODAY()-G61&lt;0,"Not Started",TODAY()-G61))</f>
        <v>Not Started</v>
      </c>
      <c r="K61" s="21">
        <f ca="1">IF(M61="COMPLETED","DONE",IF(IF(OR(B61="",G61="",H61=""),"",H61-TODAY())&lt;=0,"OVERDUE",IF(OR(B61="",G61="",H61=""),"",H61-TODAY())))</f>
        <v>51</v>
      </c>
      <c r="L61" s="23">
        <f ca="1">IFERROR(IF(OR(B61="",G61="",H61=""),"",IF(J61/I61&gt;=100%,100%,J61/I61)),0)</f>
        <v>0</v>
      </c>
      <c r="M61" s="80" t="s">
        <v>29</v>
      </c>
    </row>
    <row r="62" spans="1:13" x14ac:dyDescent="0.25">
      <c r="A62" s="37"/>
      <c r="B62" s="22"/>
      <c r="C62" s="2"/>
      <c r="D62" s="2"/>
      <c r="E62" s="22"/>
      <c r="F62" s="82"/>
      <c r="G62" s="76"/>
      <c r="H62" s="76"/>
      <c r="I62" s="22"/>
      <c r="J62" s="22"/>
      <c r="K62" s="22"/>
      <c r="L62" s="22"/>
      <c r="M62" s="22"/>
    </row>
    <row r="63" spans="1:13" ht="18.75" x14ac:dyDescent="0.25">
      <c r="A63" s="25" t="s">
        <v>25</v>
      </c>
      <c r="B63" s="68" t="s">
        <v>50</v>
      </c>
      <c r="C63" s="3"/>
      <c r="D63" s="3"/>
      <c r="E63" s="29"/>
      <c r="F63" s="30"/>
      <c r="G63" s="75">
        <v>45870</v>
      </c>
      <c r="H63" s="57">
        <v>45915</v>
      </c>
      <c r="I63" s="61">
        <f>IF(OR(B63="",G63="",H63=""),"",H63-G63)</f>
        <v>45</v>
      </c>
      <c r="J63" s="61" t="str">
        <f ca="1">IF(OR(B63="",G63="",H63=""),"",IF(TODAY()-G63&lt;0,"Not Started",TODAY()-G63))</f>
        <v>Not Started</v>
      </c>
      <c r="K63" s="61" t="str">
        <f ca="1">IF(M63="COMPLETED","DONE",IF(IF(OR(B63="",G63="",H63=""),"",H63-TODAY())&lt;=0,"OVERDUE",IF(OR(B63="",G63="",H63=""),"",H63-TODAY())))</f>
        <v>DONE</v>
      </c>
      <c r="L63" s="62">
        <f ca="1">IFERROR(IF(OR(B63="",G63="",H63=""),"",IF(J63/I63&gt;=100%,100%,J63/I63)),0)</f>
        <v>0</v>
      </c>
      <c r="M63" s="63" t="s">
        <v>12</v>
      </c>
    </row>
    <row r="64" spans="1:13" x14ac:dyDescent="0.25">
      <c r="A64" s="26"/>
      <c r="B64" s="71"/>
      <c r="C64" s="4"/>
      <c r="D64" s="4"/>
      <c r="E64" s="22"/>
      <c r="F64" s="31"/>
      <c r="G64" s="76"/>
      <c r="H64" s="76"/>
      <c r="I64" s="54"/>
      <c r="J64" s="54"/>
      <c r="K64" s="54"/>
      <c r="L64" s="54"/>
      <c r="M64" s="54"/>
    </row>
    <row r="65" spans="1:13" ht="15.75" x14ac:dyDescent="0.25">
      <c r="A65" s="25" t="s">
        <v>16</v>
      </c>
      <c r="B65" s="74" t="s">
        <v>51</v>
      </c>
      <c r="C65" s="12"/>
      <c r="D65" s="12"/>
      <c r="E65" s="55"/>
      <c r="F65" s="7"/>
      <c r="G65" s="57">
        <v>45870</v>
      </c>
      <c r="H65" s="57">
        <v>45915</v>
      </c>
      <c r="I65" s="59">
        <f>IF(OR(B65="",G65="",H65=""),"",H65-G65)</f>
        <v>45</v>
      </c>
      <c r="J65" s="59" t="str">
        <f ca="1">IF(OR(B65="",G65="",H65=""),"",IF(TODAY()-G65&lt;0,"Not Started",TODAY()-G65))</f>
        <v>Not Started</v>
      </c>
      <c r="K65" s="59" t="str">
        <f ca="1">IF(M65="COMPLETED","DONE",IF(IF(OR(B65="",G65="",H65=""),"",H65-TODAY())&lt;=0,"OVERDUE",IF(OR(B65="",G65="",H65=""),"",H65-TODAY())))</f>
        <v>DONE</v>
      </c>
      <c r="L65" s="60">
        <f ca="1">IFERROR(IF(OR(B65="",G65="",H65=""),"",IF(J65/I65&gt;=100%,100%,J65/I65)),0)</f>
        <v>0</v>
      </c>
      <c r="M65" s="77" t="s">
        <v>12</v>
      </c>
    </row>
    <row r="66" spans="1:13" x14ac:dyDescent="0.25">
      <c r="A66" s="26"/>
      <c r="B66" s="65"/>
      <c r="C66" s="5"/>
      <c r="D66" s="5"/>
      <c r="E66" s="22"/>
      <c r="F66" s="2"/>
      <c r="G66" s="76"/>
      <c r="H66" s="76"/>
      <c r="I66" s="54"/>
      <c r="J66" s="54"/>
      <c r="K66" s="54"/>
      <c r="L66" s="54"/>
      <c r="M66" s="54"/>
    </row>
    <row r="67" spans="1:13" ht="15.75" x14ac:dyDescent="0.25">
      <c r="A67" s="25" t="s">
        <v>16</v>
      </c>
      <c r="B67" s="74" t="s">
        <v>52</v>
      </c>
      <c r="C67" s="12"/>
      <c r="D67" s="12"/>
      <c r="E67" s="55"/>
      <c r="F67" s="7"/>
      <c r="G67" s="57">
        <v>45874</v>
      </c>
      <c r="H67" s="57">
        <v>45915</v>
      </c>
      <c r="I67" s="59">
        <f>IF(OR(B67="",G67="",H67=""),"",H67-G67)</f>
        <v>41</v>
      </c>
      <c r="J67" s="59" t="str">
        <f ca="1">IF(OR(B67="",G67="",H67=""),"",IF(TODAY()-G67&lt;0,"Not Started",TODAY()-G67))</f>
        <v>Not Started</v>
      </c>
      <c r="K67" s="59" t="str">
        <f ca="1">IF(M67="COMPLETED","DONE",IF(IF(OR(B67="",G67="",H67=""),"",H67-TODAY())&lt;=0,"OVERDUE",IF(OR(B67="",G67="",H67=""),"",H67-TODAY())))</f>
        <v>DONE</v>
      </c>
      <c r="L67" s="60">
        <f ca="1">IFERROR(IF(OR(B67="",G67="",H67=""),"",IF(J67/I67&gt;=100%,100%,J67/I67)),0)</f>
        <v>0</v>
      </c>
      <c r="M67" s="77" t="s">
        <v>12</v>
      </c>
    </row>
    <row r="68" spans="1:13" x14ac:dyDescent="0.25">
      <c r="A68" s="26"/>
      <c r="B68" s="65"/>
      <c r="C68" s="5"/>
      <c r="D68" s="5"/>
      <c r="E68" s="22"/>
      <c r="F68" s="2"/>
      <c r="G68" s="76"/>
      <c r="H68" s="76"/>
      <c r="I68" s="54"/>
      <c r="J68" s="54"/>
      <c r="K68" s="54"/>
      <c r="L68" s="54"/>
      <c r="M68" s="54"/>
    </row>
    <row r="69" spans="1:13" ht="18.75" x14ac:dyDescent="0.25">
      <c r="A69" s="25" t="s">
        <v>25</v>
      </c>
      <c r="B69" s="68" t="s">
        <v>53</v>
      </c>
      <c r="C69" s="3"/>
      <c r="D69" s="3"/>
      <c r="E69" s="29"/>
      <c r="F69" s="30"/>
      <c r="G69" s="75">
        <v>45912</v>
      </c>
      <c r="H69" s="57">
        <v>45915</v>
      </c>
      <c r="I69" s="21">
        <f>IF(OR(B69="",G69="",H69=""),"",H69-G69)</f>
        <v>3</v>
      </c>
      <c r="J69" s="21" t="str">
        <f ca="1">IF(OR(B69="",G69="",H69=""),"",IF(TODAY()-G69&lt;0,"Not Started",TODAY()-G69))</f>
        <v>Not Started</v>
      </c>
      <c r="K69" s="21">
        <f ca="1">IF(M69="COMPLETED","DONE",IF(IF(OR(B69="",G69="",H69=""),"",H69-TODAY())&lt;=0,"OVERDUE",IF(OR(B69="",G69="",H69=""),"",H69-TODAY())))</f>
        <v>51</v>
      </c>
      <c r="L69" s="23">
        <f ca="1">IFERROR(IF(OR(B69="",G69="",H69=""),"",IF(J69/I69&gt;=100%,100%,J69/I69)),0)</f>
        <v>0</v>
      </c>
      <c r="M69" s="84" t="s">
        <v>29</v>
      </c>
    </row>
    <row r="70" spans="1:13" x14ac:dyDescent="0.25">
      <c r="A70" s="26"/>
      <c r="B70" s="71"/>
      <c r="C70" s="4"/>
      <c r="D70" s="4"/>
      <c r="E70" s="22"/>
      <c r="F70" s="31"/>
      <c r="G70" s="76"/>
      <c r="H70" s="76"/>
      <c r="I70" s="22"/>
      <c r="J70" s="22"/>
      <c r="K70" s="22"/>
      <c r="L70" s="22"/>
      <c r="M70" s="54"/>
    </row>
    <row r="71" spans="1:13" ht="15.75" x14ac:dyDescent="0.25">
      <c r="A71" s="25" t="s">
        <v>16</v>
      </c>
      <c r="B71" s="74" t="s">
        <v>54</v>
      </c>
      <c r="C71" s="12"/>
      <c r="D71" s="12"/>
      <c r="E71" s="55"/>
      <c r="F71" s="7"/>
      <c r="G71" s="57">
        <v>45912</v>
      </c>
      <c r="H71" s="57">
        <v>45915</v>
      </c>
      <c r="I71" s="61">
        <f>IF(OR(B71="",G71="",H71=""),"",H71-G71)</f>
        <v>3</v>
      </c>
      <c r="J71" s="61" t="str">
        <f ca="1">IF(OR(B71="",G71="",H71=""),"",IF(TODAY()-G71&lt;0,"Not Started",TODAY()-G71))</f>
        <v>Not Started</v>
      </c>
      <c r="K71" s="61" t="str">
        <f ca="1">IF(M71="COMPLETED","DONE",IF(IF(OR(B71="",G71="",H71=""),"",H71-TODAY())&lt;=0,"OVERDUE",IF(OR(B71="",G71="",H71=""),"",H71-TODAY())))</f>
        <v>DONE</v>
      </c>
      <c r="L71" s="62">
        <f ca="1">IFERROR(IF(OR(B71="",G71="",H71=""),"",IF(J71/I71&gt;=100%,100%,J71/I71)),0)</f>
        <v>0</v>
      </c>
      <c r="M71" s="77" t="s">
        <v>12</v>
      </c>
    </row>
    <row r="72" spans="1:13" x14ac:dyDescent="0.25">
      <c r="A72" s="26"/>
      <c r="B72" s="65"/>
      <c r="C72" s="5"/>
      <c r="D72" s="5"/>
      <c r="E72" s="22"/>
      <c r="F72" s="2"/>
      <c r="G72" s="76"/>
      <c r="H72" s="76"/>
      <c r="I72" s="54"/>
      <c r="J72" s="54"/>
      <c r="K72" s="54"/>
      <c r="L72" s="54"/>
      <c r="M72" s="54"/>
    </row>
    <row r="73" spans="1:13" ht="15.75" x14ac:dyDescent="0.25">
      <c r="A73" s="25" t="s">
        <v>16</v>
      </c>
      <c r="B73" s="74" t="s">
        <v>55</v>
      </c>
      <c r="C73" s="12"/>
      <c r="D73" s="12"/>
      <c r="E73" s="55"/>
      <c r="F73" s="7"/>
      <c r="G73" s="57">
        <v>45912</v>
      </c>
      <c r="H73" s="57">
        <v>45915</v>
      </c>
      <c r="I73" s="59">
        <f>IF(OR(B73="",G73="",H73=""),"",H73-G73)</f>
        <v>3</v>
      </c>
      <c r="J73" s="59" t="str">
        <f ca="1">IF(OR(B73="",G73="",H73=""),"",IF(TODAY()-G73&lt;0,"Not Started",TODAY()-G73))</f>
        <v>Not Started</v>
      </c>
      <c r="K73" s="59">
        <f ca="1">IF(M73="COMPLETED","DONE",IF(IF(OR(B73="",G73="",H73=""),"",H73-TODAY())&lt;=0,"OVERDUE",IF(OR(B73="",G73="",H73=""),"",H73-TODAY())))</f>
        <v>51</v>
      </c>
      <c r="L73" s="60">
        <f ca="1">IFERROR(IF(OR(B73="",G73="",H73=""),"",IF(J73/I73&gt;=100%,100%,J73/I73)),0)</f>
        <v>0</v>
      </c>
      <c r="M73" s="53" t="s">
        <v>56</v>
      </c>
    </row>
    <row r="74" spans="1:13" x14ac:dyDescent="0.25">
      <c r="A74" s="26"/>
      <c r="B74" s="65"/>
      <c r="C74" s="5"/>
      <c r="D74" s="5"/>
      <c r="E74" s="22"/>
      <c r="F74" s="2"/>
      <c r="G74" s="76"/>
      <c r="H74" s="76"/>
      <c r="I74" s="54"/>
      <c r="J74" s="54"/>
      <c r="K74" s="54"/>
      <c r="L74" s="54"/>
      <c r="M74" s="54"/>
    </row>
    <row r="75" spans="1:13" ht="15.75" x14ac:dyDescent="0.25">
      <c r="A75" s="25" t="s">
        <v>16</v>
      </c>
      <c r="B75" s="74" t="s">
        <v>57</v>
      </c>
      <c r="C75" s="12"/>
      <c r="D75" s="12"/>
      <c r="E75" s="55"/>
      <c r="F75" s="7"/>
      <c r="G75" s="57">
        <v>45912</v>
      </c>
      <c r="H75" s="57">
        <v>45915</v>
      </c>
      <c r="I75" s="59">
        <f>IF(OR(B75="",G75="",H75=""),"",H75-G75)</f>
        <v>3</v>
      </c>
      <c r="J75" s="59" t="str">
        <f ca="1">IF(OR(B75="",G75="",H75=""),"",IF(TODAY()-G75&lt;0,"Not Started",TODAY()-G75))</f>
        <v>Not Started</v>
      </c>
      <c r="K75" s="59">
        <f ca="1">IF(M75="COMPLETED","DONE",IF(IF(OR(B75="",G75="",H75=""),"",H75-TODAY())&lt;=0,"OVERDUE",IF(OR(B75="",G75="",H75=""),"",H75-TODAY())))</f>
        <v>51</v>
      </c>
      <c r="L75" s="60">
        <f ca="1">IFERROR(IF(OR(B75="",G75="",H75=""),"",IF(J75/I75&gt;=100%,100%,J75/I75)),0)</f>
        <v>0</v>
      </c>
      <c r="M75" s="53" t="s">
        <v>56</v>
      </c>
    </row>
    <row r="76" spans="1:13" x14ac:dyDescent="0.25">
      <c r="A76" s="26"/>
      <c r="B76" s="65"/>
      <c r="C76" s="5"/>
      <c r="D76" s="5"/>
      <c r="E76" s="22"/>
      <c r="F76" s="2"/>
      <c r="G76" s="76"/>
      <c r="H76" s="76"/>
      <c r="I76" s="54"/>
      <c r="J76" s="54"/>
      <c r="K76" s="54"/>
      <c r="L76" s="54"/>
      <c r="M76" s="54"/>
    </row>
    <row r="77" spans="1:13" ht="15.75" x14ac:dyDescent="0.25">
      <c r="A77" s="25" t="s">
        <v>16</v>
      </c>
      <c r="B77" s="74" t="s">
        <v>58</v>
      </c>
      <c r="C77" s="12"/>
      <c r="D77" s="12"/>
      <c r="E77" s="55"/>
      <c r="F77" s="7"/>
      <c r="G77" s="57">
        <v>45912</v>
      </c>
      <c r="H77" s="57">
        <v>45915</v>
      </c>
      <c r="I77" s="59">
        <f>IF(OR(B77="",G77="",H77=""),"",H77-G77)</f>
        <v>3</v>
      </c>
      <c r="J77" s="59" t="str">
        <f ca="1">IF(OR(B77="",G77="",H77=""),"",IF(TODAY()-G77&lt;0,"Not Started",TODAY()-G77))</f>
        <v>Not Started</v>
      </c>
      <c r="K77" s="59">
        <f ca="1">IF(M77="COMPLETED","DONE",IF(IF(OR(B77="",G77="",H77=""),"",H77-TODAY())&lt;=0,"OVERDUE",IF(OR(B77="",G77="",H77=""),"",H77-TODAY())))</f>
        <v>51</v>
      </c>
      <c r="L77" s="60">
        <f ca="1">IFERROR(IF(OR(B77="",G77="",H77=""),"",IF(J77/I77&gt;=100%,100%,J77/I77)),0)</f>
        <v>0</v>
      </c>
      <c r="M77" s="70" t="s">
        <v>20</v>
      </c>
    </row>
    <row r="78" spans="1:13" x14ac:dyDescent="0.25">
      <c r="A78" s="26"/>
      <c r="B78" s="65"/>
      <c r="C78" s="5"/>
      <c r="D78" s="5"/>
      <c r="E78" s="22"/>
      <c r="F78" s="2"/>
      <c r="G78" s="76"/>
      <c r="H78" s="76"/>
      <c r="I78" s="54"/>
      <c r="J78" s="54"/>
      <c r="K78" s="54"/>
      <c r="L78" s="54"/>
      <c r="M78" s="54"/>
    </row>
    <row r="79" spans="1:13" ht="15.75" x14ac:dyDescent="0.25">
      <c r="A79" s="25" t="s">
        <v>16</v>
      </c>
      <c r="B79" s="74" t="s">
        <v>59</v>
      </c>
      <c r="C79" s="12"/>
      <c r="D79" s="12"/>
      <c r="E79" s="55"/>
      <c r="F79" s="7"/>
      <c r="G79" s="57">
        <v>45912</v>
      </c>
      <c r="H79" s="57">
        <v>45915</v>
      </c>
      <c r="I79" s="59">
        <f>IF(OR(B79="",G79="",H79=""),"",H79-G79)</f>
        <v>3</v>
      </c>
      <c r="J79" s="59" t="str">
        <f ca="1">IF(OR(B79="",G79="",H79=""),"",IF(TODAY()-G79&lt;0,"Not Started",TODAY()-G79))</f>
        <v>Not Started</v>
      </c>
      <c r="K79" s="59">
        <f ca="1">IF(M79="COMPLETED","DONE",IF(IF(OR(B79="",G79="",H79=""),"",H79-TODAY())&lt;=0,"OVERDUE",IF(OR(B79="",G79="",H79=""),"",H79-TODAY())))</f>
        <v>51</v>
      </c>
      <c r="L79" s="60">
        <f ca="1">IFERROR(IF(OR(B79="",G79="",H79=""),"",IF(J79/I79&gt;=100%,100%,J79/I79)),0)</f>
        <v>0</v>
      </c>
      <c r="M79" s="53" t="s">
        <v>56</v>
      </c>
    </row>
    <row r="80" spans="1:13" x14ac:dyDescent="0.25">
      <c r="A80" s="26"/>
      <c r="B80" s="65"/>
      <c r="C80" s="5"/>
      <c r="D80" s="5"/>
      <c r="E80" s="22"/>
      <c r="F80" s="2"/>
      <c r="G80" s="76"/>
      <c r="H80" s="76"/>
      <c r="I80" s="54"/>
      <c r="J80" s="54"/>
      <c r="K80" s="54"/>
      <c r="L80" s="54"/>
      <c r="M80" s="54"/>
    </row>
    <row r="81" spans="1:13" ht="15.75" x14ac:dyDescent="0.25">
      <c r="A81" s="25" t="s">
        <v>16</v>
      </c>
      <c r="B81" s="74" t="s">
        <v>60</v>
      </c>
      <c r="C81" s="12"/>
      <c r="D81" s="12"/>
      <c r="E81" s="55"/>
      <c r="F81" s="7"/>
      <c r="G81" s="57">
        <v>45912</v>
      </c>
      <c r="H81" s="57">
        <v>45915</v>
      </c>
      <c r="I81" s="59">
        <f>IF(OR(B81="",G81="",H81=""),"",H81-G81)</f>
        <v>3</v>
      </c>
      <c r="J81" s="59" t="str">
        <f ca="1">IF(OR(B81="",G81="",H81=""),"",IF(TODAY()-G81&lt;0,"Not Started",TODAY()-G81))</f>
        <v>Not Started</v>
      </c>
      <c r="K81" s="59">
        <f ca="1">IF(M81="COMPLETED","DONE",IF(IF(OR(B81="",G81="",H81=""),"",H81-TODAY())&lt;=0,"OVERDUE",IF(OR(B81="",G81="",H81=""),"",H81-TODAY())))</f>
        <v>51</v>
      </c>
      <c r="L81" s="60">
        <f ca="1">IFERROR(IF(OR(B81="",G81="",H81=""),"",IF(J81/I81&gt;=100%,100%,J81/I81)),0)</f>
        <v>0</v>
      </c>
      <c r="M81" s="53" t="s">
        <v>56</v>
      </c>
    </row>
    <row r="82" spans="1:13" x14ac:dyDescent="0.25">
      <c r="A82" s="26"/>
      <c r="B82" s="65"/>
      <c r="C82" s="5"/>
      <c r="D82" s="5"/>
      <c r="E82" s="22"/>
      <c r="F82" s="2"/>
      <c r="G82" s="76"/>
      <c r="H82" s="76"/>
      <c r="I82" s="54"/>
      <c r="J82" s="54"/>
      <c r="K82" s="54"/>
      <c r="L82" s="54"/>
      <c r="M82" s="54"/>
    </row>
    <row r="83" spans="1:13" ht="15.75" x14ac:dyDescent="0.25">
      <c r="A83" s="25" t="s">
        <v>16</v>
      </c>
      <c r="B83" s="74" t="s">
        <v>61</v>
      </c>
      <c r="C83" s="12"/>
      <c r="D83" s="12"/>
      <c r="E83" s="55"/>
      <c r="F83" s="7"/>
      <c r="G83" s="57">
        <v>45912</v>
      </c>
      <c r="H83" s="57">
        <v>45915</v>
      </c>
      <c r="I83" s="59">
        <f>IF(OR(B83="",G83="",H83=""),"",H83-G83)</f>
        <v>3</v>
      </c>
      <c r="J83" s="59" t="str">
        <f ca="1">IF(OR(B83="",G83="",H83=""),"",IF(TODAY()-G83&lt;0,"Not Started",TODAY()-G83))</f>
        <v>Not Started</v>
      </c>
      <c r="K83" s="59">
        <f ca="1">IF(M83="COMPLETED","DONE",IF(IF(OR(B83="",G83="",H83=""),"",H83-TODAY())&lt;=0,"OVERDUE",IF(OR(B83="",G83="",H83=""),"",H83-TODAY())))</f>
        <v>51</v>
      </c>
      <c r="L83" s="60">
        <f ca="1">IFERROR(IF(OR(B83="",G83="",H83=""),"",IF(J83/I83&gt;=100%,100%,J83/I83)),0)</f>
        <v>0</v>
      </c>
      <c r="M83" s="70" t="s">
        <v>20</v>
      </c>
    </row>
    <row r="84" spans="1:13" x14ac:dyDescent="0.25">
      <c r="A84" s="26"/>
      <c r="B84" s="65"/>
      <c r="C84" s="5"/>
      <c r="D84" s="5"/>
      <c r="E84" s="22"/>
      <c r="F84" s="2"/>
      <c r="G84" s="76"/>
      <c r="H84" s="76"/>
      <c r="I84" s="54"/>
      <c r="J84" s="54"/>
      <c r="K84" s="54"/>
      <c r="L84" s="54"/>
      <c r="M84" s="54"/>
    </row>
    <row r="85" spans="1:13" ht="15.75" x14ac:dyDescent="0.25">
      <c r="A85" s="25" t="s">
        <v>16</v>
      </c>
      <c r="B85" s="74" t="s">
        <v>62</v>
      </c>
      <c r="C85" s="12"/>
      <c r="D85" s="12"/>
      <c r="E85" s="55"/>
      <c r="F85" s="7"/>
      <c r="G85" s="57">
        <v>45912</v>
      </c>
      <c r="H85" s="57">
        <v>45915</v>
      </c>
      <c r="I85" s="59">
        <f>IF(OR(B85="",G85="",H85=""),"",H85-G85)</f>
        <v>3</v>
      </c>
      <c r="J85" s="59" t="str">
        <f ca="1">IF(OR(B85="",G85="",H85=""),"",IF(TODAY()-G85&lt;0,"Not Started",TODAY()-G85))</f>
        <v>Not Started</v>
      </c>
      <c r="K85" s="59">
        <f ca="1">IF(M85="COMPLETED","DONE",IF(IF(OR(B85="",G85="",H85=""),"",H85-TODAY())&lt;=0,"OVERDUE",IF(OR(B85="",G85="",H85=""),"",H85-TODAY())))</f>
        <v>51</v>
      </c>
      <c r="L85" s="60">
        <f ca="1">IFERROR(IF(OR(B85="",G85="",H85=""),"",IF(J85/I85&gt;=100%,100%,J85/I85)),0)</f>
        <v>0</v>
      </c>
      <c r="M85" s="53" t="s">
        <v>56</v>
      </c>
    </row>
    <row r="86" spans="1:13" x14ac:dyDescent="0.25">
      <c r="A86" s="26"/>
      <c r="B86" s="65"/>
      <c r="C86" s="5"/>
      <c r="D86" s="5"/>
      <c r="E86" s="22"/>
      <c r="F86" s="2"/>
      <c r="G86" s="76"/>
      <c r="H86" s="76"/>
      <c r="I86" s="54"/>
      <c r="J86" s="54"/>
      <c r="K86" s="54"/>
      <c r="L86" s="54"/>
      <c r="M86" s="54"/>
    </row>
    <row r="87" spans="1:13" ht="15.75" x14ac:dyDescent="0.25">
      <c r="A87" s="25" t="s">
        <v>16</v>
      </c>
      <c r="B87" s="74" t="s">
        <v>63</v>
      </c>
      <c r="C87" s="12"/>
      <c r="D87" s="12"/>
      <c r="E87" s="55"/>
      <c r="F87" s="7"/>
      <c r="G87" s="57">
        <v>45912</v>
      </c>
      <c r="H87" s="57">
        <v>45915</v>
      </c>
      <c r="I87" s="59">
        <f>IF(OR(B87="",G87="",H87=""),"",H87-G87)</f>
        <v>3</v>
      </c>
      <c r="J87" s="59" t="str">
        <f ca="1">IF(OR(B87="",G87="",H87=""),"",IF(TODAY()-G87&lt;0,"Not Started",TODAY()-G87))</f>
        <v>Not Started</v>
      </c>
      <c r="K87" s="59">
        <f ca="1">IF(M87="COMPLETED","DONE",IF(IF(OR(B87="",G87="",H87=""),"",H87-TODAY())&lt;=0,"OVERDUE",IF(OR(B87="",G87="",H87=""),"",H87-TODAY())))</f>
        <v>51</v>
      </c>
      <c r="L87" s="60">
        <f ca="1">IFERROR(IF(OR(B87="",G87="",H87=""),"",IF(J87/I87&gt;=100%,100%,J87/I87)),0)</f>
        <v>0</v>
      </c>
      <c r="M87" s="53" t="s">
        <v>56</v>
      </c>
    </row>
    <row r="88" spans="1:13" x14ac:dyDescent="0.25">
      <c r="A88" s="26"/>
      <c r="B88" s="65"/>
      <c r="C88" s="5"/>
      <c r="D88" s="5"/>
      <c r="E88" s="22"/>
      <c r="F88" s="2"/>
      <c r="G88" s="76"/>
      <c r="H88" s="76"/>
      <c r="I88" s="54"/>
      <c r="J88" s="54"/>
      <c r="K88" s="54"/>
      <c r="L88" s="54"/>
      <c r="M88" s="54"/>
    </row>
    <row r="89" spans="1:13" ht="15.75" x14ac:dyDescent="0.25">
      <c r="A89" s="25" t="s">
        <v>16</v>
      </c>
      <c r="B89" s="74" t="s">
        <v>64</v>
      </c>
      <c r="C89" s="12"/>
      <c r="D89" s="12"/>
      <c r="E89" s="55"/>
      <c r="F89" s="7"/>
      <c r="G89" s="57">
        <v>45912</v>
      </c>
      <c r="H89" s="57">
        <v>45915</v>
      </c>
      <c r="I89" s="59">
        <f>IF(OR(B89="",G89="",H89=""),"",H89-G89)</f>
        <v>3</v>
      </c>
      <c r="J89" s="59" t="str">
        <f ca="1">IF(OR(B89="",G89="",H89=""),"",IF(TODAY()-G89&lt;0,"Not Started",TODAY()-G89))</f>
        <v>Not Started</v>
      </c>
      <c r="K89" s="59">
        <f ca="1">IF(M89="COMPLETED","DONE",IF(IF(OR(B89="",G89="",H89=""),"",H89-TODAY())&lt;=0,"OVERDUE",IF(OR(B89="",G89="",H89=""),"",H89-TODAY())))</f>
        <v>51</v>
      </c>
      <c r="L89" s="60">
        <f ca="1">IFERROR(IF(OR(B89="",G89="",H89=""),"",IF(J89/I89&gt;=100%,100%,J89/I89)),0)</f>
        <v>0</v>
      </c>
      <c r="M89" s="70" t="s">
        <v>20</v>
      </c>
    </row>
    <row r="90" spans="1:13" x14ac:dyDescent="0.25">
      <c r="A90" s="26"/>
      <c r="B90" s="65"/>
      <c r="C90" s="5"/>
      <c r="D90" s="5"/>
      <c r="E90" s="22"/>
      <c r="F90" s="2"/>
      <c r="G90" s="76"/>
      <c r="H90" s="76"/>
      <c r="I90" s="54"/>
      <c r="J90" s="54"/>
      <c r="K90" s="54"/>
      <c r="L90" s="54"/>
      <c r="M90" s="54"/>
    </row>
    <row r="91" spans="1:13" ht="15.75" x14ac:dyDescent="0.25">
      <c r="A91" s="25" t="s">
        <v>16</v>
      </c>
      <c r="B91" s="74" t="s">
        <v>65</v>
      </c>
      <c r="C91" s="12"/>
      <c r="D91" s="12"/>
      <c r="E91" s="55"/>
      <c r="F91" s="7"/>
      <c r="G91" s="57">
        <v>45912</v>
      </c>
      <c r="H91" s="57">
        <v>45915</v>
      </c>
      <c r="I91" s="61">
        <f>IF(OR(B91="",G91="",H91=""),"",H91-G91)</f>
        <v>3</v>
      </c>
      <c r="J91" s="61" t="str">
        <f ca="1">IF(OR(B91="",G91="",H91=""),"",IF(TODAY()-G91&lt;0,"Not Started",TODAY()-G91))</f>
        <v>Not Started</v>
      </c>
      <c r="K91" s="61" t="str">
        <f ca="1">IF(M91="COMPLETED","DONE",IF(IF(OR(B91="",G91="",H91=""),"",H91-TODAY())&lt;=0,"OVERDUE",IF(OR(B91="",G91="",H91=""),"",H91-TODAY())))</f>
        <v>DONE</v>
      </c>
      <c r="L91" s="62">
        <f ca="1">IFERROR(IF(OR(B91="",G91="",H91=""),"",IF(J91/I91&gt;=100%,100%,J91/I91)),0)</f>
        <v>0</v>
      </c>
      <c r="M91" s="77" t="s">
        <v>12</v>
      </c>
    </row>
    <row r="92" spans="1:13" x14ac:dyDescent="0.25">
      <c r="A92" s="26"/>
      <c r="B92" s="65"/>
      <c r="C92" s="5"/>
      <c r="D92" s="5"/>
      <c r="E92" s="22"/>
      <c r="F92" s="2"/>
      <c r="G92" s="76"/>
      <c r="H92" s="76"/>
      <c r="I92" s="54"/>
      <c r="J92" s="54"/>
      <c r="K92" s="54"/>
      <c r="L92" s="54"/>
      <c r="M92" s="54"/>
    </row>
    <row r="93" spans="1:13" ht="15.75" x14ac:dyDescent="0.25">
      <c r="A93" s="25" t="s">
        <v>16</v>
      </c>
      <c r="B93" s="74" t="s">
        <v>66</v>
      </c>
      <c r="C93" s="12"/>
      <c r="D93" s="12"/>
      <c r="E93" s="55"/>
      <c r="F93" s="7"/>
      <c r="G93" s="57">
        <v>45912</v>
      </c>
      <c r="H93" s="57">
        <v>45915</v>
      </c>
      <c r="I93" s="59">
        <f>IF(OR(B93="",G93="",H93=""),"",H93-G93)</f>
        <v>3</v>
      </c>
      <c r="J93" s="59" t="str">
        <f ca="1">IF(OR(B93="",G93="",H93=""),"",IF(TODAY()-G93&lt;0,"Not Started",TODAY()-G93))</f>
        <v>Not Started</v>
      </c>
      <c r="K93" s="59">
        <f ca="1">IF(M93="COMPLETED","DONE",IF(IF(OR(B93="",G93="",H93=""),"",H93-TODAY())&lt;=0,"OVERDUE",IF(OR(B93="",G93="",H93=""),"",H93-TODAY())))</f>
        <v>51</v>
      </c>
      <c r="L93" s="60">
        <f ca="1">IFERROR(IF(OR(B93="",G93="",H93=""),"",IF(J93/I93&gt;=100%,100%,J93/I93)),0)</f>
        <v>0</v>
      </c>
      <c r="M93" s="53" t="s">
        <v>56</v>
      </c>
    </row>
    <row r="94" spans="1:13" x14ac:dyDescent="0.25">
      <c r="A94" s="26"/>
      <c r="B94" s="65"/>
      <c r="C94" s="5"/>
      <c r="D94" s="5"/>
      <c r="E94" s="22"/>
      <c r="F94" s="2"/>
      <c r="G94" s="76"/>
      <c r="H94" s="76"/>
      <c r="I94" s="54"/>
      <c r="J94" s="54"/>
      <c r="K94" s="54"/>
      <c r="L94" s="54"/>
      <c r="M94" s="54"/>
    </row>
    <row r="95" spans="1:13" ht="15.75" x14ac:dyDescent="0.25">
      <c r="A95" s="25" t="s">
        <v>16</v>
      </c>
      <c r="B95" s="74" t="s">
        <v>67</v>
      </c>
      <c r="C95" s="12"/>
      <c r="D95" s="12"/>
      <c r="E95" s="55"/>
      <c r="F95" s="7"/>
      <c r="G95" s="57">
        <v>45912</v>
      </c>
      <c r="H95" s="57">
        <v>45915</v>
      </c>
      <c r="I95" s="59">
        <f>IF(OR(B95="",G95="",H95=""),"",H95-G95)</f>
        <v>3</v>
      </c>
      <c r="J95" s="59" t="str">
        <f ca="1">IF(OR(B95="",G95="",H95=""),"",IF(TODAY()-G95&lt;0,"Not Started",TODAY()-G95))</f>
        <v>Not Started</v>
      </c>
      <c r="K95" s="59">
        <f ca="1">IF(M95="COMPLETED","DONE",IF(IF(OR(B95="",G95="",H95=""),"",H95-TODAY())&lt;=0,"OVERDUE",IF(OR(B95="",G95="",H95=""),"",H95-TODAY())))</f>
        <v>51</v>
      </c>
      <c r="L95" s="60">
        <f ca="1">IFERROR(IF(OR(B95="",G95="",H95=""),"",IF(J95/I95&gt;=100%,100%,J95/I95)),0)</f>
        <v>0</v>
      </c>
      <c r="M95" s="53" t="s">
        <v>56</v>
      </c>
    </row>
    <row r="96" spans="1:13" x14ac:dyDescent="0.25">
      <c r="A96" s="26"/>
      <c r="B96" s="65"/>
      <c r="C96" s="5"/>
      <c r="D96" s="5"/>
      <c r="E96" s="22"/>
      <c r="F96" s="2"/>
      <c r="G96" s="76"/>
      <c r="H96" s="76"/>
      <c r="I96" s="54"/>
      <c r="J96" s="54"/>
      <c r="K96" s="54"/>
      <c r="L96" s="54"/>
      <c r="M96" s="54"/>
    </row>
    <row r="97" spans="1:13" ht="15.75" x14ac:dyDescent="0.25">
      <c r="A97" s="25" t="s">
        <v>16</v>
      </c>
      <c r="B97" s="74" t="s">
        <v>68</v>
      </c>
      <c r="C97" s="12"/>
      <c r="D97" s="12"/>
      <c r="E97" s="55"/>
      <c r="F97" s="7"/>
      <c r="G97" s="57">
        <v>45912</v>
      </c>
      <c r="H97" s="57">
        <v>45915</v>
      </c>
      <c r="I97" s="59">
        <f>IF(OR(B97="",G97="",H97=""),"",H97-G97)</f>
        <v>3</v>
      </c>
      <c r="J97" s="59" t="str">
        <f ca="1">IF(OR(B97="",G97="",H97=""),"",IF(TODAY()-G97&lt;0,"Not Started",TODAY()-G97))</f>
        <v>Not Started</v>
      </c>
      <c r="K97" s="59">
        <f ca="1">IF(M97="COMPLETED","DONE",IF(IF(OR(B97="",G97="",H97=""),"",H97-TODAY())&lt;=0,"OVERDUE",IF(OR(B97="",G97="",H97=""),"",H97-TODAY())))</f>
        <v>51</v>
      </c>
      <c r="L97" s="60">
        <f ca="1">IFERROR(IF(OR(B97="",G97="",H97=""),"",IF(J97/I97&gt;=100%,100%,J97/I97)),0)</f>
        <v>0</v>
      </c>
      <c r="M97" s="70" t="s">
        <v>20</v>
      </c>
    </row>
    <row r="98" spans="1:13" x14ac:dyDescent="0.25">
      <c r="A98" s="26"/>
      <c r="B98" s="65"/>
      <c r="C98" s="5"/>
      <c r="D98" s="5"/>
      <c r="E98" s="22"/>
      <c r="F98" s="2"/>
      <c r="G98" s="76"/>
      <c r="H98" s="76"/>
      <c r="I98" s="54"/>
      <c r="J98" s="54"/>
      <c r="K98" s="54"/>
      <c r="L98" s="54"/>
      <c r="M98" s="54"/>
    </row>
    <row r="99" spans="1:13" ht="15.75" x14ac:dyDescent="0.25">
      <c r="A99" s="25" t="s">
        <v>16</v>
      </c>
      <c r="B99" s="74" t="s">
        <v>69</v>
      </c>
      <c r="C99" s="12"/>
      <c r="D99" s="12"/>
      <c r="E99" s="55"/>
      <c r="F99" s="7"/>
      <c r="G99" s="57">
        <v>45912</v>
      </c>
      <c r="H99" s="57">
        <v>45915</v>
      </c>
      <c r="I99" s="59">
        <f>IF(OR(B99="",G99="",H99=""),"",H99-G99)</f>
        <v>3</v>
      </c>
      <c r="J99" s="59" t="str">
        <f ca="1">IF(OR(B99="",G99="",H99=""),"",IF(TODAY()-G99&lt;0,"Not Started",TODAY()-G99))</f>
        <v>Not Started</v>
      </c>
      <c r="K99" s="59">
        <f ca="1">IF(M99="COMPLETED","DONE",IF(IF(OR(B99="",G99="",H99=""),"",H99-TODAY())&lt;=0,"OVERDUE",IF(OR(B99="",G99="",H99=""),"",H99-TODAY())))</f>
        <v>51</v>
      </c>
      <c r="L99" s="60">
        <f ca="1">IFERROR(IF(OR(B99="",G99="",H99=""),"",IF(J99/I99&gt;=100%,100%,J99/I99)),0)</f>
        <v>0</v>
      </c>
      <c r="M99" s="53" t="s">
        <v>56</v>
      </c>
    </row>
    <row r="100" spans="1:13" x14ac:dyDescent="0.25">
      <c r="A100" s="26"/>
      <c r="B100" s="65"/>
      <c r="C100" s="5"/>
      <c r="D100" s="5"/>
      <c r="E100" s="22"/>
      <c r="F100" s="2"/>
      <c r="G100" s="76"/>
      <c r="H100" s="76"/>
      <c r="I100" s="54"/>
      <c r="J100" s="54"/>
      <c r="K100" s="54"/>
      <c r="L100" s="54"/>
      <c r="M100" s="54"/>
    </row>
    <row r="101" spans="1:13" ht="15.75" x14ac:dyDescent="0.25">
      <c r="A101" s="25" t="s">
        <v>16</v>
      </c>
      <c r="B101" s="74" t="s">
        <v>70</v>
      </c>
      <c r="C101" s="12"/>
      <c r="D101" s="12"/>
      <c r="E101" s="55"/>
      <c r="F101" s="7"/>
      <c r="G101" s="57">
        <v>45912</v>
      </c>
      <c r="H101" s="57">
        <v>45915</v>
      </c>
      <c r="I101" s="59">
        <f>IF(OR(B101="",G101="",H101=""),"",H101-G101)</f>
        <v>3</v>
      </c>
      <c r="J101" s="59" t="str">
        <f ca="1">IF(OR(B101="",G101="",H101=""),"",IF(TODAY()-G101&lt;0,"Not Started",TODAY()-G101))</f>
        <v>Not Started</v>
      </c>
      <c r="K101" s="59">
        <f ca="1">IF(M101="COMPLETED","DONE",IF(IF(OR(B101="",G101="",H101=""),"",H101-TODAY())&lt;=0,"OVERDUE",IF(OR(B101="",G101="",H101=""),"",H101-TODAY())))</f>
        <v>51</v>
      </c>
      <c r="L101" s="60">
        <f ca="1">IFERROR(IF(OR(B101="",G101="",H101=""),"",IF(J101/I101&gt;=100%,100%,J101/I101)),0)</f>
        <v>0</v>
      </c>
      <c r="M101" s="53" t="s">
        <v>56</v>
      </c>
    </row>
    <row r="102" spans="1:13" x14ac:dyDescent="0.25">
      <c r="A102" s="26"/>
      <c r="B102" s="65"/>
      <c r="C102" s="5"/>
      <c r="D102" s="5"/>
      <c r="E102" s="22"/>
      <c r="F102" s="2"/>
      <c r="G102" s="76"/>
      <c r="H102" s="76"/>
      <c r="I102" s="54"/>
      <c r="J102" s="54"/>
      <c r="K102" s="54"/>
      <c r="L102" s="54"/>
      <c r="M102" s="54"/>
    </row>
    <row r="103" spans="1:13" ht="15.75" x14ac:dyDescent="0.25">
      <c r="A103" s="25" t="s">
        <v>16</v>
      </c>
      <c r="B103" s="74" t="s">
        <v>71</v>
      </c>
      <c r="C103" s="12"/>
      <c r="D103" s="12"/>
      <c r="E103" s="55"/>
      <c r="F103" s="7"/>
      <c r="G103" s="57">
        <v>45912</v>
      </c>
      <c r="H103" s="57">
        <v>45915</v>
      </c>
      <c r="I103" s="59">
        <f>IF(OR(B103="",G103="",H103=""),"",H103-G103)</f>
        <v>3</v>
      </c>
      <c r="J103" s="59" t="str">
        <f ca="1">IF(OR(B103="",G103="",H103=""),"",IF(TODAY()-G103&lt;0,"Not Started",TODAY()-G103))</f>
        <v>Not Started</v>
      </c>
      <c r="K103" s="59">
        <f ca="1">IF(M103="COMPLETED","DONE",IF(IF(OR(B103="",G103="",H103=""),"",H103-TODAY())&lt;=0,"OVERDUE",IF(OR(B103="",G103="",H103=""),"",H103-TODAY())))</f>
        <v>51</v>
      </c>
      <c r="L103" s="60">
        <f ca="1">IFERROR(IF(OR(B103="",G103="",H103=""),"",IF(J103/I103&gt;=100%,100%,J103/I103)),0)</f>
        <v>0</v>
      </c>
      <c r="M103" s="70" t="s">
        <v>20</v>
      </c>
    </row>
    <row r="104" spans="1:13" x14ac:dyDescent="0.25">
      <c r="A104" s="26"/>
      <c r="B104" s="65"/>
      <c r="C104" s="5"/>
      <c r="D104" s="5"/>
      <c r="E104" s="22"/>
      <c r="F104" s="2"/>
      <c r="G104" s="76"/>
      <c r="H104" s="76"/>
      <c r="I104" s="54"/>
      <c r="J104" s="54"/>
      <c r="K104" s="54"/>
      <c r="L104" s="54"/>
      <c r="M104" s="54"/>
    </row>
    <row r="105" spans="1:13" ht="15.75" x14ac:dyDescent="0.25">
      <c r="A105" s="25" t="s">
        <v>16</v>
      </c>
      <c r="B105" s="74" t="s">
        <v>72</v>
      </c>
      <c r="C105" s="12"/>
      <c r="D105" s="12"/>
      <c r="E105" s="55"/>
      <c r="F105" s="7"/>
      <c r="G105" s="57">
        <v>45912</v>
      </c>
      <c r="H105" s="57">
        <v>45915</v>
      </c>
      <c r="I105" s="59">
        <f>IF(OR(B105="",G105="",H105=""),"",H105-G105)</f>
        <v>3</v>
      </c>
      <c r="J105" s="59" t="str">
        <f ca="1">IF(OR(B105="",G105="",H105=""),"",IF(TODAY()-G105&lt;0,"Not Started",TODAY()-G105))</f>
        <v>Not Started</v>
      </c>
      <c r="K105" s="59">
        <f ca="1">IF(M105="COMPLETED","DONE",IF(IF(OR(B105="",G105="",H105=""),"",H105-TODAY())&lt;=0,"OVERDUE",IF(OR(B105="",G105="",H105=""),"",H105-TODAY())))</f>
        <v>51</v>
      </c>
      <c r="L105" s="60">
        <f ca="1">IFERROR(IF(OR(B105="",G105="",H105=""),"",IF(J105/I105&gt;=100%,100%,J105/I105)),0)</f>
        <v>0</v>
      </c>
      <c r="M105" s="53" t="s">
        <v>56</v>
      </c>
    </row>
    <row r="106" spans="1:13" x14ac:dyDescent="0.25">
      <c r="A106" s="26"/>
      <c r="B106" s="65"/>
      <c r="C106" s="5"/>
      <c r="D106" s="5"/>
      <c r="E106" s="22"/>
      <c r="F106" s="2"/>
      <c r="G106" s="76"/>
      <c r="H106" s="76"/>
      <c r="I106" s="54"/>
      <c r="J106" s="54"/>
      <c r="K106" s="54"/>
      <c r="L106" s="54"/>
      <c r="M106" s="54"/>
    </row>
    <row r="107" spans="1:13" ht="15.75" x14ac:dyDescent="0.25">
      <c r="A107" s="25" t="s">
        <v>16</v>
      </c>
      <c r="B107" s="74" t="s">
        <v>73</v>
      </c>
      <c r="C107" s="12"/>
      <c r="D107" s="12"/>
      <c r="E107" s="55"/>
      <c r="F107" s="7"/>
      <c r="G107" s="57">
        <v>45912</v>
      </c>
      <c r="H107" s="57">
        <v>45915</v>
      </c>
      <c r="I107" s="59">
        <f>IF(OR(B107="",G107="",H107=""),"",H107-G107)</f>
        <v>3</v>
      </c>
      <c r="J107" s="59" t="str">
        <f ca="1">IF(OR(B107="",G107="",H107=""),"",IF(TODAY()-G107&lt;0,"Not Started",TODAY()-G107))</f>
        <v>Not Started</v>
      </c>
      <c r="K107" s="59">
        <f ca="1">IF(M107="COMPLETED","DONE",IF(IF(OR(B107="",G107="",H107=""),"",H107-TODAY())&lt;=0,"OVERDUE",IF(OR(B107="",G107="",H107=""),"",H107-TODAY())))</f>
        <v>51</v>
      </c>
      <c r="L107" s="60">
        <f ca="1">IFERROR(IF(OR(B107="",G107="",H107=""),"",IF(J107/I107&gt;=100%,100%,J107/I107)),0)</f>
        <v>0</v>
      </c>
      <c r="M107" s="53" t="s">
        <v>56</v>
      </c>
    </row>
    <row r="108" spans="1:13" x14ac:dyDescent="0.25">
      <c r="A108" s="26"/>
      <c r="B108" s="65"/>
      <c r="C108" s="5"/>
      <c r="D108" s="5"/>
      <c r="E108" s="22"/>
      <c r="F108" s="2"/>
      <c r="G108" s="76"/>
      <c r="H108" s="76"/>
      <c r="I108" s="54"/>
      <c r="J108" s="54"/>
      <c r="K108" s="54"/>
      <c r="L108" s="54"/>
      <c r="M108" s="54"/>
    </row>
    <row r="109" spans="1:13" ht="15.75" x14ac:dyDescent="0.25">
      <c r="A109" s="25" t="s">
        <v>16</v>
      </c>
      <c r="B109" s="74" t="s">
        <v>74</v>
      </c>
      <c r="C109" s="12"/>
      <c r="D109" s="12"/>
      <c r="E109" s="55"/>
      <c r="F109" s="7"/>
      <c r="G109" s="57">
        <v>45912</v>
      </c>
      <c r="H109" s="57">
        <v>45915</v>
      </c>
      <c r="I109" s="59">
        <f>IF(OR(B109="",G109="",H109=""),"",H109-G109)</f>
        <v>3</v>
      </c>
      <c r="J109" s="59" t="str">
        <f ca="1">IF(OR(B109="",G109="",H109=""),"",IF(TODAY()-G109&lt;0,"Not Started",TODAY()-G109))</f>
        <v>Not Started</v>
      </c>
      <c r="K109" s="59">
        <f ca="1">IF(M109="COMPLETED","DONE",IF(IF(OR(B109="",G109="",H109=""),"",H109-TODAY())&lt;=0,"OVERDUE",IF(OR(B109="",G109="",H109=""),"",H109-TODAY())))</f>
        <v>51</v>
      </c>
      <c r="L109" s="60">
        <f ca="1">IFERROR(IF(OR(B109="",G109="",H109=""),"",IF(J109/I109&gt;=100%,100%,J109/I109)),0)</f>
        <v>0</v>
      </c>
      <c r="M109" s="70" t="s">
        <v>20</v>
      </c>
    </row>
    <row r="110" spans="1:13" x14ac:dyDescent="0.25">
      <c r="A110" s="26"/>
      <c r="B110" s="65"/>
      <c r="C110" s="5"/>
      <c r="D110" s="5"/>
      <c r="E110" s="22"/>
      <c r="F110" s="2"/>
      <c r="G110" s="76"/>
      <c r="H110" s="76"/>
      <c r="I110" s="54"/>
      <c r="J110" s="54"/>
      <c r="K110" s="54"/>
      <c r="L110" s="54"/>
      <c r="M110" s="54"/>
    </row>
    <row r="111" spans="1:13" ht="18.75" x14ac:dyDescent="0.25">
      <c r="A111" s="25" t="s">
        <v>25</v>
      </c>
      <c r="B111" s="68" t="s">
        <v>75</v>
      </c>
      <c r="C111" s="3"/>
      <c r="D111" s="3"/>
      <c r="E111" s="29"/>
      <c r="F111" s="30"/>
      <c r="G111" s="75">
        <v>45887</v>
      </c>
      <c r="H111" s="57">
        <v>45915</v>
      </c>
      <c r="I111" s="21">
        <f>IF(OR(B111="",G111="",H111=""),"",H111-G111)</f>
        <v>28</v>
      </c>
      <c r="J111" s="21" t="str">
        <f ca="1">IF(OR(B111="",G111="",H111=""),"",IF(TODAY()-G111&lt;0,"Not Started",TODAY()-G111))</f>
        <v>Not Started</v>
      </c>
      <c r="K111" s="21">
        <f ca="1">IF(M111="COMPLETED","DONE",IF(IF(OR(B111="",G111="",H111=""),"",H111-TODAY())&lt;=0,"OVERDUE",IF(OR(B111="",G111="",H111=""),"",H111-TODAY())))</f>
        <v>51</v>
      </c>
      <c r="L111" s="23">
        <f ca="1">IFERROR(IF(OR(B111="",G111="",H111=""),"",IF(J111/I111&gt;=100%,100%,J111/I111)),0)</f>
        <v>0</v>
      </c>
      <c r="M111" s="78" t="s">
        <v>33</v>
      </c>
    </row>
    <row r="112" spans="1:13" x14ac:dyDescent="0.25">
      <c r="A112" s="26"/>
      <c r="B112" s="71"/>
      <c r="C112" s="4"/>
      <c r="D112" s="4"/>
      <c r="E112" s="22"/>
      <c r="F112" s="31"/>
      <c r="G112" s="76"/>
      <c r="H112" s="76"/>
      <c r="I112" s="22"/>
      <c r="J112" s="22"/>
      <c r="K112" s="22"/>
      <c r="L112" s="22"/>
      <c r="M112" s="54"/>
    </row>
    <row r="113" spans="1:13" ht="15.75" x14ac:dyDescent="0.25">
      <c r="A113" s="25" t="s">
        <v>16</v>
      </c>
      <c r="B113" s="74" t="s">
        <v>76</v>
      </c>
      <c r="C113" s="12"/>
      <c r="D113" s="12"/>
      <c r="E113" s="55"/>
      <c r="F113" s="7"/>
      <c r="G113" s="57">
        <v>45918</v>
      </c>
      <c r="H113" s="57">
        <v>45925</v>
      </c>
      <c r="I113" s="61">
        <f>IF(OR(B113="",G113="",H113=""),"",H113-G113)</f>
        <v>7</v>
      </c>
      <c r="J113" s="61" t="str">
        <f ca="1">IF(OR(B113="",G113="",H113=""),"",IF(TODAY()-G113&lt;0,"Not Started",TODAY()-G113))</f>
        <v>Not Started</v>
      </c>
      <c r="K113" s="61">
        <f ca="1">IF(M113="COMPLETED","DONE",IF(IF(OR(B113="",G113="",H113=""),"",H113-TODAY())&lt;=0,"OVERDUE",IF(OR(B113="",G113="",H113=""),"",H113-TODAY())))</f>
        <v>61</v>
      </c>
      <c r="L113" s="62">
        <f ca="1">IFERROR(IF(OR(B113="",G113="",H113=""),"",IF(J113/I113&gt;=100%,100%,J113/I113)),0)</f>
        <v>0</v>
      </c>
      <c r="M113" s="79" t="s">
        <v>33</v>
      </c>
    </row>
    <row r="114" spans="1:13" x14ac:dyDescent="0.25">
      <c r="A114" s="26"/>
      <c r="B114" s="65"/>
      <c r="C114" s="5"/>
      <c r="D114" s="5"/>
      <c r="E114" s="22"/>
      <c r="F114" s="2"/>
      <c r="G114" s="76"/>
      <c r="H114" s="76"/>
      <c r="I114" s="54"/>
      <c r="J114" s="54"/>
      <c r="K114" s="54"/>
      <c r="L114" s="54"/>
      <c r="M114" s="54"/>
    </row>
    <row r="115" spans="1:13" ht="15.75" x14ac:dyDescent="0.25">
      <c r="A115" s="25" t="s">
        <v>16</v>
      </c>
      <c r="B115" s="74" t="s">
        <v>77</v>
      </c>
      <c r="C115" s="12"/>
      <c r="D115" s="12"/>
      <c r="E115" s="55"/>
      <c r="F115" s="7"/>
      <c r="G115" s="57">
        <v>45925</v>
      </c>
      <c r="H115" s="57">
        <v>45930</v>
      </c>
      <c r="I115" s="59">
        <f>IF(OR(B115="",G115="",H115=""),"",H115-G115)</f>
        <v>5</v>
      </c>
      <c r="J115" s="59" t="str">
        <f ca="1">IF(OR(B115="",G115="",H115=""),"",IF(TODAY()-G115&lt;0,"Not Started",TODAY()-G115))</f>
        <v>Not Started</v>
      </c>
      <c r="K115" s="59">
        <f ca="1">IF(M115="COMPLETED","DONE",IF(IF(OR(B115="",G115="",H115=""),"",H115-TODAY())&lt;=0,"OVERDUE",IF(OR(B115="",G115="",H115=""),"",H115-TODAY())))</f>
        <v>66</v>
      </c>
      <c r="L115" s="60">
        <f ca="1">IFERROR(IF(OR(B115="",G115="",H115=""),"",IF(J115/I115&gt;=100%,100%,J115/I115)),0)</f>
        <v>0</v>
      </c>
      <c r="M115" s="79" t="s">
        <v>33</v>
      </c>
    </row>
    <row r="116" spans="1:13" x14ac:dyDescent="0.25">
      <c r="A116" s="26"/>
      <c r="B116" s="65"/>
      <c r="C116" s="5"/>
      <c r="D116" s="5"/>
      <c r="E116" s="22"/>
      <c r="F116" s="2"/>
      <c r="G116" s="76"/>
      <c r="H116" s="76"/>
      <c r="I116" s="54"/>
      <c r="J116" s="54"/>
      <c r="K116" s="54"/>
      <c r="L116" s="54"/>
      <c r="M116" s="54"/>
    </row>
    <row r="117" spans="1:13" ht="15.75" x14ac:dyDescent="0.25">
      <c r="A117" s="25" t="s">
        <v>16</v>
      </c>
      <c r="B117" s="74" t="s">
        <v>78</v>
      </c>
      <c r="C117" s="12"/>
      <c r="D117" s="12"/>
      <c r="E117" s="55"/>
      <c r="F117" s="7"/>
      <c r="G117" s="57">
        <v>45931</v>
      </c>
      <c r="H117" s="57">
        <v>45940</v>
      </c>
      <c r="I117" s="59">
        <f>IF(OR(B117="",G117="",H117=""),"",H117-G117)</f>
        <v>9</v>
      </c>
      <c r="J117" s="59" t="str">
        <f ca="1">IF(OR(B117="",G117="",H117=""),"",IF(TODAY()-G117&lt;0,"Not Started",TODAY()-G117))</f>
        <v>Not Started</v>
      </c>
      <c r="K117" s="59">
        <f ca="1">IF(M117="COMPLETED","DONE",IF(IF(OR(B117="",G117="",H117=""),"",H117-TODAY())&lt;=0,"OVERDUE",IF(OR(B117="",G117="",H117=""),"",H117-TODAY())))</f>
        <v>76</v>
      </c>
      <c r="L117" s="60">
        <f ca="1">IFERROR(IF(OR(B117="",G117="",H117=""),"",IF(J117/I117&gt;=100%,100%,J117/I117)),0)</f>
        <v>0</v>
      </c>
      <c r="M117" s="79" t="s">
        <v>33</v>
      </c>
    </row>
    <row r="118" spans="1:13" x14ac:dyDescent="0.25">
      <c r="A118" s="26"/>
      <c r="B118" s="65"/>
      <c r="C118" s="5"/>
      <c r="D118" s="5"/>
      <c r="E118" s="22"/>
      <c r="F118" s="2"/>
      <c r="G118" s="76"/>
      <c r="H118" s="76"/>
      <c r="I118" s="54"/>
      <c r="J118" s="54"/>
      <c r="K118" s="54"/>
      <c r="L118" s="54"/>
      <c r="M118" s="54"/>
    </row>
    <row r="119" spans="1:13" ht="15.75" x14ac:dyDescent="0.25">
      <c r="A119" s="25" t="s">
        <v>16</v>
      </c>
      <c r="B119" s="74" t="s">
        <v>79</v>
      </c>
      <c r="C119" s="12"/>
      <c r="D119" s="12"/>
      <c r="E119" s="55"/>
      <c r="F119" s="7"/>
      <c r="G119" s="57">
        <v>45940</v>
      </c>
      <c r="H119" s="57">
        <v>45945</v>
      </c>
      <c r="I119" s="59">
        <f>IF(OR(B119="",G119="",H119=""),"",H119-G119)</f>
        <v>5</v>
      </c>
      <c r="J119" s="59" t="str">
        <f ca="1">IF(OR(B119="",G119="",H119=""),"",IF(TODAY()-G119&lt;0,"Not Started",TODAY()-G119))</f>
        <v>Not Started</v>
      </c>
      <c r="K119" s="59">
        <f ca="1">IF(M119="COMPLETED","DONE",IF(IF(OR(B119="",G119="",H119=""),"",H119-TODAY())&lt;=0,"OVERDUE",IF(OR(B119="",G119="",H119=""),"",H119-TODAY())))</f>
        <v>81</v>
      </c>
      <c r="L119" s="60">
        <f ca="1">IFERROR(IF(OR(B119="",G119="",H119=""),"",IF(J119/I119&gt;=100%,100%,J119/I119)),0)</f>
        <v>0</v>
      </c>
      <c r="M119" s="79" t="s">
        <v>33</v>
      </c>
    </row>
    <row r="120" spans="1:13" x14ac:dyDescent="0.25">
      <c r="A120" s="26"/>
      <c r="B120" s="65"/>
      <c r="C120" s="5"/>
      <c r="D120" s="5"/>
      <c r="E120" s="22"/>
      <c r="F120" s="2"/>
      <c r="G120" s="76"/>
      <c r="H120" s="76"/>
      <c r="I120" s="54"/>
      <c r="J120" s="54"/>
      <c r="K120" s="54"/>
      <c r="L120" s="54"/>
      <c r="M120" s="54"/>
    </row>
    <row r="121" spans="1:13" ht="15.75" x14ac:dyDescent="0.25">
      <c r="A121" s="25" t="s">
        <v>16</v>
      </c>
      <c r="B121" s="74" t="s">
        <v>80</v>
      </c>
      <c r="C121" s="12"/>
      <c r="D121" s="12"/>
      <c r="E121" s="55"/>
      <c r="F121" s="7"/>
      <c r="G121" s="57">
        <v>45931</v>
      </c>
      <c r="H121" s="57">
        <v>45940</v>
      </c>
      <c r="I121" s="59">
        <f>IF(OR(B121="",G121="",H121=""),"",H121-G121)</f>
        <v>9</v>
      </c>
      <c r="J121" s="59" t="str">
        <f ca="1">IF(OR(B121="",G121="",H121=""),"",IF(TODAY()-G121&lt;0,"Not Started",TODAY()-G121))</f>
        <v>Not Started</v>
      </c>
      <c r="K121" s="59">
        <f ca="1">IF(M121="COMPLETED","DONE",IF(IF(OR(B121="",G121="",H121=""),"",H121-TODAY())&lt;=0,"OVERDUE",IF(OR(B121="",G121="",H121=""),"",H121-TODAY())))</f>
        <v>76</v>
      </c>
      <c r="L121" s="60">
        <f ca="1">IFERROR(IF(OR(B121="",G121="",H121=""),"",IF(J121/I121&gt;=100%,100%,J121/I121)),0)</f>
        <v>0</v>
      </c>
      <c r="M121" s="79" t="s">
        <v>33</v>
      </c>
    </row>
    <row r="122" spans="1:13" x14ac:dyDescent="0.25">
      <c r="A122" s="26"/>
      <c r="B122" s="65"/>
      <c r="C122" s="5"/>
      <c r="D122" s="5"/>
      <c r="E122" s="22"/>
      <c r="F122" s="2"/>
      <c r="G122" s="76"/>
      <c r="H122" s="76"/>
      <c r="I122" s="54"/>
      <c r="J122" s="54"/>
      <c r="K122" s="54"/>
      <c r="L122" s="54"/>
      <c r="M122" s="54"/>
    </row>
    <row r="123" spans="1:13" ht="23.25" x14ac:dyDescent="0.25">
      <c r="A123" s="36" t="s">
        <v>10</v>
      </c>
      <c r="B123" s="38" t="s">
        <v>81</v>
      </c>
      <c r="C123" s="1"/>
      <c r="D123" s="1"/>
      <c r="E123" s="41"/>
      <c r="F123" s="41"/>
      <c r="G123" s="83">
        <v>45894</v>
      </c>
      <c r="H123" s="83">
        <v>45960</v>
      </c>
      <c r="I123" s="21">
        <f>IF(OR(B123="",G123="",H123=""),"",H123-G123)</f>
        <v>66</v>
      </c>
      <c r="J123" s="21" t="str">
        <f ca="1">IF(OR(B123="",G123="",H123=""),"",IF(TODAY()-G123&lt;0,"Not Started",TODAY()-G123))</f>
        <v>Not Started</v>
      </c>
      <c r="K123" s="21">
        <f ca="1">IF(M123="COMPLETED","DONE",IF(IF(OR(B123="",G123="",H123=""),"",H123-TODAY())&lt;=0,"OVERDUE",IF(OR(B123="",G123="",H123=""),"",H123-TODAY())))</f>
        <v>96</v>
      </c>
      <c r="L123" s="23">
        <f ca="1">IFERROR(IF(OR(B123="",G123="",H123=""),"",IF(J123/I123&gt;=100%,100%,J123/I123)),0)</f>
        <v>0</v>
      </c>
      <c r="M123" s="80" t="s">
        <v>29</v>
      </c>
    </row>
    <row r="124" spans="1:13" x14ac:dyDescent="0.25">
      <c r="A124" s="37"/>
      <c r="B124" s="22"/>
      <c r="C124" s="2"/>
      <c r="D124" s="2"/>
      <c r="E124" s="22"/>
      <c r="F124" s="43"/>
      <c r="G124" s="76"/>
      <c r="H124" s="76"/>
      <c r="I124" s="22"/>
      <c r="J124" s="22"/>
      <c r="K124" s="22"/>
      <c r="L124" s="22"/>
      <c r="M124" s="22"/>
    </row>
    <row r="125" spans="1:13" ht="18.75" x14ac:dyDescent="0.25">
      <c r="A125" s="25" t="s">
        <v>25</v>
      </c>
      <c r="B125" s="68" t="s">
        <v>82</v>
      </c>
      <c r="C125" s="3"/>
      <c r="D125" s="3"/>
      <c r="E125" s="29"/>
      <c r="F125" s="30"/>
      <c r="G125" s="75">
        <v>45915</v>
      </c>
      <c r="H125" s="75">
        <v>45920</v>
      </c>
      <c r="I125" s="61">
        <f>IF(OR(B125="",G125="",H125=""),"",H125-G125)</f>
        <v>5</v>
      </c>
      <c r="J125" s="61" t="str">
        <f ca="1">IF(OR(B125="",G125="",H125=""),"",IF(TODAY()-G125&lt;0,"Not Started",TODAY()-G125))</f>
        <v>Not Started</v>
      </c>
      <c r="K125" s="61">
        <f ca="1">IF(M125="COMPLETED","DONE",IF(IF(OR(B125="",G125="",H125=""),"",H125-TODAY())&lt;=0,"OVERDUE",IF(OR(B125="",G125="",H125=""),"",H125-TODAY())))</f>
        <v>56</v>
      </c>
      <c r="L125" s="62">
        <f ca="1">IFERROR(IF(OR(B125="",G125="",H125=""),"",IF(J125/I125&gt;=100%,100%,J125/I125)),0)</f>
        <v>0</v>
      </c>
      <c r="M125" s="84" t="s">
        <v>29</v>
      </c>
    </row>
    <row r="126" spans="1:13" x14ac:dyDescent="0.25">
      <c r="A126" s="26"/>
      <c r="B126" s="71"/>
      <c r="C126" s="4"/>
      <c r="D126" s="4"/>
      <c r="E126" s="22"/>
      <c r="F126" s="31"/>
      <c r="G126" s="76"/>
      <c r="H126" s="76"/>
      <c r="I126" s="54"/>
      <c r="J126" s="54"/>
      <c r="K126" s="54"/>
      <c r="L126" s="54"/>
      <c r="M126" s="54"/>
    </row>
    <row r="127" spans="1:13" ht="15.75" x14ac:dyDescent="0.25">
      <c r="A127" s="25" t="s">
        <v>16</v>
      </c>
      <c r="B127" s="74" t="s">
        <v>83</v>
      </c>
      <c r="C127" s="12"/>
      <c r="D127" s="12"/>
      <c r="E127" s="55"/>
      <c r="F127" s="7"/>
      <c r="G127" s="57">
        <v>45915</v>
      </c>
      <c r="H127" s="8">
        <v>45925</v>
      </c>
      <c r="I127" s="59">
        <f>IF(OR(B127="",G127="",H127=""),"",H127-G127)</f>
        <v>10</v>
      </c>
      <c r="J127" s="59" t="str">
        <f ca="1">IF(OR(B127="",G127="",H127=""),"",IF(TODAY()-G127&lt;0,"Not Started",TODAY()-G127))</f>
        <v>Not Started</v>
      </c>
      <c r="K127" s="59">
        <f ca="1">IF(M127="COMPLETED","DONE",IF(IF(OR(B127="",G127="",H127=""),"",H127-TODAY())&lt;=0,"OVERDUE",IF(OR(B127="",G127="",H127=""),"",H127-TODAY())))</f>
        <v>61</v>
      </c>
      <c r="L127" s="60">
        <f ca="1">IFERROR(IF(OR(B127="",G127="",H127=""),"",IF(J127/I127&gt;=100%,100%,J127/I127)),0)</f>
        <v>0</v>
      </c>
      <c r="M127" s="85" t="s">
        <v>29</v>
      </c>
    </row>
    <row r="128" spans="1:13" ht="15.75" x14ac:dyDescent="0.25">
      <c r="A128" s="26"/>
      <c r="B128" s="65"/>
      <c r="C128" s="5"/>
      <c r="D128" s="5"/>
      <c r="E128" s="22"/>
      <c r="F128" s="2"/>
      <c r="G128" s="76"/>
      <c r="H128" s="10"/>
      <c r="I128" s="54"/>
      <c r="J128" s="54"/>
      <c r="K128" s="54"/>
      <c r="L128" s="54"/>
      <c r="M128" s="54"/>
    </row>
    <row r="129" spans="1:13" ht="15.75" x14ac:dyDescent="0.25">
      <c r="A129" s="25" t="s">
        <v>16</v>
      </c>
      <c r="B129" s="74" t="s">
        <v>84</v>
      </c>
      <c r="C129" s="12"/>
      <c r="D129" s="12"/>
      <c r="E129" s="55"/>
      <c r="F129" s="7"/>
      <c r="G129" s="57">
        <v>45917</v>
      </c>
      <c r="H129" s="57">
        <v>45920</v>
      </c>
      <c r="I129" s="59">
        <f>IF(OR(B129="",G129="",H129=""),"",H129-G129)</f>
        <v>3</v>
      </c>
      <c r="J129" s="59" t="str">
        <f ca="1">IF(OR(B129="",G129="",H129=""),"",IF(TODAY()-G129&lt;0,"Not Started",TODAY()-G129))</f>
        <v>Not Started</v>
      </c>
      <c r="K129" s="59">
        <f ca="1">IF(M129="COMPLETED","DONE",IF(IF(OR(B129="",G129="",H129=""),"",H129-TODAY())&lt;=0,"OVERDUE",IF(OR(B129="",G129="",H129=""),"",H129-TODAY())))</f>
        <v>56</v>
      </c>
      <c r="L129" s="60">
        <f ca="1">IFERROR(IF(OR(B129="",G129="",H129=""),"",IF(J129/I129&gt;=100%,100%,J129/I129)),0)</f>
        <v>0</v>
      </c>
      <c r="M129" s="85" t="s">
        <v>29</v>
      </c>
    </row>
    <row r="130" spans="1:13" x14ac:dyDescent="0.25">
      <c r="A130" s="26"/>
      <c r="B130" s="65"/>
      <c r="C130" s="5"/>
      <c r="D130" s="5"/>
      <c r="E130" s="22"/>
      <c r="F130" s="2"/>
      <c r="G130" s="76"/>
      <c r="H130" s="76"/>
      <c r="I130" s="54"/>
      <c r="J130" s="54"/>
      <c r="K130" s="54"/>
      <c r="L130" s="54"/>
      <c r="M130" s="54"/>
    </row>
    <row r="131" spans="1:13" ht="15.75" x14ac:dyDescent="0.25">
      <c r="A131" s="25" t="s">
        <v>16</v>
      </c>
      <c r="B131" s="74" t="s">
        <v>85</v>
      </c>
      <c r="C131" s="12"/>
      <c r="D131" s="12"/>
      <c r="E131" s="55"/>
      <c r="F131" s="7"/>
      <c r="G131" s="57">
        <v>45917</v>
      </c>
      <c r="H131" s="57">
        <v>45920</v>
      </c>
      <c r="I131" s="59">
        <f>IF(OR(B131="",G131="",H131=""),"",H131-G131)</f>
        <v>3</v>
      </c>
      <c r="J131" s="59" t="str">
        <f ca="1">IF(OR(B131="",G131="",H131=""),"",IF(TODAY()-G131&lt;0,"Not Started",TODAY()-G131))</f>
        <v>Not Started</v>
      </c>
      <c r="K131" s="59" t="str">
        <f ca="1">IF(M131="COMPLETED","DONE",IF(IF(OR(B131="",G131="",H131=""),"",H131-TODAY())&lt;=0,"OVERDUE",IF(OR(B131="",G131="",H131=""),"",H131-TODAY())))</f>
        <v>DONE</v>
      </c>
      <c r="L131" s="60">
        <f ca="1">IFERROR(IF(OR(B131="",G131="",H131=""),"",IF(J131/I131&gt;=100%,100%,J131/I131)),0)</f>
        <v>0</v>
      </c>
      <c r="M131" s="77" t="s">
        <v>12</v>
      </c>
    </row>
    <row r="132" spans="1:13" x14ac:dyDescent="0.25">
      <c r="A132" s="26"/>
      <c r="B132" s="65"/>
      <c r="C132" s="5"/>
      <c r="D132" s="5"/>
      <c r="E132" s="22"/>
      <c r="F132" s="2"/>
      <c r="G132" s="76"/>
      <c r="H132" s="76"/>
      <c r="I132" s="54"/>
      <c r="J132" s="54"/>
      <c r="K132" s="54"/>
      <c r="L132" s="54"/>
      <c r="M132" s="54"/>
    </row>
    <row r="133" spans="1:13" ht="15.75" x14ac:dyDescent="0.25">
      <c r="A133" s="25" t="s">
        <v>16</v>
      </c>
      <c r="B133" s="74" t="s">
        <v>86</v>
      </c>
      <c r="C133" s="12"/>
      <c r="D133" s="12"/>
      <c r="E133" s="55"/>
      <c r="F133" s="7"/>
      <c r="G133" s="57">
        <v>45920</v>
      </c>
      <c r="H133" s="57">
        <v>45930</v>
      </c>
      <c r="I133" s="59">
        <f>IF(OR(B133="",G133="",H133=""),"",H133-G133)</f>
        <v>10</v>
      </c>
      <c r="J133" s="59" t="str">
        <f ca="1">IF(OR(B133="",G133="",H133=""),"",IF(TODAY()-G133&lt;0,"Not Started",TODAY()-G133))</f>
        <v>Not Started</v>
      </c>
      <c r="K133" s="59">
        <f ca="1">IF(M133="COMPLETED","DONE",IF(IF(OR(B133="",G133="",H133=""),"",H133-TODAY())&lt;=0,"OVERDUE",IF(OR(B133="",G133="",H133=""),"",H133-TODAY())))</f>
        <v>66</v>
      </c>
      <c r="L133" s="60">
        <f ca="1">IFERROR(IF(OR(B133="",G133="",H133=""),"",IF(J133/I133&gt;=100%,100%,J133/I133)),0)</f>
        <v>0</v>
      </c>
      <c r="M133" s="79" t="s">
        <v>33</v>
      </c>
    </row>
    <row r="134" spans="1:13" x14ac:dyDescent="0.25">
      <c r="A134" s="26"/>
      <c r="B134" s="65"/>
      <c r="C134" s="5"/>
      <c r="D134" s="5"/>
      <c r="E134" s="22"/>
      <c r="F134" s="2"/>
      <c r="G134" s="76"/>
      <c r="H134" s="76"/>
      <c r="I134" s="54"/>
      <c r="J134" s="54"/>
      <c r="K134" s="54"/>
      <c r="L134" s="54"/>
      <c r="M134" s="54"/>
    </row>
    <row r="135" spans="1:13" ht="15.75" x14ac:dyDescent="0.25">
      <c r="A135" s="25" t="s">
        <v>16</v>
      </c>
      <c r="B135" s="74" t="s">
        <v>87</v>
      </c>
      <c r="C135" s="12"/>
      <c r="D135" s="12"/>
      <c r="E135" s="55"/>
      <c r="F135" s="7"/>
      <c r="G135" s="57">
        <v>45915</v>
      </c>
      <c r="H135" s="8">
        <v>45925</v>
      </c>
      <c r="I135" s="59">
        <f>IF(OR(B135="",G135="",H135=""),"",H135-G135)</f>
        <v>10</v>
      </c>
      <c r="J135" s="59" t="str">
        <f ca="1">IF(OR(B135="",G135="",H135=""),"",IF(TODAY()-G135&lt;0,"Not Started",TODAY()-G135))</f>
        <v>Not Started</v>
      </c>
      <c r="K135" s="59">
        <f ca="1">IF(M135="COMPLETED","DONE",IF(IF(OR(B135="",G135="",H135=""),"",H135-TODAY())&lt;=0,"OVERDUE",IF(OR(B135="",G135="",H135=""),"",H135-TODAY())))</f>
        <v>61</v>
      </c>
      <c r="L135" s="60">
        <f ca="1">IFERROR(IF(OR(B135="",G135="",H135=""),"",IF(J135/I135&gt;=100%,100%,J135/I135)),0)</f>
        <v>0</v>
      </c>
      <c r="M135" s="85" t="s">
        <v>29</v>
      </c>
    </row>
    <row r="136" spans="1:13" ht="15.75" x14ac:dyDescent="0.25">
      <c r="A136" s="26"/>
      <c r="B136" s="65"/>
      <c r="C136" s="5"/>
      <c r="D136" s="5"/>
      <c r="E136" s="22"/>
      <c r="F136" s="2"/>
      <c r="G136" s="76"/>
      <c r="H136" s="10"/>
      <c r="I136" s="54"/>
      <c r="J136" s="54"/>
      <c r="K136" s="54"/>
      <c r="L136" s="54"/>
      <c r="M136" s="54"/>
    </row>
    <row r="137" spans="1:13" ht="15.75" x14ac:dyDescent="0.25">
      <c r="A137" s="25" t="s">
        <v>16</v>
      </c>
      <c r="B137" s="74" t="s">
        <v>88</v>
      </c>
      <c r="C137" s="12"/>
      <c r="D137" s="12"/>
      <c r="E137" s="55"/>
      <c r="F137" s="7"/>
      <c r="G137" s="57">
        <v>45917</v>
      </c>
      <c r="H137" s="57">
        <v>45920</v>
      </c>
      <c r="I137" s="59">
        <f>IF(OR(B137="",G137="",H137=""),"",H137-G137)</f>
        <v>3</v>
      </c>
      <c r="J137" s="59" t="str">
        <f ca="1">IF(OR(B137="",G137="",H137=""),"",IF(TODAY()-G137&lt;0,"Not Started",TODAY()-G137))</f>
        <v>Not Started</v>
      </c>
      <c r="K137" s="59">
        <f ca="1">IF(M137="COMPLETED","DONE",IF(IF(OR(B137="",G137="",H137=""),"",H137-TODAY())&lt;=0,"OVERDUE",IF(OR(B137="",G137="",H137=""),"",H137-TODAY())))</f>
        <v>56</v>
      </c>
      <c r="L137" s="60">
        <f ca="1">IFERROR(IF(OR(B137="",G137="",H137=""),"",IF(J137/I137&gt;=100%,100%,J137/I137)),0)</f>
        <v>0</v>
      </c>
      <c r="M137" s="85" t="s">
        <v>29</v>
      </c>
    </row>
    <row r="138" spans="1:13" x14ac:dyDescent="0.25">
      <c r="A138" s="26"/>
      <c r="B138" s="65"/>
      <c r="C138" s="5"/>
      <c r="D138" s="5"/>
      <c r="E138" s="22"/>
      <c r="F138" s="2"/>
      <c r="G138" s="76"/>
      <c r="H138" s="76"/>
      <c r="I138" s="54"/>
      <c r="J138" s="54"/>
      <c r="K138" s="54"/>
      <c r="L138" s="54"/>
      <c r="M138" s="54"/>
    </row>
    <row r="139" spans="1:13" ht="15.75" x14ac:dyDescent="0.25">
      <c r="A139" s="25" t="s">
        <v>16</v>
      </c>
      <c r="B139" s="74" t="s">
        <v>89</v>
      </c>
      <c r="C139" s="12"/>
      <c r="D139" s="12"/>
      <c r="E139" s="55"/>
      <c r="F139" s="7"/>
      <c r="G139" s="57">
        <v>45917</v>
      </c>
      <c r="H139" s="57">
        <v>45920</v>
      </c>
      <c r="I139" s="59">
        <f>IF(OR(B139="",G139="",H139=""),"",H139-G139)</f>
        <v>3</v>
      </c>
      <c r="J139" s="59" t="str">
        <f ca="1">IF(OR(B139="",G139="",H139=""),"",IF(TODAY()-G139&lt;0,"Not Started",TODAY()-G139))</f>
        <v>Not Started</v>
      </c>
      <c r="K139" s="59" t="str">
        <f ca="1">IF(M139="COMPLETED","DONE",IF(IF(OR(B139="",G139="",H139=""),"",H139-TODAY())&lt;=0,"OVERDUE",IF(OR(B139="",G139="",H139=""),"",H139-TODAY())))</f>
        <v>DONE</v>
      </c>
      <c r="L139" s="60">
        <f ca="1">IFERROR(IF(OR(B139="",G139="",H139=""),"",IF(J139/I139&gt;=100%,100%,J139/I139)),0)</f>
        <v>0</v>
      </c>
      <c r="M139" s="77" t="s">
        <v>12</v>
      </c>
    </row>
    <row r="140" spans="1:13" x14ac:dyDescent="0.25">
      <c r="A140" s="26"/>
      <c r="B140" s="65"/>
      <c r="C140" s="5"/>
      <c r="D140" s="5"/>
      <c r="E140" s="22"/>
      <c r="F140" s="2"/>
      <c r="G140" s="76"/>
      <c r="H140" s="76"/>
      <c r="I140" s="54"/>
      <c r="J140" s="54"/>
      <c r="K140" s="54"/>
      <c r="L140" s="54"/>
      <c r="M140" s="54"/>
    </row>
    <row r="141" spans="1:13" ht="15.75" x14ac:dyDescent="0.25">
      <c r="A141" s="25" t="s">
        <v>16</v>
      </c>
      <c r="B141" s="74" t="s">
        <v>90</v>
      </c>
      <c r="C141" s="12"/>
      <c r="D141" s="12"/>
      <c r="E141" s="55"/>
      <c r="F141" s="7"/>
      <c r="G141" s="57">
        <v>45920</v>
      </c>
      <c r="H141" s="57">
        <v>45930</v>
      </c>
      <c r="I141" s="59">
        <f>IF(OR(B141="",G141="",H141=""),"",H141-G141)</f>
        <v>10</v>
      </c>
      <c r="J141" s="59" t="str">
        <f ca="1">IF(OR(B141="",G141="",H141=""),"",IF(TODAY()-G141&lt;0,"Not Started",TODAY()-G141))</f>
        <v>Not Started</v>
      </c>
      <c r="K141" s="59">
        <f ca="1">IF(M141="COMPLETED","DONE",IF(IF(OR(B141="",G141="",H141=""),"",H141-TODAY())&lt;=0,"OVERDUE",IF(OR(B141="",G141="",H141=""),"",H141-TODAY())))</f>
        <v>66</v>
      </c>
      <c r="L141" s="60">
        <f ca="1">IFERROR(IF(OR(B141="",G141="",H141=""),"",IF(J141/I141&gt;=100%,100%,J141/I141)),0)</f>
        <v>0</v>
      </c>
      <c r="M141" s="79" t="s">
        <v>33</v>
      </c>
    </row>
    <row r="142" spans="1:13" x14ac:dyDescent="0.25">
      <c r="A142" s="26"/>
      <c r="B142" s="65"/>
      <c r="C142" s="5"/>
      <c r="D142" s="5"/>
      <c r="E142" s="22"/>
      <c r="F142" s="2"/>
      <c r="G142" s="76"/>
      <c r="H142" s="76"/>
      <c r="I142" s="54"/>
      <c r="J142" s="54"/>
      <c r="K142" s="54"/>
      <c r="L142" s="54"/>
      <c r="M142" s="54"/>
    </row>
    <row r="143" spans="1:13" ht="15.75" x14ac:dyDescent="0.25">
      <c r="A143" s="25" t="s">
        <v>16</v>
      </c>
      <c r="B143" s="74" t="s">
        <v>91</v>
      </c>
      <c r="C143" s="12"/>
      <c r="D143" s="12"/>
      <c r="E143" s="55"/>
      <c r="F143" s="7"/>
      <c r="G143" s="57">
        <v>45920</v>
      </c>
      <c r="H143" s="57">
        <v>45930</v>
      </c>
      <c r="I143" s="59">
        <f>IF(OR(B143="",G143="",H143=""),"",H143-G143)</f>
        <v>10</v>
      </c>
      <c r="J143" s="59" t="str">
        <f ca="1">IF(OR(B143="",G143="",H143=""),"",IF(TODAY()-G143&lt;0,"Not Started",TODAY()-G143))</f>
        <v>Not Started</v>
      </c>
      <c r="K143" s="59">
        <f ca="1">IF(M143="COMPLETED","DONE",IF(IF(OR(B143="",G143="",H143=""),"",H143-TODAY())&lt;=0,"OVERDUE",IF(OR(B143="",G143="",H143=""),"",H143-TODAY())))</f>
        <v>66</v>
      </c>
      <c r="L143" s="60">
        <f ca="1">IFERROR(IF(OR(B143="",G143="",H143=""),"",IF(J143/I143&gt;=100%,100%,J143/I143)),0)</f>
        <v>0</v>
      </c>
      <c r="M143" s="79" t="s">
        <v>33</v>
      </c>
    </row>
    <row r="144" spans="1:13" x14ac:dyDescent="0.25">
      <c r="A144" s="26"/>
      <c r="B144" s="65"/>
      <c r="C144" s="5"/>
      <c r="D144" s="5"/>
      <c r="E144" s="22"/>
      <c r="F144" s="2"/>
      <c r="G144" s="76"/>
      <c r="H144" s="76"/>
      <c r="I144" s="54"/>
      <c r="J144" s="54"/>
      <c r="K144" s="54"/>
      <c r="L144" s="54"/>
      <c r="M144" s="54"/>
    </row>
    <row r="145" spans="1:13" ht="18.75" x14ac:dyDescent="0.25">
      <c r="A145" s="25" t="s">
        <v>25</v>
      </c>
      <c r="B145" s="68" t="s">
        <v>92</v>
      </c>
      <c r="C145" s="3"/>
      <c r="D145" s="3"/>
      <c r="E145" s="29"/>
      <c r="F145" s="30"/>
      <c r="G145" s="86">
        <v>45931</v>
      </c>
      <c r="H145" s="86">
        <v>45960</v>
      </c>
      <c r="I145" s="21">
        <f>IF(OR(B145="",G145="",H145=""),"",H145-G145)</f>
        <v>29</v>
      </c>
      <c r="J145" s="21" t="str">
        <f ca="1">IF(OR(B145="",G145="",H145=""),"",IF(TODAY()-G145&lt;0,"Not Started",TODAY()-G145))</f>
        <v>Not Started</v>
      </c>
      <c r="K145" s="21">
        <f ca="1">IF(M145="COMPLETED","DONE",IF(IF(OR(B145="",G145="",H145=""),"",H145-TODAY())&lt;=0,"OVERDUE",IF(OR(B145="",G145="",H145=""),"",H145-TODAY())))</f>
        <v>96</v>
      </c>
      <c r="L145" s="23">
        <f ca="1">IFERROR(IF(OR(B145="",G145="",H145=""),"",IF(J145/I145&gt;=100%,100%,J145/I145)),0)</f>
        <v>0</v>
      </c>
      <c r="M145" s="78" t="s">
        <v>33</v>
      </c>
    </row>
    <row r="146" spans="1:13" x14ac:dyDescent="0.25">
      <c r="A146" s="26"/>
      <c r="B146" s="71"/>
      <c r="C146" s="4"/>
      <c r="D146" s="4"/>
      <c r="E146" s="22"/>
      <c r="F146" s="31"/>
      <c r="G146" s="87"/>
      <c r="H146" s="87"/>
      <c r="I146" s="22"/>
      <c r="J146" s="22"/>
      <c r="K146" s="22"/>
      <c r="L146" s="22"/>
      <c r="M146" s="54"/>
    </row>
    <row r="147" spans="1:13" ht="15.75" x14ac:dyDescent="0.25">
      <c r="A147" s="25" t="s">
        <v>16</v>
      </c>
      <c r="B147" s="74" t="s">
        <v>93</v>
      </c>
      <c r="C147" s="12"/>
      <c r="D147" s="12"/>
      <c r="E147" s="55"/>
      <c r="F147" s="7"/>
      <c r="G147" s="57">
        <v>45915</v>
      </c>
      <c r="H147" s="8">
        <v>45925</v>
      </c>
      <c r="I147" s="59">
        <f>IF(OR(B147="",G147="",H147=""),"",H147-G147)</f>
        <v>10</v>
      </c>
      <c r="J147" s="59" t="str">
        <f ca="1">IF(OR(B147="",G147="",H147=""),"",IF(TODAY()-G147&lt;0,"Not Started",TODAY()-G147))</f>
        <v>Not Started</v>
      </c>
      <c r="K147" s="59">
        <f ca="1">IF(M147="COMPLETED","DONE",IF(IF(OR(B147="",G147="",H147=""),"",H147-TODAY())&lt;=0,"OVERDUE",IF(OR(B147="",G147="",H147=""),"",H147-TODAY())))</f>
        <v>61</v>
      </c>
      <c r="L147" s="60">
        <f ca="1">IFERROR(IF(OR(B147="",G147="",H147=""),"",IF(J147/I147&gt;=100%,100%,J147/I147)),0)</f>
        <v>0</v>
      </c>
      <c r="M147" s="85" t="s">
        <v>29</v>
      </c>
    </row>
    <row r="148" spans="1:13" ht="15.75" x14ac:dyDescent="0.25">
      <c r="A148" s="26"/>
      <c r="B148" s="65"/>
      <c r="C148" s="5"/>
      <c r="D148" s="5"/>
      <c r="E148" s="22"/>
      <c r="F148" s="2"/>
      <c r="G148" s="76"/>
      <c r="H148" s="10"/>
      <c r="I148" s="54"/>
      <c r="J148" s="54"/>
      <c r="K148" s="54"/>
      <c r="L148" s="54"/>
      <c r="M148" s="54"/>
    </row>
    <row r="149" spans="1:13" ht="15.75" x14ac:dyDescent="0.25">
      <c r="A149" s="25" t="s">
        <v>16</v>
      </c>
      <c r="B149" s="74" t="s">
        <v>94</v>
      </c>
      <c r="C149" s="12"/>
      <c r="D149" s="12"/>
      <c r="E149" s="55"/>
      <c r="F149" s="7"/>
      <c r="G149" s="57">
        <v>45917</v>
      </c>
      <c r="H149" s="57">
        <v>45920</v>
      </c>
      <c r="I149" s="59">
        <f>IF(OR(B149="",G149="",H149=""),"",H149-G149)</f>
        <v>3</v>
      </c>
      <c r="J149" s="59" t="str">
        <f ca="1">IF(OR(B149="",G149="",H149=""),"",IF(TODAY()-G149&lt;0,"Not Started",TODAY()-G149))</f>
        <v>Not Started</v>
      </c>
      <c r="K149" s="59">
        <f ca="1">IF(M149="COMPLETED","DONE",IF(IF(OR(B149="",G149="",H149=""),"",H149-TODAY())&lt;=0,"OVERDUE",IF(OR(B149="",G149="",H149=""),"",H149-TODAY())))</f>
        <v>56</v>
      </c>
      <c r="L149" s="60">
        <f ca="1">IFERROR(IF(OR(B149="",G149="",H149=""),"",IF(J149/I149&gt;=100%,100%,J149/I149)),0)</f>
        <v>0</v>
      </c>
      <c r="M149" s="85" t="s">
        <v>29</v>
      </c>
    </row>
    <row r="150" spans="1:13" x14ac:dyDescent="0.25">
      <c r="A150" s="26"/>
      <c r="B150" s="65"/>
      <c r="C150" s="5"/>
      <c r="D150" s="5"/>
      <c r="E150" s="22"/>
      <c r="F150" s="2"/>
      <c r="G150" s="76"/>
      <c r="H150" s="76"/>
      <c r="I150" s="54"/>
      <c r="J150" s="54"/>
      <c r="K150" s="54"/>
      <c r="L150" s="54"/>
      <c r="M150" s="54"/>
    </row>
    <row r="151" spans="1:13" ht="15.75" x14ac:dyDescent="0.25">
      <c r="A151" s="25" t="s">
        <v>16</v>
      </c>
      <c r="B151" s="74" t="s">
        <v>95</v>
      </c>
      <c r="C151" s="12"/>
      <c r="D151" s="12"/>
      <c r="E151" s="55"/>
      <c r="F151" s="7"/>
      <c r="G151" s="57">
        <v>45920</v>
      </c>
      <c r="H151" s="57">
        <v>45930</v>
      </c>
      <c r="I151" s="59">
        <f>IF(OR(B151="",G151="",H151=""),"",H151-G151)</f>
        <v>10</v>
      </c>
      <c r="J151" s="59" t="str">
        <f ca="1">IF(OR(B151="",G151="",H151=""),"",IF(TODAY()-G151&lt;0,"Not Started",TODAY()-G151))</f>
        <v>Not Started</v>
      </c>
      <c r="K151" s="59">
        <f ca="1">IF(M151="COMPLETED","DONE",IF(IF(OR(B151="",G151="",H151=""),"",H151-TODAY())&lt;=0,"OVERDUE",IF(OR(B151="",G151="",H151=""),"",H151-TODAY())))</f>
        <v>66</v>
      </c>
      <c r="L151" s="60">
        <f ca="1">IFERROR(IF(OR(B151="",G151="",H151=""),"",IF(J151/I151&gt;=100%,100%,J151/I151)),0)</f>
        <v>0</v>
      </c>
      <c r="M151" s="79" t="s">
        <v>33</v>
      </c>
    </row>
    <row r="152" spans="1:13" x14ac:dyDescent="0.25">
      <c r="A152" s="26"/>
      <c r="B152" s="65"/>
      <c r="C152" s="5"/>
      <c r="D152" s="5"/>
      <c r="E152" s="22"/>
      <c r="F152" s="2"/>
      <c r="G152" s="76"/>
      <c r="H152" s="76"/>
      <c r="I152" s="54"/>
      <c r="J152" s="54"/>
      <c r="K152" s="54"/>
      <c r="L152" s="54"/>
      <c r="M152" s="54"/>
    </row>
    <row r="153" spans="1:13" ht="15.75" x14ac:dyDescent="0.25">
      <c r="A153" s="25" t="s">
        <v>16</v>
      </c>
      <c r="B153" s="74" t="s">
        <v>96</v>
      </c>
      <c r="C153" s="12"/>
      <c r="D153" s="12"/>
      <c r="E153" s="55"/>
      <c r="F153" s="7"/>
      <c r="G153" s="57">
        <v>45915</v>
      </c>
      <c r="H153" s="8">
        <v>45925</v>
      </c>
      <c r="I153" s="59">
        <f>IF(OR(B153="",G153="",H153=""),"",H153-G153)</f>
        <v>10</v>
      </c>
      <c r="J153" s="59" t="str">
        <f ca="1">IF(OR(B153="",G153="",H153=""),"",IF(TODAY()-G153&lt;0,"Not Started",TODAY()-G153))</f>
        <v>Not Started</v>
      </c>
      <c r="K153" s="59">
        <f ca="1">IF(M153="COMPLETED","DONE",IF(IF(OR(B153="",G153="",H153=""),"",H153-TODAY())&lt;=0,"OVERDUE",IF(OR(B153="",G153="",H153=""),"",H153-TODAY())))</f>
        <v>61</v>
      </c>
      <c r="L153" s="60">
        <f ca="1">IFERROR(IF(OR(B153="",G153="",H153=""),"",IF(J153/I153&gt;=100%,100%,J153/I153)),0)</f>
        <v>0</v>
      </c>
      <c r="M153" s="85" t="s">
        <v>29</v>
      </c>
    </row>
    <row r="154" spans="1:13" ht="15.75" x14ac:dyDescent="0.25">
      <c r="A154" s="26"/>
      <c r="B154" s="65"/>
      <c r="C154" s="5"/>
      <c r="D154" s="5"/>
      <c r="E154" s="22"/>
      <c r="F154" s="2"/>
      <c r="G154" s="76"/>
      <c r="H154" s="10"/>
      <c r="I154" s="54"/>
      <c r="J154" s="54"/>
      <c r="K154" s="54"/>
      <c r="L154" s="54"/>
      <c r="M154" s="54"/>
    </row>
    <row r="155" spans="1:13" ht="15.75" x14ac:dyDescent="0.25">
      <c r="A155" s="25" t="s">
        <v>16</v>
      </c>
      <c r="B155" s="74" t="s">
        <v>97</v>
      </c>
      <c r="C155" s="12"/>
      <c r="D155" s="12"/>
      <c r="E155" s="55"/>
      <c r="F155" s="7"/>
      <c r="G155" s="57">
        <v>45917</v>
      </c>
      <c r="H155" s="57">
        <v>45920</v>
      </c>
      <c r="I155" s="59">
        <f>IF(OR(B155="",G155="",H155=""),"",H155-G155)</f>
        <v>3</v>
      </c>
      <c r="J155" s="59" t="str">
        <f ca="1">IF(OR(B155="",G155="",H155=""),"",IF(TODAY()-G155&lt;0,"Not Started",TODAY()-G155))</f>
        <v>Not Started</v>
      </c>
      <c r="K155" s="59">
        <f ca="1">IF(M155="COMPLETED","DONE",IF(IF(OR(B155="",G155="",H155=""),"",H155-TODAY())&lt;=0,"OVERDUE",IF(OR(B155="",G155="",H155=""),"",H155-TODAY())))</f>
        <v>56</v>
      </c>
      <c r="L155" s="60">
        <f ca="1">IFERROR(IF(OR(B155="",G155="",H155=""),"",IF(J155/I155&gt;=100%,100%,J155/I155)),0)</f>
        <v>0</v>
      </c>
      <c r="M155" s="85" t="s">
        <v>29</v>
      </c>
    </row>
    <row r="156" spans="1:13" x14ac:dyDescent="0.25">
      <c r="A156" s="26"/>
      <c r="B156" s="65"/>
      <c r="C156" s="5"/>
      <c r="D156" s="5"/>
      <c r="E156" s="22"/>
      <c r="F156" s="2"/>
      <c r="G156" s="76"/>
      <c r="H156" s="76"/>
      <c r="I156" s="54"/>
      <c r="J156" s="54"/>
      <c r="K156" s="54"/>
      <c r="L156" s="54"/>
      <c r="M156" s="54"/>
    </row>
    <row r="157" spans="1:13" ht="15.75" x14ac:dyDescent="0.25">
      <c r="A157" s="25" t="s">
        <v>16</v>
      </c>
      <c r="B157" s="74" t="s">
        <v>98</v>
      </c>
      <c r="C157" s="12"/>
      <c r="D157" s="12"/>
      <c r="E157" s="55"/>
      <c r="F157" s="7"/>
      <c r="G157" s="57">
        <v>45917</v>
      </c>
      <c r="H157" s="57">
        <v>45920</v>
      </c>
      <c r="I157" s="59">
        <f>IF(OR(B157="",G157="",H157=""),"",H157-G157)</f>
        <v>3</v>
      </c>
      <c r="J157" s="59" t="str">
        <f ca="1">IF(OR(B157="",G157="",H157=""),"",IF(TODAY()-G157&lt;0,"Not Started",TODAY()-G157))</f>
        <v>Not Started</v>
      </c>
      <c r="K157" s="59" t="str">
        <f ca="1">IF(M157="COMPLETED","DONE",IF(IF(OR(B157="",G157="",H157=""),"",H157-TODAY())&lt;=0,"OVERDUE",IF(OR(B157="",G157="",H157=""),"",H157-TODAY())))</f>
        <v>DONE</v>
      </c>
      <c r="L157" s="60">
        <f ca="1">IFERROR(IF(OR(B157="",G157="",H157=""),"",IF(J157/I157&gt;=100%,100%,J157/I157)),0)</f>
        <v>0</v>
      </c>
      <c r="M157" s="77" t="s">
        <v>12</v>
      </c>
    </row>
    <row r="158" spans="1:13" x14ac:dyDescent="0.25">
      <c r="A158" s="26"/>
      <c r="B158" s="65"/>
      <c r="C158" s="5"/>
      <c r="D158" s="5"/>
      <c r="E158" s="22"/>
      <c r="F158" s="2"/>
      <c r="G158" s="76"/>
      <c r="H158" s="76"/>
      <c r="I158" s="54"/>
      <c r="J158" s="54"/>
      <c r="K158" s="54"/>
      <c r="L158" s="54"/>
      <c r="M158" s="54"/>
    </row>
    <row r="159" spans="1:13" ht="15.75" x14ac:dyDescent="0.25">
      <c r="A159" s="25" t="s">
        <v>16</v>
      </c>
      <c r="B159" s="74" t="s">
        <v>99</v>
      </c>
      <c r="C159" s="12"/>
      <c r="D159" s="12"/>
      <c r="E159" s="55"/>
      <c r="F159" s="7"/>
      <c r="G159" s="57">
        <v>45915</v>
      </c>
      <c r="H159" s="8">
        <v>45925</v>
      </c>
      <c r="I159" s="59">
        <f>IF(OR(B159="",G159="",H159=""),"",H159-G159)</f>
        <v>10</v>
      </c>
      <c r="J159" s="59" t="str">
        <f ca="1">IF(OR(B159="",G159="",H159=""),"",IF(TODAY()-G159&lt;0,"Not Started",TODAY()-G159))</f>
        <v>Not Started</v>
      </c>
      <c r="K159" s="59">
        <f ca="1">IF(M159="COMPLETED","DONE",IF(IF(OR(B159="",G159="",H159=""),"",H159-TODAY())&lt;=0,"OVERDUE",IF(OR(B159="",G159="",H159=""),"",H159-TODAY())))</f>
        <v>61</v>
      </c>
      <c r="L159" s="60">
        <f ca="1">IFERROR(IF(OR(B159="",G159="",H159=""),"",IF(J159/I159&gt;=100%,100%,J159/I159)),0)</f>
        <v>0</v>
      </c>
      <c r="M159" s="85" t="s">
        <v>29</v>
      </c>
    </row>
    <row r="160" spans="1:13" ht="15.75" x14ac:dyDescent="0.25">
      <c r="A160" s="26"/>
      <c r="B160" s="65"/>
      <c r="C160" s="5"/>
      <c r="D160" s="5"/>
      <c r="E160" s="22"/>
      <c r="F160" s="2"/>
      <c r="G160" s="76"/>
      <c r="H160" s="10"/>
      <c r="I160" s="54"/>
      <c r="J160" s="54"/>
      <c r="K160" s="54"/>
      <c r="L160" s="54"/>
      <c r="M160" s="54"/>
    </row>
    <row r="161" spans="1:13" ht="15.75" x14ac:dyDescent="0.25">
      <c r="A161" s="25" t="s">
        <v>16</v>
      </c>
      <c r="B161" s="74" t="s">
        <v>100</v>
      </c>
      <c r="C161" s="12"/>
      <c r="D161" s="12"/>
      <c r="E161" s="55"/>
      <c r="F161" s="7"/>
      <c r="G161" s="57">
        <v>45917</v>
      </c>
      <c r="H161" s="57">
        <v>45920</v>
      </c>
      <c r="I161" s="59">
        <f>IF(OR(B161="",G161="",H161=""),"",H161-G161)</f>
        <v>3</v>
      </c>
      <c r="J161" s="59" t="str">
        <f ca="1">IF(OR(B161="",G161="",H161=""),"",IF(TODAY()-G161&lt;0,"Not Started",TODAY()-G161))</f>
        <v>Not Started</v>
      </c>
      <c r="K161" s="59">
        <f ca="1">IF(M161="COMPLETED","DONE",IF(IF(OR(B161="",G161="",H161=""),"",H161-TODAY())&lt;=0,"OVERDUE",IF(OR(B161="",G161="",H161=""),"",H161-TODAY())))</f>
        <v>56</v>
      </c>
      <c r="L161" s="60">
        <f ca="1">IFERROR(IF(OR(B161="",G161="",H161=""),"",IF(J161/I161&gt;=100%,100%,J161/I161)),0)</f>
        <v>0</v>
      </c>
      <c r="M161" s="85" t="s">
        <v>29</v>
      </c>
    </row>
    <row r="162" spans="1:13" x14ac:dyDescent="0.25">
      <c r="A162" s="26"/>
      <c r="B162" s="65"/>
      <c r="C162" s="5"/>
      <c r="D162" s="5"/>
      <c r="E162" s="22"/>
      <c r="F162" s="2"/>
      <c r="G162" s="76"/>
      <c r="H162" s="76"/>
      <c r="I162" s="54"/>
      <c r="J162" s="54"/>
      <c r="K162" s="54"/>
      <c r="L162" s="54"/>
      <c r="M162" s="54"/>
    </row>
    <row r="163" spans="1:13" ht="15.75" x14ac:dyDescent="0.25">
      <c r="A163" s="25" t="s">
        <v>16</v>
      </c>
      <c r="B163" s="74" t="s">
        <v>101</v>
      </c>
      <c r="C163" s="12"/>
      <c r="D163" s="12"/>
      <c r="E163" s="55"/>
      <c r="F163" s="7"/>
      <c r="G163" s="57">
        <v>45920</v>
      </c>
      <c r="H163" s="57">
        <v>45930</v>
      </c>
      <c r="I163" s="59">
        <f>IF(OR(B163="",G163="",H163=""),"",H163-G163)</f>
        <v>10</v>
      </c>
      <c r="J163" s="59" t="str">
        <f ca="1">IF(OR(B163="",G163="",H163=""),"",IF(TODAY()-G163&lt;0,"Not Started",TODAY()-G163))</f>
        <v>Not Started</v>
      </c>
      <c r="K163" s="59">
        <f ca="1">IF(M163="COMPLETED","DONE",IF(IF(OR(B163="",G163="",H163=""),"",H163-TODAY())&lt;=0,"OVERDUE",IF(OR(B163="",G163="",H163=""),"",H163-TODAY())))</f>
        <v>66</v>
      </c>
      <c r="L163" s="60">
        <f ca="1">IFERROR(IF(OR(B163="",G163="",H163=""),"",IF(J163/I163&gt;=100%,100%,J163/I163)),0)</f>
        <v>0</v>
      </c>
      <c r="M163" s="79" t="s">
        <v>33</v>
      </c>
    </row>
    <row r="164" spans="1:13" x14ac:dyDescent="0.25">
      <c r="A164" s="26"/>
      <c r="B164" s="65"/>
      <c r="C164" s="5"/>
      <c r="D164" s="5"/>
      <c r="E164" s="22"/>
      <c r="F164" s="2"/>
      <c r="G164" s="76"/>
      <c r="H164" s="76"/>
      <c r="I164" s="54"/>
      <c r="J164" s="54"/>
      <c r="K164" s="54"/>
      <c r="L164" s="54"/>
      <c r="M164" s="54"/>
    </row>
    <row r="165" spans="1:13" ht="15.75" x14ac:dyDescent="0.25">
      <c r="A165" s="25" t="s">
        <v>16</v>
      </c>
      <c r="B165" s="74" t="s">
        <v>102</v>
      </c>
      <c r="C165" s="12"/>
      <c r="D165" s="12"/>
      <c r="E165" s="55"/>
      <c r="F165" s="7"/>
      <c r="G165" s="57">
        <v>45915</v>
      </c>
      <c r="H165" s="8">
        <v>45925</v>
      </c>
      <c r="I165" s="59">
        <f>IF(OR(B165="",G165="",H165=""),"",H165-G165)</f>
        <v>10</v>
      </c>
      <c r="J165" s="59" t="str">
        <f ca="1">IF(OR(B165="",G165="",H165=""),"",IF(TODAY()-G165&lt;0,"Not Started",TODAY()-G165))</f>
        <v>Not Started</v>
      </c>
      <c r="K165" s="59">
        <f ca="1">IF(M165="COMPLETED","DONE",IF(IF(OR(B165="",G165="",H165=""),"",H165-TODAY())&lt;=0,"OVERDUE",IF(OR(B165="",G165="",H165=""),"",H165-TODAY())))</f>
        <v>61</v>
      </c>
      <c r="L165" s="60">
        <f ca="1">IFERROR(IF(OR(B165="",G165="",H165=""),"",IF(J165/I165&gt;=100%,100%,J165/I165)),0)</f>
        <v>0</v>
      </c>
      <c r="M165" s="85" t="s">
        <v>29</v>
      </c>
    </row>
    <row r="166" spans="1:13" ht="15.75" x14ac:dyDescent="0.25">
      <c r="A166" s="26"/>
      <c r="B166" s="65"/>
      <c r="C166" s="5"/>
      <c r="D166" s="5"/>
      <c r="E166" s="22"/>
      <c r="F166" s="2"/>
      <c r="G166" s="76"/>
      <c r="H166" s="10"/>
      <c r="I166" s="54"/>
      <c r="J166" s="54"/>
      <c r="K166" s="54"/>
      <c r="L166" s="54"/>
      <c r="M166" s="54"/>
    </row>
    <row r="167" spans="1:13" ht="15.75" x14ac:dyDescent="0.25">
      <c r="A167" s="25" t="s">
        <v>16</v>
      </c>
      <c r="B167" s="74" t="s">
        <v>103</v>
      </c>
      <c r="C167" s="12"/>
      <c r="D167" s="12"/>
      <c r="E167" s="55"/>
      <c r="F167" s="7"/>
      <c r="G167" s="57">
        <v>45917</v>
      </c>
      <c r="H167" s="57">
        <v>45920</v>
      </c>
      <c r="I167" s="59">
        <f>IF(OR(B167="",G167="",H167=""),"",H167-G167)</f>
        <v>3</v>
      </c>
      <c r="J167" s="59" t="str">
        <f ca="1">IF(OR(B167="",G167="",H167=""),"",IF(TODAY()-G167&lt;0,"Not Started",TODAY()-G167))</f>
        <v>Not Started</v>
      </c>
      <c r="K167" s="59">
        <f ca="1">IF(M167="COMPLETED","DONE",IF(IF(OR(B167="",G167="",H167=""),"",H167-TODAY())&lt;=0,"OVERDUE",IF(OR(B167="",G167="",H167=""),"",H167-TODAY())))</f>
        <v>56</v>
      </c>
      <c r="L167" s="60">
        <f ca="1">IFERROR(IF(OR(B167="",G167="",H167=""),"",IF(J167/I167&gt;=100%,100%,J167/I167)),0)</f>
        <v>0</v>
      </c>
      <c r="M167" s="85" t="s">
        <v>29</v>
      </c>
    </row>
    <row r="168" spans="1:13" x14ac:dyDescent="0.25">
      <c r="A168" s="26"/>
      <c r="B168" s="65"/>
      <c r="C168" s="5"/>
      <c r="D168" s="5"/>
      <c r="E168" s="22"/>
      <c r="F168" s="2"/>
      <c r="G168" s="76"/>
      <c r="H168" s="76"/>
      <c r="I168" s="54"/>
      <c r="J168" s="54"/>
      <c r="K168" s="54"/>
      <c r="L168" s="54"/>
      <c r="M168" s="54"/>
    </row>
    <row r="169" spans="1:13" ht="15.75" x14ac:dyDescent="0.25">
      <c r="A169" s="25" t="s">
        <v>16</v>
      </c>
      <c r="B169" s="74" t="s">
        <v>104</v>
      </c>
      <c r="C169" s="12"/>
      <c r="D169" s="12"/>
      <c r="E169" s="55"/>
      <c r="F169" s="7"/>
      <c r="G169" s="57">
        <v>45917</v>
      </c>
      <c r="H169" s="57">
        <v>45920</v>
      </c>
      <c r="I169" s="59">
        <f>IF(OR(B169="",G169="",H169=""),"",H169-G169)</f>
        <v>3</v>
      </c>
      <c r="J169" s="59" t="str">
        <f ca="1">IF(OR(B169="",G169="",H169=""),"",IF(TODAY()-G169&lt;0,"Not Started",TODAY()-G169))</f>
        <v>Not Started</v>
      </c>
      <c r="K169" s="59" t="str">
        <f ca="1">IF(M169="COMPLETED","DONE",IF(IF(OR(B169="",G169="",H169=""),"",H169-TODAY())&lt;=0,"OVERDUE",IF(OR(B169="",G169="",H169=""),"",H169-TODAY())))</f>
        <v>DONE</v>
      </c>
      <c r="L169" s="60">
        <f ca="1">IFERROR(IF(OR(B169="",G169="",H169=""),"",IF(J169/I169&gt;=100%,100%,J169/I169)),0)</f>
        <v>0</v>
      </c>
      <c r="M169" s="77" t="s">
        <v>12</v>
      </c>
    </row>
    <row r="170" spans="1:13" x14ac:dyDescent="0.25">
      <c r="A170" s="26"/>
      <c r="B170" s="65"/>
      <c r="C170" s="5"/>
      <c r="D170" s="5"/>
      <c r="E170" s="22"/>
      <c r="F170" s="2"/>
      <c r="G170" s="76"/>
      <c r="H170" s="76"/>
      <c r="I170" s="54"/>
      <c r="J170" s="54"/>
      <c r="K170" s="54"/>
      <c r="L170" s="54"/>
      <c r="M170" s="54"/>
    </row>
    <row r="171" spans="1:13" ht="15.75" x14ac:dyDescent="0.25">
      <c r="A171" s="25" t="s">
        <v>16</v>
      </c>
      <c r="B171" s="74" t="s">
        <v>105</v>
      </c>
      <c r="C171" s="12"/>
      <c r="D171" s="12"/>
      <c r="E171" s="55"/>
      <c r="F171" s="7"/>
      <c r="G171" s="57">
        <v>45920</v>
      </c>
      <c r="H171" s="57">
        <v>45930</v>
      </c>
      <c r="I171" s="59">
        <f>IF(OR(B171="",G171="",H171=""),"",H171-G171)</f>
        <v>10</v>
      </c>
      <c r="J171" s="59" t="str">
        <f ca="1">IF(OR(B171="",G171="",H171=""),"",IF(TODAY()-G171&lt;0,"Not Started",TODAY()-G171))</f>
        <v>Not Started</v>
      </c>
      <c r="K171" s="59">
        <f ca="1">IF(M171="COMPLETED","DONE",IF(IF(OR(B171="",G171="",H171=""),"",H171-TODAY())&lt;=0,"OVERDUE",IF(OR(B171="",G171="",H171=""),"",H171-TODAY())))</f>
        <v>66</v>
      </c>
      <c r="L171" s="60">
        <f ca="1">IFERROR(IF(OR(B171="",G171="",H171=""),"",IF(J171/I171&gt;=100%,100%,J171/I171)),0)</f>
        <v>0</v>
      </c>
      <c r="M171" s="79" t="s">
        <v>33</v>
      </c>
    </row>
    <row r="172" spans="1:13" x14ac:dyDescent="0.25">
      <c r="A172" s="26"/>
      <c r="B172" s="65"/>
      <c r="C172" s="5"/>
      <c r="D172" s="5"/>
      <c r="E172" s="22"/>
      <c r="F172" s="2"/>
      <c r="G172" s="76"/>
      <c r="H172" s="76"/>
      <c r="I172" s="54"/>
      <c r="J172" s="54"/>
      <c r="K172" s="54"/>
      <c r="L172" s="54"/>
      <c r="M172" s="54"/>
    </row>
    <row r="173" spans="1:13" ht="18.75" x14ac:dyDescent="0.25">
      <c r="A173" s="25" t="s">
        <v>25</v>
      </c>
      <c r="B173" s="68" t="s">
        <v>106</v>
      </c>
      <c r="C173" s="3"/>
      <c r="D173" s="3"/>
      <c r="E173" s="29"/>
      <c r="F173" s="30"/>
      <c r="G173" s="86">
        <v>45717</v>
      </c>
      <c r="H173" s="86">
        <v>45717</v>
      </c>
      <c r="I173" s="21">
        <f>IF(OR(B173="",G173="",H173=""),"",H173-G173)</f>
        <v>0</v>
      </c>
      <c r="J173" s="21">
        <f ca="1">IF(OR(B173="",G173="",H173=""),"",IF(TODAY()-G173&lt;0,"Not Started",TODAY()-G173))</f>
        <v>147</v>
      </c>
      <c r="K173" s="21" t="str">
        <f ca="1">IF(M173="COMPLETED","DONE",IF(IF(OR(B173="",G173="",H173=""),"",H173-TODAY())&lt;=0,"OVERDUE",IF(OR(B173="",G173="",H173=""),"",H173-TODAY())))</f>
        <v>OVERDUE</v>
      </c>
      <c r="L173" s="23">
        <f ca="1">IFERROR(IF(OR(B173="",G173="",H173=""),"",IF(J173/I173&gt;=100%,100%,J173/I173)),0)</f>
        <v>0</v>
      </c>
      <c r="M173" s="78" t="s">
        <v>33</v>
      </c>
    </row>
    <row r="174" spans="1:13" x14ac:dyDescent="0.25">
      <c r="A174" s="26"/>
      <c r="B174" s="71"/>
      <c r="C174" s="4"/>
      <c r="D174" s="4"/>
      <c r="E174" s="22"/>
      <c r="F174" s="31"/>
      <c r="G174" s="87">
        <v>45717</v>
      </c>
      <c r="H174" s="87">
        <v>45717</v>
      </c>
      <c r="I174" s="22"/>
      <c r="J174" s="22"/>
      <c r="K174" s="22"/>
      <c r="L174" s="22"/>
      <c r="M174" s="88"/>
    </row>
    <row r="175" spans="1:13" ht="15.75" x14ac:dyDescent="0.25">
      <c r="A175" s="25" t="s">
        <v>16</v>
      </c>
      <c r="B175" s="74" t="s">
        <v>107</v>
      </c>
      <c r="C175" s="12"/>
      <c r="D175" s="12"/>
      <c r="E175" s="55"/>
      <c r="F175" s="7"/>
      <c r="G175" s="57">
        <v>45717</v>
      </c>
      <c r="H175" s="57">
        <v>45717</v>
      </c>
      <c r="I175" s="61">
        <f>IF(OR(B175="",G175="",H175=""),"",H175-G175)</f>
        <v>0</v>
      </c>
      <c r="J175" s="61">
        <f ca="1">IF(OR(B175="",G175="",H175=""),"",IF(TODAY()-G175&lt;0,"Not Started",TODAY()-G175))</f>
        <v>147</v>
      </c>
      <c r="K175" s="61" t="str">
        <f ca="1">IF(M175="COMPLETED","DONE",IF(IF(OR(B175="",G175="",H175=""),"",H175-TODAY())&lt;=0,"OVERDUE",IF(OR(B175="",G175="",H175=""),"",H175-TODAY())))</f>
        <v>OVERDUE</v>
      </c>
      <c r="L175" s="62">
        <f ca="1">IFERROR(IF(OR(B175="",G175="",H175=""),"",IF(J175/I175&gt;=100%,100%,J175/I175)),0)</f>
        <v>0</v>
      </c>
      <c r="M175" s="79" t="s">
        <v>33</v>
      </c>
    </row>
    <row r="176" spans="1:13" x14ac:dyDescent="0.25">
      <c r="A176" s="26"/>
      <c r="B176" s="65"/>
      <c r="C176" s="5"/>
      <c r="D176" s="5"/>
      <c r="E176" s="22"/>
      <c r="F176" s="2"/>
      <c r="G176" s="58">
        <v>45717</v>
      </c>
      <c r="H176" s="58">
        <v>45717</v>
      </c>
      <c r="I176" s="54"/>
      <c r="J176" s="54"/>
      <c r="K176" s="54"/>
      <c r="L176" s="54"/>
      <c r="M176" s="88"/>
    </row>
    <row r="177" spans="1:13" ht="15.75" x14ac:dyDescent="0.25">
      <c r="A177" s="25" t="s">
        <v>16</v>
      </c>
      <c r="B177" s="74" t="s">
        <v>108</v>
      </c>
      <c r="C177" s="12"/>
      <c r="D177" s="12"/>
      <c r="E177" s="55"/>
      <c r="F177" s="7"/>
      <c r="G177" s="57">
        <v>45717</v>
      </c>
      <c r="H177" s="57">
        <v>45717</v>
      </c>
      <c r="I177" s="59">
        <f>IF(OR(B177="",G177="",H177=""),"",H177-G177)</f>
        <v>0</v>
      </c>
      <c r="J177" s="59">
        <f ca="1">IF(OR(B177="",G177="",H177=""),"",IF(TODAY()-G177&lt;0,"Not Started",TODAY()-G177))</f>
        <v>147</v>
      </c>
      <c r="K177" s="59" t="str">
        <f ca="1">IF(M177="COMPLETED","DONE",IF(IF(OR(B177="",G177="",H177=""),"",H177-TODAY())&lt;=0,"OVERDUE",IF(OR(B177="",G177="",H177=""),"",H177-TODAY())))</f>
        <v>OVERDUE</v>
      </c>
      <c r="L177" s="60">
        <f ca="1">IFERROR(IF(OR(B177="",G177="",H177=""),"",IF(J177/I177&gt;=100%,100%,J177/I177)),0)</f>
        <v>0</v>
      </c>
      <c r="M177" s="79" t="s">
        <v>33</v>
      </c>
    </row>
    <row r="178" spans="1:13" x14ac:dyDescent="0.25">
      <c r="A178" s="26"/>
      <c r="B178" s="65"/>
      <c r="C178" s="5"/>
      <c r="D178" s="5"/>
      <c r="E178" s="22"/>
      <c r="F178" s="2"/>
      <c r="G178" s="58">
        <v>45717</v>
      </c>
      <c r="H178" s="58">
        <v>45717</v>
      </c>
      <c r="I178" s="54"/>
      <c r="J178" s="54"/>
      <c r="K178" s="54"/>
      <c r="L178" s="54"/>
      <c r="M178" s="88"/>
    </row>
    <row r="179" spans="1:13" ht="15.75" x14ac:dyDescent="0.25">
      <c r="A179" s="25" t="s">
        <v>16</v>
      </c>
      <c r="B179" s="74" t="s">
        <v>109</v>
      </c>
      <c r="C179" s="12"/>
      <c r="D179" s="12"/>
      <c r="E179" s="55"/>
      <c r="F179" s="7"/>
      <c r="G179" s="57">
        <v>45717</v>
      </c>
      <c r="H179" s="57">
        <v>45717</v>
      </c>
      <c r="I179" s="59">
        <f>IF(OR(B179="",G179="",H179=""),"",H179-G179)</f>
        <v>0</v>
      </c>
      <c r="J179" s="59">
        <f ca="1">IF(OR(B179="",G179="",H179=""),"",IF(TODAY()-G179&lt;0,"Not Started",TODAY()-G179))</f>
        <v>147</v>
      </c>
      <c r="K179" s="59" t="str">
        <f ca="1">IF(M179="COMPLETED","DONE",IF(IF(OR(B179="",G179="",H179=""),"",H179-TODAY())&lt;=0,"OVERDUE",IF(OR(B179="",G179="",H179=""),"",H179-TODAY())))</f>
        <v>OVERDUE</v>
      </c>
      <c r="L179" s="60">
        <f ca="1">IFERROR(IF(OR(B179="",G179="",H179=""),"",IF(J179/I179&gt;=100%,100%,J179/I179)),0)</f>
        <v>0</v>
      </c>
      <c r="M179" s="79" t="s">
        <v>33</v>
      </c>
    </row>
    <row r="180" spans="1:13" x14ac:dyDescent="0.25">
      <c r="A180" s="26"/>
      <c r="B180" s="65"/>
      <c r="C180" s="5"/>
      <c r="D180" s="5"/>
      <c r="E180" s="22"/>
      <c r="F180" s="2"/>
      <c r="G180" s="58">
        <v>45717</v>
      </c>
      <c r="H180" s="58">
        <v>45717</v>
      </c>
      <c r="I180" s="54"/>
      <c r="J180" s="54"/>
      <c r="K180" s="54"/>
      <c r="L180" s="54"/>
      <c r="M180" s="88"/>
    </row>
    <row r="181" spans="1:13" ht="15.75" customHeight="1" x14ac:dyDescent="0.25">
      <c r="A181" s="25" t="s">
        <v>25</v>
      </c>
      <c r="B181" s="68" t="s">
        <v>110</v>
      </c>
      <c r="C181" s="3"/>
      <c r="D181" s="3"/>
      <c r="E181" s="29"/>
      <c r="F181" s="30"/>
      <c r="G181" s="75">
        <v>45915</v>
      </c>
      <c r="H181" s="75">
        <v>45920</v>
      </c>
      <c r="I181" s="61">
        <f>IF(OR(B181="",G181="",H181=""),"",H181-G181)</f>
        <v>5</v>
      </c>
      <c r="J181" s="61" t="str">
        <f ca="1">IF(OR(B181="",G181="",H181=""),"",IF(TODAY()-G181&lt;0,"Not Started",TODAY()-G181))</f>
        <v>Not Started</v>
      </c>
      <c r="K181" s="61">
        <f ca="1">IF(M181="COMPLETED","DONE",IF(IF(OR(B181="",G181="",H181=""),"",H181-TODAY())&lt;=0,"OVERDUE",IF(OR(B181="",G181="",H181=""),"",H181-TODAY())))</f>
        <v>56</v>
      </c>
      <c r="L181" s="62">
        <f ca="1">IFERROR(IF(OR(B181="",G181="",H181=""),"",IF(J181/I181&gt;=100%,100%,J181/I181)),0)</f>
        <v>0</v>
      </c>
      <c r="M181" s="84" t="s">
        <v>29</v>
      </c>
    </row>
    <row r="182" spans="1:13" x14ac:dyDescent="0.25">
      <c r="A182" s="26"/>
      <c r="B182" s="71"/>
      <c r="C182" s="4"/>
      <c r="D182" s="4"/>
      <c r="E182" s="22"/>
      <c r="F182" s="31"/>
      <c r="G182" s="76"/>
      <c r="H182" s="76"/>
      <c r="I182" s="54"/>
      <c r="J182" s="54"/>
      <c r="K182" s="54"/>
      <c r="L182" s="54"/>
      <c r="M182" s="54"/>
    </row>
    <row r="183" spans="1:13" ht="15.75" customHeight="1" x14ac:dyDescent="0.25">
      <c r="A183" s="25" t="s">
        <v>16</v>
      </c>
      <c r="B183" s="74" t="s">
        <v>93</v>
      </c>
      <c r="C183" s="12"/>
      <c r="D183" s="12"/>
      <c r="E183" s="55"/>
      <c r="F183" s="7"/>
      <c r="G183" s="57">
        <v>45915</v>
      </c>
      <c r="H183" s="8">
        <v>45925</v>
      </c>
      <c r="I183" s="59">
        <f>IF(OR(B183="",G183="",H183=""),"",H183-G183)</f>
        <v>10</v>
      </c>
      <c r="J183" s="59" t="str">
        <f ca="1">IF(OR(B183="",G183="",H183=""),"",IF(TODAY()-G183&lt;0,"Not Started",TODAY()-G183))</f>
        <v>Not Started</v>
      </c>
      <c r="K183" s="59">
        <f ca="1">IF(M183="COMPLETED","DONE",IF(IF(OR(B183="",G183="",H183=""),"",H183-TODAY())&lt;=0,"OVERDUE",IF(OR(B183="",G183="",H183=""),"",H183-TODAY())))</f>
        <v>61</v>
      </c>
      <c r="L183" s="60">
        <f ca="1">IFERROR(IF(OR(B183="",G183="",H183=""),"",IF(J183/I183&gt;=100%,100%,J183/I183)),0)</f>
        <v>0</v>
      </c>
      <c r="M183" s="85" t="s">
        <v>29</v>
      </c>
    </row>
    <row r="184" spans="1:13" ht="15.75" x14ac:dyDescent="0.25">
      <c r="A184" s="26"/>
      <c r="B184" s="65"/>
      <c r="C184" s="5"/>
      <c r="D184" s="5"/>
      <c r="E184" s="22"/>
      <c r="F184" s="2"/>
      <c r="G184" s="76"/>
      <c r="H184" s="10"/>
      <c r="I184" s="54"/>
      <c r="J184" s="54"/>
      <c r="K184" s="54"/>
      <c r="L184" s="54"/>
      <c r="M184" s="54"/>
    </row>
    <row r="185" spans="1:13" ht="15.75" x14ac:dyDescent="0.25">
      <c r="A185" s="25" t="s">
        <v>16</v>
      </c>
      <c r="B185" s="74" t="s">
        <v>111</v>
      </c>
      <c r="C185" s="12"/>
      <c r="D185" s="12"/>
      <c r="E185" s="55"/>
      <c r="F185" s="7"/>
      <c r="G185" s="57">
        <v>45917</v>
      </c>
      <c r="H185" s="57">
        <v>45920</v>
      </c>
      <c r="I185" s="59">
        <f>IF(OR(B185="",G185="",H185=""),"",H185-G185)</f>
        <v>3</v>
      </c>
      <c r="J185" s="59" t="str">
        <f ca="1">IF(OR(B185="",G185="",H185=""),"",IF(TODAY()-G185&lt;0,"Not Started",TODAY()-G185))</f>
        <v>Not Started</v>
      </c>
      <c r="K185" s="59">
        <f ca="1">IF(M185="COMPLETED","DONE",IF(IF(OR(B185="",G185="",H185=""),"",H185-TODAY())&lt;=0,"OVERDUE",IF(OR(B185="",G185="",H185=""),"",H185-TODAY())))</f>
        <v>56</v>
      </c>
      <c r="L185" s="60">
        <f ca="1">IFERROR(IF(OR(B185="",G185="",H185=""),"",IF(J185/I185&gt;=100%,100%,J185/I185)),0)</f>
        <v>0</v>
      </c>
      <c r="M185" s="85" t="s">
        <v>29</v>
      </c>
    </row>
    <row r="186" spans="1:13" ht="15" customHeight="1" x14ac:dyDescent="0.25">
      <c r="A186" s="26"/>
      <c r="B186" s="65"/>
      <c r="C186" s="5"/>
      <c r="D186" s="5"/>
      <c r="E186" s="22"/>
      <c r="F186" s="2"/>
      <c r="G186" s="76"/>
      <c r="H186" s="76"/>
      <c r="I186" s="54"/>
      <c r="J186" s="54"/>
      <c r="K186" s="54"/>
      <c r="L186" s="54"/>
      <c r="M186" s="54"/>
    </row>
    <row r="187" spans="1:13" ht="15.75" customHeight="1" x14ac:dyDescent="0.25">
      <c r="A187" s="25" t="s">
        <v>16</v>
      </c>
      <c r="B187" s="74" t="s">
        <v>112</v>
      </c>
      <c r="C187" s="12"/>
      <c r="D187" s="12"/>
      <c r="E187" s="55"/>
      <c r="F187" s="7"/>
      <c r="G187" s="57">
        <v>45917</v>
      </c>
      <c r="H187" s="57">
        <v>45920</v>
      </c>
      <c r="I187" s="59">
        <f>IF(OR(B187="",G187="",H187=""),"",H187-G187)</f>
        <v>3</v>
      </c>
      <c r="J187" s="59" t="str">
        <f ca="1">IF(OR(B187="",G187="",H187=""),"",IF(TODAY()-G187&lt;0,"Not Started",TODAY()-G187))</f>
        <v>Not Started</v>
      </c>
      <c r="K187" s="59" t="str">
        <f ca="1">IF(M187="COMPLETED","DONE",IF(IF(OR(B187="",G187="",H187=""),"",H187-TODAY())&lt;=0,"OVERDUE",IF(OR(B187="",G187="",H187=""),"",H187-TODAY())))</f>
        <v>DONE</v>
      </c>
      <c r="L187" s="60">
        <f ca="1">IFERROR(IF(OR(B187="",G187="",H187=""),"",IF(J187/I187&gt;=100%,100%,J187/I187)),0)</f>
        <v>0</v>
      </c>
      <c r="M187" s="77" t="s">
        <v>12</v>
      </c>
    </row>
    <row r="188" spans="1:13" x14ac:dyDescent="0.25">
      <c r="A188" s="26"/>
      <c r="B188" s="65"/>
      <c r="C188" s="5"/>
      <c r="D188" s="5"/>
      <c r="E188" s="22"/>
      <c r="F188" s="2"/>
      <c r="G188" s="76"/>
      <c r="H188" s="76"/>
      <c r="I188" s="54"/>
      <c r="J188" s="54"/>
      <c r="K188" s="54"/>
      <c r="L188" s="54"/>
      <c r="M188" s="54"/>
    </row>
    <row r="189" spans="1:13" ht="15.75" customHeight="1" x14ac:dyDescent="0.25">
      <c r="A189" s="25" t="s">
        <v>16</v>
      </c>
      <c r="B189" s="74" t="s">
        <v>113</v>
      </c>
      <c r="C189" s="12"/>
      <c r="D189" s="12"/>
      <c r="E189" s="55"/>
      <c r="F189" s="7"/>
      <c r="G189" s="57">
        <v>45920</v>
      </c>
      <c r="H189" s="57">
        <v>45930</v>
      </c>
      <c r="I189" s="59">
        <f>IF(OR(B189="",G189="",H189=""),"",H189-G189)</f>
        <v>10</v>
      </c>
      <c r="J189" s="59" t="str">
        <f ca="1">IF(OR(B189="",G189="",H189=""),"",IF(TODAY()-G189&lt;0,"Not Started",TODAY()-G189))</f>
        <v>Not Started</v>
      </c>
      <c r="K189" s="59">
        <f ca="1">IF(M189="COMPLETED","DONE",IF(IF(OR(B189="",G189="",H189=""),"",H189-TODAY())&lt;=0,"OVERDUE",IF(OR(B189="",G189="",H189=""),"",H189-TODAY())))</f>
        <v>66</v>
      </c>
      <c r="L189" s="60">
        <f ca="1">IFERROR(IF(OR(B189="",G189="",H189=""),"",IF(J189/I189&gt;=100%,100%,J189/I189)),0)</f>
        <v>0</v>
      </c>
      <c r="M189" s="79" t="s">
        <v>33</v>
      </c>
    </row>
    <row r="190" spans="1:13" x14ac:dyDescent="0.25">
      <c r="A190" s="26"/>
      <c r="B190" s="65"/>
      <c r="C190" s="5"/>
      <c r="D190" s="5"/>
      <c r="E190" s="22"/>
      <c r="F190" s="2"/>
      <c r="G190" s="76"/>
      <c r="H190" s="76"/>
      <c r="I190" s="54"/>
      <c r="J190" s="54"/>
      <c r="K190" s="54"/>
      <c r="L190" s="54"/>
      <c r="M190" s="54"/>
    </row>
    <row r="191" spans="1:13" ht="15.75" customHeight="1" x14ac:dyDescent="0.25">
      <c r="A191" s="25" t="s">
        <v>25</v>
      </c>
      <c r="B191" s="68" t="s">
        <v>114</v>
      </c>
      <c r="C191" s="3"/>
      <c r="D191" s="3"/>
      <c r="E191" s="29"/>
      <c r="F191" s="30"/>
      <c r="G191" s="86">
        <v>45931</v>
      </c>
      <c r="H191" s="86">
        <v>45960</v>
      </c>
      <c r="I191" s="21">
        <f>IF(OR(B191="",G191="",H191=""),"",H191-G191)</f>
        <v>29</v>
      </c>
      <c r="J191" s="21" t="str">
        <f ca="1">IF(OR(B191="",G191="",H191=""),"",IF(TODAY()-G191&lt;0,"Not Started",TODAY()-G191))</f>
        <v>Not Started</v>
      </c>
      <c r="K191" s="21">
        <f ca="1">IF(M191="COMPLETED","DONE",IF(IF(OR(B191="",G191="",H191=""),"",H191-TODAY())&lt;=0,"OVERDUE",IF(OR(B191="",G191="",H191=""),"",H191-TODAY())))</f>
        <v>96</v>
      </c>
      <c r="L191" s="23">
        <f ca="1">IFERROR(IF(OR(B191="",G191="",H191=""),"",IF(J191/I191&gt;=100%,100%,J191/I191)),0)</f>
        <v>0</v>
      </c>
      <c r="M191" s="78" t="s">
        <v>33</v>
      </c>
    </row>
    <row r="192" spans="1:13" x14ac:dyDescent="0.25">
      <c r="A192" s="26"/>
      <c r="B192" s="71"/>
      <c r="C192" s="4"/>
      <c r="D192" s="4"/>
      <c r="E192" s="22"/>
      <c r="F192" s="31"/>
      <c r="G192" s="87"/>
      <c r="H192" s="87"/>
      <c r="I192" s="22"/>
      <c r="J192" s="22"/>
      <c r="K192" s="22"/>
      <c r="L192" s="22"/>
      <c r="M192" s="54"/>
    </row>
    <row r="193" spans="1:13" ht="15.75" customHeight="1" x14ac:dyDescent="0.25">
      <c r="A193" s="25" t="s">
        <v>16</v>
      </c>
      <c r="B193" s="74" t="s">
        <v>115</v>
      </c>
      <c r="C193" s="12"/>
      <c r="D193" s="12"/>
      <c r="E193" s="55"/>
      <c r="F193" s="7"/>
      <c r="G193" s="57">
        <v>45931</v>
      </c>
      <c r="H193" s="57">
        <v>45945</v>
      </c>
      <c r="I193" s="61">
        <f>IF(OR(B193="",G193="",H193=""),"",H193-G193)</f>
        <v>14</v>
      </c>
      <c r="J193" s="61" t="str">
        <f ca="1">IF(OR(B193="",G193="",H193=""),"",IF(TODAY()-G193&lt;0,"Not Started",TODAY()-G193))</f>
        <v>Not Started</v>
      </c>
      <c r="K193" s="61">
        <f ca="1">IF(M193="COMPLETED","DONE",IF(IF(OR(B193="",G193="",H193=""),"",H193-TODAY())&lt;=0,"OVERDUE",IF(OR(B193="",G193="",H193=""),"",H193-TODAY())))</f>
        <v>81</v>
      </c>
      <c r="L193" s="62">
        <f ca="1">IFERROR(IF(OR(B193="",G193="",H193=""),"",IF(J193/I193&gt;=100%,100%,J193/I193)),0)</f>
        <v>0</v>
      </c>
      <c r="M193" s="79" t="s">
        <v>33</v>
      </c>
    </row>
    <row r="194" spans="1:13" x14ac:dyDescent="0.25">
      <c r="A194" s="26"/>
      <c r="B194" s="65"/>
      <c r="C194" s="5"/>
      <c r="D194" s="5"/>
      <c r="E194" s="22"/>
      <c r="F194" s="2"/>
      <c r="G194" s="58"/>
      <c r="H194" s="58"/>
      <c r="I194" s="54"/>
      <c r="J194" s="54"/>
      <c r="K194" s="54"/>
      <c r="L194" s="54"/>
      <c r="M194" s="54"/>
    </row>
    <row r="195" spans="1:13" ht="15.75" x14ac:dyDescent="0.25">
      <c r="A195" s="25" t="s">
        <v>16</v>
      </c>
      <c r="B195" s="74" t="s">
        <v>116</v>
      </c>
      <c r="C195" s="12"/>
      <c r="D195" s="12"/>
      <c r="E195" s="55"/>
      <c r="F195" s="7"/>
      <c r="G195" s="57">
        <v>45931</v>
      </c>
      <c r="H195" s="57">
        <v>45960</v>
      </c>
      <c r="I195" s="59">
        <f>IF(OR(B195="",G195="",H195=""),"",H195-G195)</f>
        <v>29</v>
      </c>
      <c r="J195" s="59" t="str">
        <f ca="1">IF(OR(B195="",G195="",H195=""),"",IF(TODAY()-G195&lt;0,"Not Started",TODAY()-G195))</f>
        <v>Not Started</v>
      </c>
      <c r="K195" s="59">
        <f ca="1">IF(M195="COMPLETED","DONE",IF(IF(OR(B195="",G195="",H195=""),"",H195-TODAY())&lt;=0,"OVERDUE",IF(OR(B195="",G195="",H195=""),"",H195-TODAY())))</f>
        <v>96</v>
      </c>
      <c r="L195" s="60">
        <f ca="1">IFERROR(IF(OR(B195="",G195="",H195=""),"",IF(J195/I195&gt;=100%,100%,J195/I195)),0)</f>
        <v>0</v>
      </c>
      <c r="M195" s="79" t="s">
        <v>33</v>
      </c>
    </row>
    <row r="196" spans="1:13" ht="15" customHeight="1" x14ac:dyDescent="0.25">
      <c r="A196" s="26"/>
      <c r="B196" s="65"/>
      <c r="C196" s="5"/>
      <c r="D196" s="5"/>
      <c r="E196" s="22"/>
      <c r="F196" s="2"/>
      <c r="G196" s="58"/>
      <c r="H196" s="58"/>
      <c r="I196" s="54"/>
      <c r="J196" s="54"/>
      <c r="K196" s="54"/>
      <c r="L196" s="54"/>
      <c r="M196" s="54"/>
    </row>
    <row r="197" spans="1:13" ht="15.75" customHeight="1" x14ac:dyDescent="0.25">
      <c r="A197" s="25" t="s">
        <v>16</v>
      </c>
      <c r="B197" s="74" t="s">
        <v>117</v>
      </c>
      <c r="C197" s="12"/>
      <c r="D197" s="12"/>
      <c r="E197" s="55"/>
      <c r="F197" s="7"/>
      <c r="G197" s="57">
        <v>45937</v>
      </c>
      <c r="H197" s="57">
        <v>45960</v>
      </c>
      <c r="I197" s="59">
        <f>IF(OR(B197="",G197="",H197=""),"",H197-G197)</f>
        <v>23</v>
      </c>
      <c r="J197" s="59" t="str">
        <f ca="1">IF(OR(B197="",G197="",H197=""),"",IF(TODAY()-G197&lt;0,"Not Started",TODAY()-G197))</f>
        <v>Not Started</v>
      </c>
      <c r="K197" s="59">
        <f ca="1">IF(M197="COMPLETED","DONE",IF(IF(OR(B197="",G197="",H197=""),"",H197-TODAY())&lt;=0,"OVERDUE",IF(OR(B197="",G197="",H197=""),"",H197-TODAY())))</f>
        <v>96</v>
      </c>
      <c r="L197" s="60">
        <f ca="1">IFERROR(IF(OR(B197="",G197="",H197=""),"",IF(J197/I197&gt;=100%,100%,J197/I197)),0)</f>
        <v>0</v>
      </c>
      <c r="M197" s="79" t="s">
        <v>33</v>
      </c>
    </row>
    <row r="198" spans="1:13" x14ac:dyDescent="0.25">
      <c r="A198" s="26"/>
      <c r="B198" s="65"/>
      <c r="C198" s="5"/>
      <c r="D198" s="5"/>
      <c r="E198" s="22"/>
      <c r="F198" s="2"/>
      <c r="G198" s="58"/>
      <c r="H198" s="58"/>
      <c r="I198" s="54"/>
      <c r="J198" s="54"/>
      <c r="K198" s="54"/>
      <c r="L198" s="54"/>
      <c r="M198" s="54"/>
    </row>
    <row r="199" spans="1:13" ht="15.75" customHeight="1" x14ac:dyDescent="0.25">
      <c r="A199" s="25" t="s">
        <v>25</v>
      </c>
      <c r="B199" s="68" t="s">
        <v>118</v>
      </c>
      <c r="C199" s="3"/>
      <c r="D199" s="3"/>
      <c r="E199" s="29"/>
      <c r="F199" s="30"/>
      <c r="G199" s="11">
        <v>45717</v>
      </c>
      <c r="H199" s="14">
        <v>45717</v>
      </c>
      <c r="I199" s="21">
        <f>IF(OR(B199="",G199="",H199=""),"",H199-G199)</f>
        <v>0</v>
      </c>
      <c r="J199" s="21">
        <f ca="1">IF(OR(B199="",G199="",H199=""),"",IF(TODAY()-G199&lt;0,"Not Started",TODAY()-G199))</f>
        <v>147</v>
      </c>
      <c r="K199" s="21" t="str">
        <f ca="1">IF(M199="COMPLETED","DONE",IF(IF(OR(B199="",G199="",H199=""),"",H199-TODAY())&lt;=0,"OVERDUE",IF(OR(B199="",G199="",H199=""),"",H199-TODAY())))</f>
        <v>OVERDUE</v>
      </c>
      <c r="L199" s="23">
        <f ca="1">IFERROR(IF(OR(B199="",G199="",H199=""),"",IF(J199/I199&gt;=100%,100%,J199/I199)),0)</f>
        <v>0</v>
      </c>
      <c r="M199" s="78" t="s">
        <v>33</v>
      </c>
    </row>
    <row r="200" spans="1:13" ht="15.75" x14ac:dyDescent="0.25">
      <c r="A200" s="26"/>
      <c r="B200" s="71"/>
      <c r="C200" s="4"/>
      <c r="D200" s="4"/>
      <c r="E200" s="22"/>
      <c r="F200" s="31"/>
      <c r="G200" s="11">
        <v>45717</v>
      </c>
      <c r="H200" s="14">
        <v>45717</v>
      </c>
      <c r="I200" s="22"/>
      <c r="J200" s="22"/>
      <c r="K200" s="22"/>
      <c r="L200" s="22"/>
      <c r="M200" s="88"/>
    </row>
    <row r="201" spans="1:13" ht="15.75" customHeight="1" x14ac:dyDescent="0.25">
      <c r="A201" s="25" t="s">
        <v>16</v>
      </c>
      <c r="B201" s="74" t="s">
        <v>119</v>
      </c>
      <c r="C201" s="12"/>
      <c r="D201" s="12"/>
      <c r="E201" s="55"/>
      <c r="F201" s="7"/>
      <c r="G201" s="11">
        <v>45717</v>
      </c>
      <c r="H201" s="14">
        <v>45717</v>
      </c>
      <c r="I201" s="61">
        <f>IF(OR(B201="",G201="",H201=""),"",H201-G201)</f>
        <v>0</v>
      </c>
      <c r="J201" s="61">
        <f ca="1">IF(OR(B201="",G201="",H201=""),"",IF(TODAY()-G201&lt;0,"Not Started",TODAY()-G201))</f>
        <v>147</v>
      </c>
      <c r="K201" s="61" t="str">
        <f ca="1">IF(M201="COMPLETED","DONE",IF(IF(OR(B201="",G201="",H201=""),"",H201-TODAY())&lt;=0,"OVERDUE",IF(OR(B201="",G201="",H201=""),"",H201-TODAY())))</f>
        <v>OVERDUE</v>
      </c>
      <c r="L201" s="62">
        <f ca="1">IFERROR(IF(OR(B201="",G201="",H201=""),"",IF(J201/I201&gt;=100%,100%,J201/I201)),0)</f>
        <v>0</v>
      </c>
      <c r="M201" s="79" t="s">
        <v>33</v>
      </c>
    </row>
    <row r="202" spans="1:13" ht="15.75" x14ac:dyDescent="0.25">
      <c r="A202" s="26"/>
      <c r="B202" s="65"/>
      <c r="C202" s="5"/>
      <c r="D202" s="5"/>
      <c r="E202" s="22"/>
      <c r="F202" s="2"/>
      <c r="G202" s="11">
        <v>45717</v>
      </c>
      <c r="H202" s="14">
        <v>45717</v>
      </c>
      <c r="I202" s="54"/>
      <c r="J202" s="54"/>
      <c r="K202" s="54"/>
      <c r="L202" s="54"/>
      <c r="M202" s="88"/>
    </row>
    <row r="203" spans="1:13" ht="15.75" x14ac:dyDescent="0.25">
      <c r="A203" s="25" t="s">
        <v>16</v>
      </c>
      <c r="B203" s="74" t="s">
        <v>120</v>
      </c>
      <c r="C203" s="12"/>
      <c r="D203" s="12"/>
      <c r="E203" s="55"/>
      <c r="F203" s="7"/>
      <c r="G203" s="11">
        <v>45717</v>
      </c>
      <c r="H203" s="14">
        <v>45717</v>
      </c>
      <c r="I203" s="59">
        <f>IF(OR(B203="",G203="",H203=""),"",H203-G203)</f>
        <v>0</v>
      </c>
      <c r="J203" s="59">
        <f ca="1">IF(OR(B203="",G203="",H203=""),"",IF(TODAY()-G203&lt;0,"Not Started",TODAY()-G203))</f>
        <v>147</v>
      </c>
      <c r="K203" s="59" t="str">
        <f ca="1">IF(M203="COMPLETED","DONE",IF(IF(OR(B203="",G203="",H203=""),"",H203-TODAY())&lt;=0,"OVERDUE",IF(OR(B203="",G203="",H203=""),"",H203-TODAY())))</f>
        <v>OVERDUE</v>
      </c>
      <c r="L203" s="60">
        <f ca="1">IFERROR(IF(OR(B203="",G203="",H203=""),"",IF(J203/I203&gt;=100%,100%,J203/I203)),0)</f>
        <v>0</v>
      </c>
      <c r="M203" s="79" t="s">
        <v>33</v>
      </c>
    </row>
    <row r="204" spans="1:13" ht="15" customHeight="1" x14ac:dyDescent="0.25">
      <c r="A204" s="26"/>
      <c r="B204" s="65"/>
      <c r="C204" s="5"/>
      <c r="D204" s="5"/>
      <c r="E204" s="22"/>
      <c r="F204" s="2"/>
      <c r="G204" s="11">
        <v>45717</v>
      </c>
      <c r="H204" s="14">
        <v>45717</v>
      </c>
      <c r="I204" s="54"/>
      <c r="J204" s="54"/>
      <c r="K204" s="54"/>
      <c r="L204" s="54"/>
      <c r="M204" s="88"/>
    </row>
    <row r="205" spans="1:13" ht="15.75" customHeight="1" x14ac:dyDescent="0.25">
      <c r="A205" s="25" t="s">
        <v>16</v>
      </c>
      <c r="B205" s="74" t="s">
        <v>121</v>
      </c>
      <c r="C205" s="12"/>
      <c r="D205" s="12"/>
      <c r="E205" s="55"/>
      <c r="F205" s="7"/>
      <c r="G205" s="11">
        <v>45717</v>
      </c>
      <c r="H205" s="14">
        <v>45717</v>
      </c>
      <c r="I205" s="59">
        <f>IF(OR(B205="",G205="",H205=""),"",H205-G205)</f>
        <v>0</v>
      </c>
      <c r="J205" s="59">
        <f ca="1">IF(OR(B205="",G205="",H205=""),"",IF(TODAY()-G205&lt;0,"Not Started",TODAY()-G205))</f>
        <v>147</v>
      </c>
      <c r="K205" s="59" t="str">
        <f ca="1">IF(M205="COMPLETED","DONE",IF(IF(OR(B205="",G205="",H205=""),"",H205-TODAY())&lt;=0,"OVERDUE",IF(OR(B205="",G205="",H205=""),"",H205-TODAY())))</f>
        <v>OVERDUE</v>
      </c>
      <c r="L205" s="60">
        <f ca="1">IFERROR(IF(OR(B205="",G205="",H205=""),"",IF(J205/I205&gt;=100%,100%,J205/I205)),0)</f>
        <v>0</v>
      </c>
      <c r="M205" s="79" t="s">
        <v>33</v>
      </c>
    </row>
    <row r="206" spans="1:13" ht="15.75" x14ac:dyDescent="0.25">
      <c r="A206" s="26"/>
      <c r="B206" s="65"/>
      <c r="C206" s="5"/>
      <c r="D206" s="5"/>
      <c r="E206" s="22"/>
      <c r="F206" s="2"/>
      <c r="G206" s="11">
        <v>45717</v>
      </c>
      <c r="H206" s="14">
        <v>45717</v>
      </c>
      <c r="I206" s="54"/>
      <c r="J206" s="54"/>
      <c r="K206" s="54"/>
      <c r="L206" s="54"/>
      <c r="M206" s="88"/>
    </row>
    <row r="207" spans="1:13" ht="15.75" x14ac:dyDescent="0.25">
      <c r="A207" s="25"/>
      <c r="B207" s="74"/>
      <c r="C207" s="12"/>
      <c r="D207" s="12"/>
      <c r="E207" s="55"/>
      <c r="F207" s="7"/>
      <c r="G207" s="57"/>
      <c r="H207" s="57"/>
      <c r="I207" s="59"/>
      <c r="J207" s="59"/>
      <c r="K207" s="59"/>
      <c r="L207" s="60"/>
      <c r="M207" s="85"/>
    </row>
    <row r="208" spans="1:13" x14ac:dyDescent="0.25">
      <c r="A208" s="26"/>
      <c r="B208" s="65"/>
      <c r="C208" s="5"/>
      <c r="D208" s="5"/>
      <c r="E208" s="22"/>
      <c r="F208" s="2"/>
      <c r="G208" s="76"/>
      <c r="H208" s="76"/>
      <c r="I208" s="54"/>
      <c r="J208" s="54"/>
      <c r="K208" s="54"/>
      <c r="L208" s="54"/>
      <c r="M208" s="54"/>
    </row>
    <row r="209" spans="1:13" ht="15.75" x14ac:dyDescent="0.25">
      <c r="A209" s="25"/>
      <c r="B209" s="74"/>
      <c r="C209" s="12"/>
      <c r="D209" s="12"/>
      <c r="E209" s="55"/>
      <c r="F209" s="7"/>
      <c r="G209" s="57"/>
      <c r="H209" s="57"/>
      <c r="I209" s="59"/>
      <c r="J209" s="59"/>
      <c r="K209" s="59"/>
      <c r="L209" s="60"/>
      <c r="M209" s="77"/>
    </row>
    <row r="210" spans="1:13" x14ac:dyDescent="0.25">
      <c r="A210" s="26"/>
      <c r="B210" s="65"/>
      <c r="C210" s="5"/>
      <c r="D210" s="5"/>
      <c r="E210" s="22"/>
      <c r="F210" s="2"/>
      <c r="G210" s="76"/>
      <c r="H210" s="76"/>
      <c r="I210" s="54"/>
      <c r="J210" s="54"/>
      <c r="K210" s="54"/>
      <c r="L210" s="54"/>
      <c r="M210" s="54"/>
    </row>
    <row r="211" spans="1:13" ht="15.75" x14ac:dyDescent="0.25">
      <c r="A211" s="25"/>
      <c r="B211" s="74"/>
      <c r="C211" s="12"/>
      <c r="D211" s="12"/>
      <c r="E211" s="55"/>
      <c r="F211" s="7"/>
      <c r="G211" s="57"/>
      <c r="H211" s="57"/>
      <c r="I211" s="59"/>
      <c r="J211" s="59"/>
      <c r="K211" s="59"/>
      <c r="L211" s="60"/>
      <c r="M211" s="79"/>
    </row>
    <row r="212" spans="1:13" x14ac:dyDescent="0.25">
      <c r="A212" s="26"/>
      <c r="B212" s="65"/>
      <c r="C212" s="5"/>
      <c r="D212" s="5"/>
      <c r="E212" s="22"/>
      <c r="F212" s="2"/>
      <c r="G212" s="76"/>
      <c r="H212" s="76"/>
      <c r="I212" s="54"/>
      <c r="J212" s="54"/>
      <c r="K212" s="54"/>
      <c r="L212" s="54"/>
      <c r="M212" s="54"/>
    </row>
    <row r="213" spans="1:13" ht="15.75" x14ac:dyDescent="0.25">
      <c r="A213" s="25"/>
      <c r="B213" s="74"/>
      <c r="C213" s="12"/>
      <c r="D213" s="12"/>
      <c r="E213" s="55"/>
      <c r="F213" s="7"/>
      <c r="G213" s="57"/>
      <c r="H213" s="57"/>
      <c r="I213" s="59"/>
      <c r="J213" s="59"/>
      <c r="K213" s="59"/>
      <c r="L213" s="60"/>
      <c r="M213" s="89"/>
    </row>
    <row r="214" spans="1:13" x14ac:dyDescent="0.25">
      <c r="A214" s="26"/>
      <c r="B214" s="65"/>
      <c r="C214" s="5"/>
      <c r="D214" s="5"/>
      <c r="E214" s="22"/>
      <c r="F214" s="2"/>
      <c r="G214" s="76"/>
      <c r="H214" s="76"/>
      <c r="I214" s="54"/>
      <c r="J214" s="54"/>
      <c r="K214" s="54"/>
      <c r="L214" s="54"/>
      <c r="M214" s="54"/>
    </row>
    <row r="215" spans="1:13" ht="18.75" x14ac:dyDescent="0.25">
      <c r="A215" s="25"/>
      <c r="B215" s="68"/>
      <c r="C215" s="3"/>
      <c r="D215" s="3"/>
      <c r="E215" s="29"/>
      <c r="F215" s="30"/>
      <c r="G215" s="86"/>
      <c r="H215" s="86"/>
      <c r="I215" s="21"/>
      <c r="J215" s="21"/>
      <c r="K215" s="21"/>
      <c r="L215" s="23"/>
      <c r="M215" s="78"/>
    </row>
    <row r="216" spans="1:13" x14ac:dyDescent="0.25">
      <c r="A216" s="26"/>
      <c r="B216" s="71"/>
      <c r="C216" s="4"/>
      <c r="D216" s="4"/>
      <c r="E216" s="22"/>
      <c r="F216" s="31"/>
      <c r="G216" s="87"/>
      <c r="H216" s="87"/>
      <c r="I216" s="22"/>
      <c r="J216" s="22"/>
      <c r="K216" s="22"/>
      <c r="L216" s="22"/>
      <c r="M216" s="54"/>
    </row>
    <row r="217" spans="1:13" ht="15.75" x14ac:dyDescent="0.25">
      <c r="A217" s="25"/>
      <c r="B217" s="74"/>
      <c r="C217" s="12"/>
      <c r="D217" s="12"/>
      <c r="E217" s="55"/>
      <c r="F217" s="7"/>
      <c r="G217" s="57"/>
      <c r="H217" s="57"/>
      <c r="I217" s="61"/>
      <c r="J217" s="61"/>
      <c r="K217" s="61"/>
      <c r="L217" s="62"/>
      <c r="M217" s="79"/>
    </row>
    <row r="218" spans="1:13" x14ac:dyDescent="0.25">
      <c r="A218" s="26"/>
      <c r="B218" s="65"/>
      <c r="C218" s="5"/>
      <c r="D218" s="5"/>
      <c r="E218" s="22"/>
      <c r="F218" s="2"/>
      <c r="G218" s="58"/>
      <c r="H218" s="58"/>
      <c r="I218" s="54"/>
      <c r="J218" s="54"/>
      <c r="K218" s="54"/>
      <c r="L218" s="54"/>
      <c r="M218" s="54"/>
    </row>
    <row r="219" spans="1:13" ht="15.75" x14ac:dyDescent="0.25">
      <c r="A219" s="25"/>
      <c r="B219" s="74"/>
      <c r="C219" s="12"/>
      <c r="D219" s="12"/>
      <c r="E219" s="55"/>
      <c r="F219" s="7"/>
      <c r="G219" s="57"/>
      <c r="H219" s="57"/>
      <c r="I219" s="59"/>
      <c r="J219" s="59"/>
      <c r="K219" s="59"/>
      <c r="L219" s="60"/>
      <c r="M219" s="79"/>
    </row>
    <row r="220" spans="1:13" x14ac:dyDescent="0.25">
      <c r="A220" s="26"/>
      <c r="B220" s="65"/>
      <c r="C220" s="5"/>
      <c r="D220" s="5"/>
      <c r="E220" s="22"/>
      <c r="F220" s="2"/>
      <c r="G220" s="58"/>
      <c r="H220" s="58"/>
      <c r="I220" s="54"/>
      <c r="J220" s="54"/>
      <c r="K220" s="54"/>
      <c r="L220" s="54"/>
      <c r="M220" s="54"/>
    </row>
    <row r="221" spans="1:13" ht="15.75" x14ac:dyDescent="0.25">
      <c r="A221" s="25"/>
      <c r="B221" s="74"/>
      <c r="C221" s="12"/>
      <c r="D221" s="12"/>
      <c r="E221" s="55"/>
      <c r="F221" s="7"/>
      <c r="G221" s="57"/>
      <c r="H221" s="57"/>
      <c r="I221" s="59"/>
      <c r="J221" s="59"/>
      <c r="K221" s="59"/>
      <c r="L221" s="60"/>
      <c r="M221" s="79"/>
    </row>
    <row r="222" spans="1:13" x14ac:dyDescent="0.25">
      <c r="A222" s="26"/>
      <c r="B222" s="65"/>
      <c r="C222" s="5"/>
      <c r="D222" s="5"/>
      <c r="E222" s="22"/>
      <c r="F222" s="2"/>
      <c r="G222" s="58"/>
      <c r="H222" s="58"/>
      <c r="I222" s="54"/>
      <c r="J222" s="54"/>
      <c r="K222" s="54"/>
      <c r="L222" s="54"/>
      <c r="M222" s="54"/>
    </row>
    <row r="223" spans="1:13" ht="15.75" x14ac:dyDescent="0.25">
      <c r="A223" s="25"/>
      <c r="B223" s="74"/>
      <c r="C223" s="12"/>
      <c r="D223" s="12"/>
      <c r="E223" s="55"/>
      <c r="F223" s="7"/>
      <c r="G223" s="57"/>
      <c r="H223" s="57"/>
      <c r="I223" s="59"/>
      <c r="J223" s="59"/>
      <c r="K223" s="59"/>
      <c r="L223" s="60"/>
      <c r="M223" s="89"/>
    </row>
    <row r="224" spans="1:13" x14ac:dyDescent="0.25">
      <c r="A224" s="26"/>
      <c r="B224" s="65"/>
      <c r="C224" s="5"/>
      <c r="D224" s="5"/>
      <c r="E224" s="22"/>
      <c r="F224" s="2"/>
      <c r="G224" s="76"/>
      <c r="H224" s="76"/>
      <c r="I224" s="54"/>
      <c r="J224" s="54"/>
      <c r="K224" s="54"/>
      <c r="L224" s="54"/>
      <c r="M224" s="54"/>
    </row>
    <row r="225" spans="1:13" ht="15.75" x14ac:dyDescent="0.25">
      <c r="A225" s="25"/>
      <c r="B225" s="74"/>
      <c r="C225" s="12"/>
      <c r="D225" s="12"/>
      <c r="E225" s="55"/>
      <c r="F225" s="7"/>
      <c r="G225" s="57"/>
      <c r="H225" s="57"/>
      <c r="I225" s="59"/>
      <c r="J225" s="59"/>
      <c r="K225" s="59"/>
      <c r="L225" s="60"/>
      <c r="M225" s="89"/>
    </row>
    <row r="226" spans="1:13" x14ac:dyDescent="0.25">
      <c r="A226" s="26"/>
      <c r="B226" s="65"/>
      <c r="C226" s="5"/>
      <c r="D226" s="5"/>
      <c r="E226" s="22"/>
      <c r="F226" s="2"/>
      <c r="G226" s="76"/>
      <c r="H226" s="76"/>
      <c r="I226" s="54"/>
      <c r="J226" s="54"/>
      <c r="K226" s="54"/>
      <c r="L226" s="54"/>
      <c r="M226" s="54"/>
    </row>
    <row r="227" spans="1:13" ht="18.75" x14ac:dyDescent="0.25">
      <c r="A227" s="25"/>
      <c r="B227" s="68"/>
      <c r="C227" s="3"/>
      <c r="D227" s="3"/>
      <c r="E227" s="29"/>
      <c r="F227" s="30"/>
      <c r="G227" s="11"/>
      <c r="H227" s="14"/>
      <c r="I227" s="21"/>
      <c r="J227" s="21"/>
      <c r="K227" s="21"/>
      <c r="L227" s="23"/>
      <c r="M227" s="78"/>
    </row>
    <row r="228" spans="1:13" ht="15.75" x14ac:dyDescent="0.25">
      <c r="A228" s="26"/>
      <c r="B228" s="71"/>
      <c r="C228" s="4"/>
      <c r="D228" s="4"/>
      <c r="E228" s="22"/>
      <c r="F228" s="31"/>
      <c r="G228" s="11"/>
      <c r="H228" s="14"/>
      <c r="I228" s="22"/>
      <c r="J228" s="22"/>
      <c r="K228" s="22"/>
      <c r="L228" s="22"/>
      <c r="M228" s="88"/>
    </row>
    <row r="229" spans="1:13" ht="15.75" x14ac:dyDescent="0.25">
      <c r="A229" s="25"/>
      <c r="B229" s="74"/>
      <c r="C229" s="12"/>
      <c r="D229" s="12"/>
      <c r="E229" s="55"/>
      <c r="F229" s="7"/>
      <c r="G229" s="11"/>
      <c r="H229" s="14"/>
      <c r="I229" s="61"/>
      <c r="J229" s="61"/>
      <c r="K229" s="61"/>
      <c r="L229" s="62"/>
      <c r="M229" s="79"/>
    </row>
    <row r="230" spans="1:13" ht="15.75" x14ac:dyDescent="0.25">
      <c r="A230" s="26"/>
      <c r="B230" s="65"/>
      <c r="C230" s="5"/>
      <c r="D230" s="5"/>
      <c r="E230" s="22"/>
      <c r="F230" s="2"/>
      <c r="G230" s="11"/>
      <c r="H230" s="14"/>
      <c r="I230" s="54"/>
      <c r="J230" s="54"/>
      <c r="K230" s="54"/>
      <c r="L230" s="54"/>
      <c r="M230" s="88"/>
    </row>
    <row r="231" spans="1:13" ht="15.75" x14ac:dyDescent="0.25">
      <c r="A231" s="25"/>
      <c r="B231" s="74"/>
      <c r="C231" s="12"/>
      <c r="D231" s="12"/>
      <c r="E231" s="55"/>
      <c r="F231" s="7"/>
      <c r="G231" s="11"/>
      <c r="H231" s="14"/>
      <c r="I231" s="59"/>
      <c r="J231" s="59"/>
      <c r="K231" s="59"/>
      <c r="L231" s="60"/>
      <c r="M231" s="79"/>
    </row>
    <row r="232" spans="1:13" ht="15.75" x14ac:dyDescent="0.25">
      <c r="A232" s="26"/>
      <c r="B232" s="65"/>
      <c r="C232" s="5"/>
      <c r="D232" s="5"/>
      <c r="E232" s="22"/>
      <c r="F232" s="2"/>
      <c r="G232" s="11"/>
      <c r="H232" s="14"/>
      <c r="I232" s="54"/>
      <c r="J232" s="54"/>
      <c r="K232" s="54"/>
      <c r="L232" s="54"/>
      <c r="M232" s="88"/>
    </row>
    <row r="233" spans="1:13" ht="15.75" x14ac:dyDescent="0.25">
      <c r="A233" s="25"/>
      <c r="B233" s="74"/>
      <c r="C233" s="12"/>
      <c r="D233" s="12"/>
      <c r="E233" s="55"/>
      <c r="F233" s="7"/>
      <c r="G233" s="11"/>
      <c r="H233" s="14"/>
      <c r="I233" s="59"/>
      <c r="J233" s="59"/>
      <c r="K233" s="59"/>
      <c r="L233" s="60"/>
      <c r="M233" s="79"/>
    </row>
    <row r="234" spans="1:13" ht="15.75" x14ac:dyDescent="0.25">
      <c r="A234" s="26"/>
      <c r="B234" s="65"/>
      <c r="C234" s="5"/>
      <c r="D234" s="5"/>
      <c r="E234" s="22"/>
      <c r="F234" s="2"/>
      <c r="G234" s="11"/>
      <c r="H234" s="14"/>
      <c r="I234" s="54"/>
      <c r="J234" s="54"/>
      <c r="K234" s="54"/>
      <c r="L234" s="54"/>
      <c r="M234" s="88"/>
    </row>
  </sheetData>
  <mergeCells count="1175">
    <mergeCell ref="L233:L234"/>
    <mergeCell ref="M233:M234"/>
    <mergeCell ref="A233:A234"/>
    <mergeCell ref="B233:B234"/>
    <mergeCell ref="E233:E234"/>
    <mergeCell ref="I233:I234"/>
    <mergeCell ref="J233:J234"/>
    <mergeCell ref="K233:K234"/>
    <mergeCell ref="L229:L230"/>
    <mergeCell ref="M229:M230"/>
    <mergeCell ref="A231:A232"/>
    <mergeCell ref="B231:B232"/>
    <mergeCell ref="E231:E232"/>
    <mergeCell ref="I231:I232"/>
    <mergeCell ref="J231:J232"/>
    <mergeCell ref="K231:K232"/>
    <mergeCell ref="L231:L232"/>
    <mergeCell ref="M231:M232"/>
    <mergeCell ref="J227:J228"/>
    <mergeCell ref="K227:K228"/>
    <mergeCell ref="L227:L228"/>
    <mergeCell ref="M227:M228"/>
    <mergeCell ref="A229:A230"/>
    <mergeCell ref="B229:B230"/>
    <mergeCell ref="E229:E230"/>
    <mergeCell ref="I229:I230"/>
    <mergeCell ref="J229:J230"/>
    <mergeCell ref="K229:K230"/>
    <mergeCell ref="I225:I226"/>
    <mergeCell ref="J225:J226"/>
    <mergeCell ref="K225:K226"/>
    <mergeCell ref="L225:L226"/>
    <mergeCell ref="M225:M226"/>
    <mergeCell ref="A227:A228"/>
    <mergeCell ref="B227:B228"/>
    <mergeCell ref="E227:E228"/>
    <mergeCell ref="F227:F228"/>
    <mergeCell ref="I227:I228"/>
    <mergeCell ref="I223:I224"/>
    <mergeCell ref="J223:J224"/>
    <mergeCell ref="K223:K224"/>
    <mergeCell ref="L223:L224"/>
    <mergeCell ref="M223:M224"/>
    <mergeCell ref="A225:A226"/>
    <mergeCell ref="B225:B226"/>
    <mergeCell ref="E225:E226"/>
    <mergeCell ref="G225:G226"/>
    <mergeCell ref="H225:H226"/>
    <mergeCell ref="I221:I222"/>
    <mergeCell ref="J221:J222"/>
    <mergeCell ref="K221:K222"/>
    <mergeCell ref="L221:L222"/>
    <mergeCell ref="M221:M222"/>
    <mergeCell ref="A223:A224"/>
    <mergeCell ref="B223:B224"/>
    <mergeCell ref="E223:E224"/>
    <mergeCell ref="G223:G224"/>
    <mergeCell ref="H223:H224"/>
    <mergeCell ref="I219:I220"/>
    <mergeCell ref="J219:J220"/>
    <mergeCell ref="K219:K220"/>
    <mergeCell ref="L219:L220"/>
    <mergeCell ref="M219:M220"/>
    <mergeCell ref="A221:A222"/>
    <mergeCell ref="B221:B222"/>
    <mergeCell ref="E221:E222"/>
    <mergeCell ref="G221:G222"/>
    <mergeCell ref="H221:H222"/>
    <mergeCell ref="I217:I218"/>
    <mergeCell ref="J217:J218"/>
    <mergeCell ref="K217:K218"/>
    <mergeCell ref="L217:L218"/>
    <mergeCell ref="M217:M218"/>
    <mergeCell ref="A219:A220"/>
    <mergeCell ref="B219:B220"/>
    <mergeCell ref="E219:E220"/>
    <mergeCell ref="G219:G220"/>
    <mergeCell ref="H219:H220"/>
    <mergeCell ref="I215:I216"/>
    <mergeCell ref="J215:J216"/>
    <mergeCell ref="K215:K216"/>
    <mergeCell ref="L215:L216"/>
    <mergeCell ref="M215:M216"/>
    <mergeCell ref="A217:A218"/>
    <mergeCell ref="B217:B218"/>
    <mergeCell ref="E217:E218"/>
    <mergeCell ref="G217:G218"/>
    <mergeCell ref="H217:H218"/>
    <mergeCell ref="J213:J214"/>
    <mergeCell ref="K213:K214"/>
    <mergeCell ref="L213:L214"/>
    <mergeCell ref="M213:M214"/>
    <mergeCell ref="A215:A216"/>
    <mergeCell ref="B215:B216"/>
    <mergeCell ref="E215:E216"/>
    <mergeCell ref="F215:F216"/>
    <mergeCell ref="G215:G216"/>
    <mergeCell ref="H215:H216"/>
    <mergeCell ref="J211:J212"/>
    <mergeCell ref="K211:K212"/>
    <mergeCell ref="L211:L212"/>
    <mergeCell ref="M211:M212"/>
    <mergeCell ref="A213:A214"/>
    <mergeCell ref="B213:B214"/>
    <mergeCell ref="E213:E214"/>
    <mergeCell ref="G213:G214"/>
    <mergeCell ref="H213:H214"/>
    <mergeCell ref="I213:I214"/>
    <mergeCell ref="J209:J210"/>
    <mergeCell ref="K209:K210"/>
    <mergeCell ref="L209:L210"/>
    <mergeCell ref="M209:M210"/>
    <mergeCell ref="A211:A212"/>
    <mergeCell ref="B211:B212"/>
    <mergeCell ref="E211:E212"/>
    <mergeCell ref="G211:G212"/>
    <mergeCell ref="H211:H212"/>
    <mergeCell ref="I211:I212"/>
    <mergeCell ref="J207:J208"/>
    <mergeCell ref="K207:K208"/>
    <mergeCell ref="L207:L208"/>
    <mergeCell ref="M207:M208"/>
    <mergeCell ref="A209:A210"/>
    <mergeCell ref="B209:B210"/>
    <mergeCell ref="E209:E210"/>
    <mergeCell ref="G209:G210"/>
    <mergeCell ref="H209:H210"/>
    <mergeCell ref="I209:I210"/>
    <mergeCell ref="J205:J206"/>
    <mergeCell ref="K205:K206"/>
    <mergeCell ref="L205:L206"/>
    <mergeCell ref="M205:M206"/>
    <mergeCell ref="A207:A208"/>
    <mergeCell ref="B207:B208"/>
    <mergeCell ref="E207:E208"/>
    <mergeCell ref="G207:G208"/>
    <mergeCell ref="H207:H208"/>
    <mergeCell ref="I207:I208"/>
    <mergeCell ref="I203:I204"/>
    <mergeCell ref="J203:J204"/>
    <mergeCell ref="K203:K204"/>
    <mergeCell ref="L203:L204"/>
    <mergeCell ref="M203:M204"/>
    <mergeCell ref="A205:A206"/>
    <mergeCell ref="B205:B206"/>
    <mergeCell ref="E205:E206"/>
    <mergeCell ref="I205:I206"/>
    <mergeCell ref="J201:J202"/>
    <mergeCell ref="K201:K202"/>
    <mergeCell ref="L201:L202"/>
    <mergeCell ref="M201:M202"/>
    <mergeCell ref="A203:A204"/>
    <mergeCell ref="B203:B204"/>
    <mergeCell ref="E203:E204"/>
    <mergeCell ref="J199:J200"/>
    <mergeCell ref="K199:K200"/>
    <mergeCell ref="L199:L200"/>
    <mergeCell ref="M199:M200"/>
    <mergeCell ref="A201:A202"/>
    <mergeCell ref="B201:B202"/>
    <mergeCell ref="E201:E202"/>
    <mergeCell ref="I201:I202"/>
    <mergeCell ref="A199:A200"/>
    <mergeCell ref="B199:B200"/>
    <mergeCell ref="E199:E200"/>
    <mergeCell ref="I199:I200"/>
    <mergeCell ref="F199:F200"/>
    <mergeCell ref="J197:J198"/>
    <mergeCell ref="K197:K198"/>
    <mergeCell ref="L197:L198"/>
    <mergeCell ref="M197:M198"/>
    <mergeCell ref="A197:A198"/>
    <mergeCell ref="B197:B198"/>
    <mergeCell ref="E197:E198"/>
    <mergeCell ref="G197:G198"/>
    <mergeCell ref="H197:H198"/>
    <mergeCell ref="I197:I198"/>
    <mergeCell ref="H195:H196"/>
    <mergeCell ref="I195:I196"/>
    <mergeCell ref="J195:J196"/>
    <mergeCell ref="K195:K196"/>
    <mergeCell ref="L195:L196"/>
    <mergeCell ref="M195:M196"/>
    <mergeCell ref="I193:I194"/>
    <mergeCell ref="J193:J194"/>
    <mergeCell ref="K193:K194"/>
    <mergeCell ref="L193:L194"/>
    <mergeCell ref="M193:M194"/>
    <mergeCell ref="A195:A196"/>
    <mergeCell ref="B195:B196"/>
    <mergeCell ref="E195:E196"/>
    <mergeCell ref="G195:G196"/>
    <mergeCell ref="I191:I192"/>
    <mergeCell ref="J191:J192"/>
    <mergeCell ref="K191:K192"/>
    <mergeCell ref="L191:L192"/>
    <mergeCell ref="M191:M192"/>
    <mergeCell ref="A193:A194"/>
    <mergeCell ref="B193:B194"/>
    <mergeCell ref="E193:E194"/>
    <mergeCell ref="G193:G194"/>
    <mergeCell ref="H193:H194"/>
    <mergeCell ref="F191:F192"/>
    <mergeCell ref="A191:A192"/>
    <mergeCell ref="B191:B192"/>
    <mergeCell ref="E191:E192"/>
    <mergeCell ref="G191:G192"/>
    <mergeCell ref="H191:H192"/>
    <mergeCell ref="I189:I190"/>
    <mergeCell ref="J189:J190"/>
    <mergeCell ref="K189:K190"/>
    <mergeCell ref="L189:L190"/>
    <mergeCell ref="M189:M190"/>
    <mergeCell ref="I187:I188"/>
    <mergeCell ref="J187:J188"/>
    <mergeCell ref="K187:K188"/>
    <mergeCell ref="L187:L188"/>
    <mergeCell ref="M187:M188"/>
    <mergeCell ref="A189:A190"/>
    <mergeCell ref="B189:B190"/>
    <mergeCell ref="E189:E190"/>
    <mergeCell ref="G189:G190"/>
    <mergeCell ref="H189:H190"/>
    <mergeCell ref="I185:I186"/>
    <mergeCell ref="J185:J186"/>
    <mergeCell ref="K185:K186"/>
    <mergeCell ref="L185:L186"/>
    <mergeCell ref="M185:M186"/>
    <mergeCell ref="A187:A188"/>
    <mergeCell ref="B187:B188"/>
    <mergeCell ref="E187:E188"/>
    <mergeCell ref="G187:G188"/>
    <mergeCell ref="H187:H188"/>
    <mergeCell ref="J183:J184"/>
    <mergeCell ref="K183:K184"/>
    <mergeCell ref="L183:L184"/>
    <mergeCell ref="M183:M184"/>
    <mergeCell ref="A185:A186"/>
    <mergeCell ref="B185:B186"/>
    <mergeCell ref="E185:E186"/>
    <mergeCell ref="G185:G186"/>
    <mergeCell ref="H185:H186"/>
    <mergeCell ref="J181:J182"/>
    <mergeCell ref="K181:K182"/>
    <mergeCell ref="L181:L182"/>
    <mergeCell ref="M181:M182"/>
    <mergeCell ref="A183:A184"/>
    <mergeCell ref="B183:B184"/>
    <mergeCell ref="E183:E184"/>
    <mergeCell ref="G183:G184"/>
    <mergeCell ref="I183:I184"/>
    <mergeCell ref="F181:F182"/>
    <mergeCell ref="J179:J180"/>
    <mergeCell ref="K179:K180"/>
    <mergeCell ref="L179:L180"/>
    <mergeCell ref="M179:M180"/>
    <mergeCell ref="A181:A182"/>
    <mergeCell ref="B181:B182"/>
    <mergeCell ref="E181:E182"/>
    <mergeCell ref="G181:G182"/>
    <mergeCell ref="H181:H182"/>
    <mergeCell ref="I181:I182"/>
    <mergeCell ref="J177:J178"/>
    <mergeCell ref="K177:K178"/>
    <mergeCell ref="L177:L178"/>
    <mergeCell ref="M177:M178"/>
    <mergeCell ref="A179:A180"/>
    <mergeCell ref="B179:B180"/>
    <mergeCell ref="E179:E180"/>
    <mergeCell ref="G179:G180"/>
    <mergeCell ref="H179:H180"/>
    <mergeCell ref="I179:I180"/>
    <mergeCell ref="J175:J176"/>
    <mergeCell ref="K175:K176"/>
    <mergeCell ref="L175:L176"/>
    <mergeCell ref="M175:M176"/>
    <mergeCell ref="A177:A178"/>
    <mergeCell ref="B177:B178"/>
    <mergeCell ref="E177:E178"/>
    <mergeCell ref="G177:G178"/>
    <mergeCell ref="H177:H178"/>
    <mergeCell ref="I177:I178"/>
    <mergeCell ref="J173:J174"/>
    <mergeCell ref="K173:K174"/>
    <mergeCell ref="L173:L174"/>
    <mergeCell ref="M173:M174"/>
    <mergeCell ref="A175:A176"/>
    <mergeCell ref="B175:B176"/>
    <mergeCell ref="E175:E176"/>
    <mergeCell ref="G175:G176"/>
    <mergeCell ref="H175:H176"/>
    <mergeCell ref="I175:I176"/>
    <mergeCell ref="K171:K172"/>
    <mergeCell ref="L171:L172"/>
    <mergeCell ref="M171:M172"/>
    <mergeCell ref="A173:A174"/>
    <mergeCell ref="B173:B174"/>
    <mergeCell ref="E173:E174"/>
    <mergeCell ref="F173:F174"/>
    <mergeCell ref="G173:G174"/>
    <mergeCell ref="H173:H174"/>
    <mergeCell ref="I173:I174"/>
    <mergeCell ref="K169:K170"/>
    <mergeCell ref="L169:L170"/>
    <mergeCell ref="M169:M170"/>
    <mergeCell ref="A171:A172"/>
    <mergeCell ref="B171:B172"/>
    <mergeCell ref="E171:E172"/>
    <mergeCell ref="G171:G172"/>
    <mergeCell ref="H171:H172"/>
    <mergeCell ref="I171:I172"/>
    <mergeCell ref="J171:J172"/>
    <mergeCell ref="K167:K168"/>
    <mergeCell ref="L167:L168"/>
    <mergeCell ref="M167:M168"/>
    <mergeCell ref="A169:A170"/>
    <mergeCell ref="B169:B170"/>
    <mergeCell ref="E169:E170"/>
    <mergeCell ref="G169:G170"/>
    <mergeCell ref="H169:H170"/>
    <mergeCell ref="I169:I170"/>
    <mergeCell ref="J169:J170"/>
    <mergeCell ref="K165:K166"/>
    <mergeCell ref="L165:L166"/>
    <mergeCell ref="M165:M166"/>
    <mergeCell ref="A167:A168"/>
    <mergeCell ref="B167:B168"/>
    <mergeCell ref="E167:E168"/>
    <mergeCell ref="G167:G168"/>
    <mergeCell ref="H167:H168"/>
    <mergeCell ref="I167:I168"/>
    <mergeCell ref="J167:J168"/>
    <mergeCell ref="J163:J164"/>
    <mergeCell ref="K163:K164"/>
    <mergeCell ref="L163:L164"/>
    <mergeCell ref="M163:M164"/>
    <mergeCell ref="A165:A166"/>
    <mergeCell ref="B165:B166"/>
    <mergeCell ref="E165:E166"/>
    <mergeCell ref="G165:G166"/>
    <mergeCell ref="I165:I166"/>
    <mergeCell ref="J165:J166"/>
    <mergeCell ref="J161:J162"/>
    <mergeCell ref="K161:K162"/>
    <mergeCell ref="L161:L162"/>
    <mergeCell ref="M161:M162"/>
    <mergeCell ref="A163:A164"/>
    <mergeCell ref="B163:B164"/>
    <mergeCell ref="E163:E164"/>
    <mergeCell ref="G163:G164"/>
    <mergeCell ref="H163:H164"/>
    <mergeCell ref="I163:I164"/>
    <mergeCell ref="A161:A162"/>
    <mergeCell ref="B161:B162"/>
    <mergeCell ref="E161:E162"/>
    <mergeCell ref="G161:G162"/>
    <mergeCell ref="H161:H162"/>
    <mergeCell ref="I161:I162"/>
    <mergeCell ref="M157:M158"/>
    <mergeCell ref="A159:A160"/>
    <mergeCell ref="B159:B160"/>
    <mergeCell ref="E159:E160"/>
    <mergeCell ref="G159:G160"/>
    <mergeCell ref="I159:I160"/>
    <mergeCell ref="J159:J160"/>
    <mergeCell ref="K159:K160"/>
    <mergeCell ref="L159:L160"/>
    <mergeCell ref="M159:M160"/>
    <mergeCell ref="M155:M156"/>
    <mergeCell ref="A157:A158"/>
    <mergeCell ref="B157:B158"/>
    <mergeCell ref="E157:E158"/>
    <mergeCell ref="G157:G158"/>
    <mergeCell ref="H157:H158"/>
    <mergeCell ref="I157:I158"/>
    <mergeCell ref="J157:J158"/>
    <mergeCell ref="K157:K158"/>
    <mergeCell ref="L157:L158"/>
    <mergeCell ref="M153:M154"/>
    <mergeCell ref="A155:A156"/>
    <mergeCell ref="B155:B156"/>
    <mergeCell ref="E155:E156"/>
    <mergeCell ref="G155:G156"/>
    <mergeCell ref="H155:H156"/>
    <mergeCell ref="I155:I156"/>
    <mergeCell ref="J155:J156"/>
    <mergeCell ref="K155:K156"/>
    <mergeCell ref="L155:L156"/>
    <mergeCell ref="L151:L152"/>
    <mergeCell ref="M151:M152"/>
    <mergeCell ref="A153:A154"/>
    <mergeCell ref="B153:B154"/>
    <mergeCell ref="E153:E154"/>
    <mergeCell ref="G153:G154"/>
    <mergeCell ref="I153:I154"/>
    <mergeCell ref="J153:J154"/>
    <mergeCell ref="K153:K154"/>
    <mergeCell ref="L153:L154"/>
    <mergeCell ref="L149:L150"/>
    <mergeCell ref="M149:M150"/>
    <mergeCell ref="A151:A152"/>
    <mergeCell ref="B151:B152"/>
    <mergeCell ref="E151:E152"/>
    <mergeCell ref="G151:G152"/>
    <mergeCell ref="H151:H152"/>
    <mergeCell ref="I151:I152"/>
    <mergeCell ref="J151:J152"/>
    <mergeCell ref="K151:K152"/>
    <mergeCell ref="L147:L148"/>
    <mergeCell ref="M147:M148"/>
    <mergeCell ref="A149:A150"/>
    <mergeCell ref="B149:B150"/>
    <mergeCell ref="E149:E150"/>
    <mergeCell ref="G149:G150"/>
    <mergeCell ref="H149:H150"/>
    <mergeCell ref="I149:I150"/>
    <mergeCell ref="J149:J150"/>
    <mergeCell ref="K149:K150"/>
    <mergeCell ref="K145:K146"/>
    <mergeCell ref="L145:L146"/>
    <mergeCell ref="M145:M146"/>
    <mergeCell ref="A147:A148"/>
    <mergeCell ref="B147:B148"/>
    <mergeCell ref="E147:E148"/>
    <mergeCell ref="G147:G148"/>
    <mergeCell ref="I147:I148"/>
    <mergeCell ref="J147:J148"/>
    <mergeCell ref="K147:K148"/>
    <mergeCell ref="A145:A146"/>
    <mergeCell ref="B145:B146"/>
    <mergeCell ref="E145:E146"/>
    <mergeCell ref="F145:F146"/>
    <mergeCell ref="G145:G146"/>
    <mergeCell ref="H145:H146"/>
    <mergeCell ref="I145:I146"/>
    <mergeCell ref="J145:J146"/>
    <mergeCell ref="L141:L142"/>
    <mergeCell ref="M141:M142"/>
    <mergeCell ref="L139:L140"/>
    <mergeCell ref="M139:M140"/>
    <mergeCell ref="A141:A142"/>
    <mergeCell ref="B141:B142"/>
    <mergeCell ref="E141:E142"/>
    <mergeCell ref="G141:G142"/>
    <mergeCell ref="H141:H142"/>
    <mergeCell ref="I141:I142"/>
    <mergeCell ref="J141:J142"/>
    <mergeCell ref="K141:K142"/>
    <mergeCell ref="L143:L144"/>
    <mergeCell ref="M143:M144"/>
    <mergeCell ref="A143:A144"/>
    <mergeCell ref="B143:B144"/>
    <mergeCell ref="E143:E144"/>
    <mergeCell ref="G143:G144"/>
    <mergeCell ref="H143:H144"/>
    <mergeCell ref="I143:I144"/>
    <mergeCell ref="J143:J144"/>
    <mergeCell ref="K143:K144"/>
    <mergeCell ref="A135:A136"/>
    <mergeCell ref="B135:B136"/>
    <mergeCell ref="E135:E136"/>
    <mergeCell ref="G135:G136"/>
    <mergeCell ref="I135:I136"/>
    <mergeCell ref="J135:J136"/>
    <mergeCell ref="K135:K136"/>
    <mergeCell ref="K133:K134"/>
    <mergeCell ref="L133:L134"/>
    <mergeCell ref="M133:M134"/>
    <mergeCell ref="L137:L138"/>
    <mergeCell ref="M137:M138"/>
    <mergeCell ref="A139:A140"/>
    <mergeCell ref="B139:B140"/>
    <mergeCell ref="E139:E140"/>
    <mergeCell ref="G139:G140"/>
    <mergeCell ref="H139:H140"/>
    <mergeCell ref="I139:I140"/>
    <mergeCell ref="J139:J140"/>
    <mergeCell ref="K139:K140"/>
    <mergeCell ref="L135:L136"/>
    <mergeCell ref="M135:M136"/>
    <mergeCell ref="A137:A138"/>
    <mergeCell ref="B137:B138"/>
    <mergeCell ref="E137:E138"/>
    <mergeCell ref="G137:G138"/>
    <mergeCell ref="H137:H138"/>
    <mergeCell ref="I137:I138"/>
    <mergeCell ref="J137:J138"/>
    <mergeCell ref="K137:K138"/>
    <mergeCell ref="K131:K132"/>
    <mergeCell ref="L131:L132"/>
    <mergeCell ref="M131:M132"/>
    <mergeCell ref="A133:A134"/>
    <mergeCell ref="B133:B134"/>
    <mergeCell ref="E133:E134"/>
    <mergeCell ref="G133:G134"/>
    <mergeCell ref="H133:H134"/>
    <mergeCell ref="I133:I134"/>
    <mergeCell ref="J133:J134"/>
    <mergeCell ref="K129:K130"/>
    <mergeCell ref="L129:L130"/>
    <mergeCell ref="M129:M130"/>
    <mergeCell ref="A131:A132"/>
    <mergeCell ref="B131:B132"/>
    <mergeCell ref="E131:E132"/>
    <mergeCell ref="G131:G132"/>
    <mergeCell ref="H131:H132"/>
    <mergeCell ref="I131:I132"/>
    <mergeCell ref="J131:J132"/>
    <mergeCell ref="A129:A130"/>
    <mergeCell ref="B129:B130"/>
    <mergeCell ref="E129:E130"/>
    <mergeCell ref="G129:G130"/>
    <mergeCell ref="H129:H130"/>
    <mergeCell ref="I129:I130"/>
    <mergeCell ref="J129:J130"/>
    <mergeCell ref="A127:A128"/>
    <mergeCell ref="B127:B128"/>
    <mergeCell ref="E127:E128"/>
    <mergeCell ref="G127:G128"/>
    <mergeCell ref="I127:I128"/>
    <mergeCell ref="J127:J128"/>
    <mergeCell ref="H125:H126"/>
    <mergeCell ref="I125:I126"/>
    <mergeCell ref="J125:J126"/>
    <mergeCell ref="K125:K126"/>
    <mergeCell ref="I123:I124"/>
    <mergeCell ref="J123:J124"/>
    <mergeCell ref="K123:K124"/>
    <mergeCell ref="L123:L124"/>
    <mergeCell ref="M123:M124"/>
    <mergeCell ref="A125:A126"/>
    <mergeCell ref="B125:B126"/>
    <mergeCell ref="E125:E126"/>
    <mergeCell ref="F125:F126"/>
    <mergeCell ref="G125:G126"/>
    <mergeCell ref="A123:A124"/>
    <mergeCell ref="B123:B124"/>
    <mergeCell ref="E123:E124"/>
    <mergeCell ref="F123:F124"/>
    <mergeCell ref="G123:G124"/>
    <mergeCell ref="H123:H124"/>
    <mergeCell ref="K127:K128"/>
    <mergeCell ref="L127:L128"/>
    <mergeCell ref="M127:M128"/>
    <mergeCell ref="L125:L126"/>
    <mergeCell ref="M125:M126"/>
    <mergeCell ref="J119:J120"/>
    <mergeCell ref="K119:K120"/>
    <mergeCell ref="L119:L120"/>
    <mergeCell ref="M119:M120"/>
    <mergeCell ref="J117:J118"/>
    <mergeCell ref="K117:K118"/>
    <mergeCell ref="L117:L118"/>
    <mergeCell ref="M117:M118"/>
    <mergeCell ref="A119:A120"/>
    <mergeCell ref="B119:B120"/>
    <mergeCell ref="E119:E120"/>
    <mergeCell ref="G119:G120"/>
    <mergeCell ref="H119:H120"/>
    <mergeCell ref="I119:I120"/>
    <mergeCell ref="J121:J122"/>
    <mergeCell ref="K121:K122"/>
    <mergeCell ref="L121:L122"/>
    <mergeCell ref="M121:M122"/>
    <mergeCell ref="A121:A122"/>
    <mergeCell ref="B121:B122"/>
    <mergeCell ref="E121:E122"/>
    <mergeCell ref="G121:G122"/>
    <mergeCell ref="H121:H122"/>
    <mergeCell ref="I121:I122"/>
    <mergeCell ref="A117:A118"/>
    <mergeCell ref="B117:B118"/>
    <mergeCell ref="E117:E118"/>
    <mergeCell ref="G117:G118"/>
    <mergeCell ref="H117:H118"/>
    <mergeCell ref="I117:I118"/>
    <mergeCell ref="J113:J114"/>
    <mergeCell ref="K113:K114"/>
    <mergeCell ref="L113:L114"/>
    <mergeCell ref="M113:M114"/>
    <mergeCell ref="A115:A116"/>
    <mergeCell ref="B115:B116"/>
    <mergeCell ref="E115:E116"/>
    <mergeCell ref="G115:G116"/>
    <mergeCell ref="H115:H116"/>
    <mergeCell ref="I115:I116"/>
    <mergeCell ref="A113:A114"/>
    <mergeCell ref="B113:B114"/>
    <mergeCell ref="E113:E114"/>
    <mergeCell ref="G113:G114"/>
    <mergeCell ref="H113:H114"/>
    <mergeCell ref="I113:I114"/>
    <mergeCell ref="H111:H112"/>
    <mergeCell ref="I111:I112"/>
    <mergeCell ref="J111:J112"/>
    <mergeCell ref="K111:K112"/>
    <mergeCell ref="L111:L112"/>
    <mergeCell ref="M111:M112"/>
    <mergeCell ref="A111:A112"/>
    <mergeCell ref="B111:B112"/>
    <mergeCell ref="E111:E112"/>
    <mergeCell ref="F111:F112"/>
    <mergeCell ref="G111:G112"/>
    <mergeCell ref="I109:I110"/>
    <mergeCell ref="J109:J110"/>
    <mergeCell ref="K109:K110"/>
    <mergeCell ref="L109:L110"/>
    <mergeCell ref="M109:M110"/>
    <mergeCell ref="J115:J116"/>
    <mergeCell ref="K115:K116"/>
    <mergeCell ref="L115:L116"/>
    <mergeCell ref="M115:M116"/>
    <mergeCell ref="A105:A106"/>
    <mergeCell ref="B105:B106"/>
    <mergeCell ref="E105:E106"/>
    <mergeCell ref="G105:G106"/>
    <mergeCell ref="H105:H106"/>
    <mergeCell ref="I103:I104"/>
    <mergeCell ref="J103:J104"/>
    <mergeCell ref="K103:K104"/>
    <mergeCell ref="L103:L104"/>
    <mergeCell ref="M103:M104"/>
    <mergeCell ref="I107:I108"/>
    <mergeCell ref="J107:J108"/>
    <mergeCell ref="K107:K108"/>
    <mergeCell ref="L107:L108"/>
    <mergeCell ref="M107:M108"/>
    <mergeCell ref="A109:A110"/>
    <mergeCell ref="B109:B110"/>
    <mergeCell ref="E109:E110"/>
    <mergeCell ref="G109:G110"/>
    <mergeCell ref="H109:H110"/>
    <mergeCell ref="I105:I106"/>
    <mergeCell ref="J105:J106"/>
    <mergeCell ref="K105:K106"/>
    <mergeCell ref="L105:L106"/>
    <mergeCell ref="M105:M106"/>
    <mergeCell ref="A107:A108"/>
    <mergeCell ref="B107:B108"/>
    <mergeCell ref="E107:E108"/>
    <mergeCell ref="G107:G108"/>
    <mergeCell ref="H107:H108"/>
    <mergeCell ref="A99:A100"/>
    <mergeCell ref="B99:B100"/>
    <mergeCell ref="E99:E100"/>
    <mergeCell ref="G99:G100"/>
    <mergeCell ref="H99:H100"/>
    <mergeCell ref="I97:I98"/>
    <mergeCell ref="J97:J98"/>
    <mergeCell ref="K97:K98"/>
    <mergeCell ref="L97:L98"/>
    <mergeCell ref="M97:M98"/>
    <mergeCell ref="I101:I102"/>
    <mergeCell ref="J101:J102"/>
    <mergeCell ref="K101:K102"/>
    <mergeCell ref="L101:L102"/>
    <mergeCell ref="M101:M102"/>
    <mergeCell ref="A103:A104"/>
    <mergeCell ref="B103:B104"/>
    <mergeCell ref="E103:E104"/>
    <mergeCell ref="G103:G104"/>
    <mergeCell ref="H103:H104"/>
    <mergeCell ref="I99:I100"/>
    <mergeCell ref="J99:J100"/>
    <mergeCell ref="K99:K100"/>
    <mergeCell ref="L99:L100"/>
    <mergeCell ref="M99:M100"/>
    <mergeCell ref="A101:A102"/>
    <mergeCell ref="B101:B102"/>
    <mergeCell ref="E101:E102"/>
    <mergeCell ref="G101:G102"/>
    <mergeCell ref="H101:H102"/>
    <mergeCell ref="I95:I96"/>
    <mergeCell ref="J95:J96"/>
    <mergeCell ref="K95:K96"/>
    <mergeCell ref="L95:L96"/>
    <mergeCell ref="M95:M96"/>
    <mergeCell ref="A97:A98"/>
    <mergeCell ref="B97:B98"/>
    <mergeCell ref="E97:E98"/>
    <mergeCell ref="G97:G98"/>
    <mergeCell ref="H97:H98"/>
    <mergeCell ref="I93:I94"/>
    <mergeCell ref="J93:J94"/>
    <mergeCell ref="K93:K94"/>
    <mergeCell ref="L93:L94"/>
    <mergeCell ref="M93:M94"/>
    <mergeCell ref="A95:A96"/>
    <mergeCell ref="B95:B96"/>
    <mergeCell ref="E95:E96"/>
    <mergeCell ref="G95:G96"/>
    <mergeCell ref="H95:H96"/>
    <mergeCell ref="I91:I92"/>
    <mergeCell ref="J91:J92"/>
    <mergeCell ref="K91:K92"/>
    <mergeCell ref="L91:L92"/>
    <mergeCell ref="M91:M92"/>
    <mergeCell ref="A93:A94"/>
    <mergeCell ref="B93:B94"/>
    <mergeCell ref="E93:E94"/>
    <mergeCell ref="G93:G94"/>
    <mergeCell ref="H93:H94"/>
    <mergeCell ref="I89:I90"/>
    <mergeCell ref="J89:J90"/>
    <mergeCell ref="K89:K90"/>
    <mergeCell ref="L89:L90"/>
    <mergeCell ref="M89:M90"/>
    <mergeCell ref="A91:A92"/>
    <mergeCell ref="B91:B92"/>
    <mergeCell ref="E91:E92"/>
    <mergeCell ref="G91:G92"/>
    <mergeCell ref="H91:H92"/>
    <mergeCell ref="A85:A86"/>
    <mergeCell ref="B85:B86"/>
    <mergeCell ref="E85:E86"/>
    <mergeCell ref="G85:G86"/>
    <mergeCell ref="H85:H86"/>
    <mergeCell ref="I83:I84"/>
    <mergeCell ref="J83:J84"/>
    <mergeCell ref="K83:K84"/>
    <mergeCell ref="L83:L84"/>
    <mergeCell ref="M83:M84"/>
    <mergeCell ref="I87:I88"/>
    <mergeCell ref="J87:J88"/>
    <mergeCell ref="K87:K88"/>
    <mergeCell ref="L87:L88"/>
    <mergeCell ref="M87:M88"/>
    <mergeCell ref="A89:A90"/>
    <mergeCell ref="B89:B90"/>
    <mergeCell ref="E89:E90"/>
    <mergeCell ref="G89:G90"/>
    <mergeCell ref="H89:H90"/>
    <mergeCell ref="I85:I86"/>
    <mergeCell ref="J85:J86"/>
    <mergeCell ref="K85:K86"/>
    <mergeCell ref="L85:L86"/>
    <mergeCell ref="M85:M86"/>
    <mergeCell ref="A87:A88"/>
    <mergeCell ref="B87:B88"/>
    <mergeCell ref="E87:E88"/>
    <mergeCell ref="G87:G88"/>
    <mergeCell ref="H87:H88"/>
    <mergeCell ref="A79:A80"/>
    <mergeCell ref="B79:B80"/>
    <mergeCell ref="E79:E80"/>
    <mergeCell ref="G79:G80"/>
    <mergeCell ref="H79:H80"/>
    <mergeCell ref="I77:I78"/>
    <mergeCell ref="J77:J78"/>
    <mergeCell ref="K77:K78"/>
    <mergeCell ref="L77:L78"/>
    <mergeCell ref="M77:M78"/>
    <mergeCell ref="I81:I82"/>
    <mergeCell ref="J81:J82"/>
    <mergeCell ref="K81:K82"/>
    <mergeCell ref="L81:L82"/>
    <mergeCell ref="M81:M82"/>
    <mergeCell ref="A83:A84"/>
    <mergeCell ref="B83:B84"/>
    <mergeCell ref="E83:E84"/>
    <mergeCell ref="G83:G84"/>
    <mergeCell ref="H83:H84"/>
    <mergeCell ref="I79:I80"/>
    <mergeCell ref="J79:J80"/>
    <mergeCell ref="K79:K80"/>
    <mergeCell ref="L79:L80"/>
    <mergeCell ref="M79:M80"/>
    <mergeCell ref="A81:A82"/>
    <mergeCell ref="B81:B82"/>
    <mergeCell ref="E81:E82"/>
    <mergeCell ref="G81:G82"/>
    <mergeCell ref="H81:H82"/>
    <mergeCell ref="I75:I76"/>
    <mergeCell ref="J75:J76"/>
    <mergeCell ref="K75:K76"/>
    <mergeCell ref="L75:L76"/>
    <mergeCell ref="M75:M76"/>
    <mergeCell ref="A77:A78"/>
    <mergeCell ref="B77:B78"/>
    <mergeCell ref="E77:E78"/>
    <mergeCell ref="G77:G78"/>
    <mergeCell ref="H77:H78"/>
    <mergeCell ref="I73:I74"/>
    <mergeCell ref="J73:J74"/>
    <mergeCell ref="K73:K74"/>
    <mergeCell ref="L73:L74"/>
    <mergeCell ref="M73:M74"/>
    <mergeCell ref="A75:A76"/>
    <mergeCell ref="B75:B76"/>
    <mergeCell ref="E75:E76"/>
    <mergeCell ref="G75:G76"/>
    <mergeCell ref="H75:H76"/>
    <mergeCell ref="I71:I72"/>
    <mergeCell ref="J71:J72"/>
    <mergeCell ref="K71:K72"/>
    <mergeCell ref="L71:L72"/>
    <mergeCell ref="M71:M72"/>
    <mergeCell ref="A73:A74"/>
    <mergeCell ref="B73:B74"/>
    <mergeCell ref="E73:E74"/>
    <mergeCell ref="G73:G74"/>
    <mergeCell ref="H73:H74"/>
    <mergeCell ref="I69:I70"/>
    <mergeCell ref="J69:J70"/>
    <mergeCell ref="K69:K70"/>
    <mergeCell ref="L69:L70"/>
    <mergeCell ref="M69:M70"/>
    <mergeCell ref="A71:A72"/>
    <mergeCell ref="B71:B72"/>
    <mergeCell ref="E71:E72"/>
    <mergeCell ref="G71:G72"/>
    <mergeCell ref="H71:H72"/>
    <mergeCell ref="J67:J68"/>
    <mergeCell ref="K67:K68"/>
    <mergeCell ref="L67:L68"/>
    <mergeCell ref="M67:M68"/>
    <mergeCell ref="A69:A70"/>
    <mergeCell ref="B69:B70"/>
    <mergeCell ref="E69:E70"/>
    <mergeCell ref="F69:F70"/>
    <mergeCell ref="G69:G70"/>
    <mergeCell ref="H69:H70"/>
    <mergeCell ref="J65:J66"/>
    <mergeCell ref="K65:K66"/>
    <mergeCell ref="L65:L66"/>
    <mergeCell ref="M65:M66"/>
    <mergeCell ref="A67:A68"/>
    <mergeCell ref="B67:B68"/>
    <mergeCell ref="E67:E68"/>
    <mergeCell ref="G67:G68"/>
    <mergeCell ref="H67:H68"/>
    <mergeCell ref="I67:I68"/>
    <mergeCell ref="A65:A66"/>
    <mergeCell ref="B65:B66"/>
    <mergeCell ref="E65:E66"/>
    <mergeCell ref="G65:G66"/>
    <mergeCell ref="H65:H66"/>
    <mergeCell ref="I65:I66"/>
    <mergeCell ref="H63:H64"/>
    <mergeCell ref="I63:I64"/>
    <mergeCell ref="J63:J64"/>
    <mergeCell ref="K63:K64"/>
    <mergeCell ref="L63:L64"/>
    <mergeCell ref="M63:M64"/>
    <mergeCell ref="I61:I62"/>
    <mergeCell ref="J61:J62"/>
    <mergeCell ref="K61:K62"/>
    <mergeCell ref="L61:L62"/>
    <mergeCell ref="M61:M62"/>
    <mergeCell ref="A63:A64"/>
    <mergeCell ref="B63:B64"/>
    <mergeCell ref="E63:E64"/>
    <mergeCell ref="F63:F64"/>
    <mergeCell ref="G63:G64"/>
    <mergeCell ref="F61:F62"/>
    <mergeCell ref="A61:A62"/>
    <mergeCell ref="B61:B62"/>
    <mergeCell ref="E61:E62"/>
    <mergeCell ref="G61:G62"/>
    <mergeCell ref="H61:H62"/>
    <mergeCell ref="J57:J58"/>
    <mergeCell ref="K57:K58"/>
    <mergeCell ref="L57:L58"/>
    <mergeCell ref="M57:M58"/>
    <mergeCell ref="A59:A60"/>
    <mergeCell ref="B59:B60"/>
    <mergeCell ref="E59:E60"/>
    <mergeCell ref="G59:G60"/>
    <mergeCell ref="H59:H60"/>
    <mergeCell ref="I59:I60"/>
    <mergeCell ref="J55:J56"/>
    <mergeCell ref="K55:K56"/>
    <mergeCell ref="L55:L56"/>
    <mergeCell ref="M55:M56"/>
    <mergeCell ref="A57:A58"/>
    <mergeCell ref="B57:B58"/>
    <mergeCell ref="E57:E58"/>
    <mergeCell ref="G57:G58"/>
    <mergeCell ref="H57:H58"/>
    <mergeCell ref="I57:I58"/>
    <mergeCell ref="A55:A56"/>
    <mergeCell ref="B55:B56"/>
    <mergeCell ref="E55:E56"/>
    <mergeCell ref="G55:G56"/>
    <mergeCell ref="H55:H56"/>
    <mergeCell ref="I55:I56"/>
    <mergeCell ref="J59:J60"/>
    <mergeCell ref="K59:K60"/>
    <mergeCell ref="L59:L60"/>
    <mergeCell ref="M59:M60"/>
    <mergeCell ref="H53:H54"/>
    <mergeCell ref="I53:I54"/>
    <mergeCell ref="J53:J54"/>
    <mergeCell ref="K53:K54"/>
    <mergeCell ref="L53:L54"/>
    <mergeCell ref="M53:M54"/>
    <mergeCell ref="I51:I52"/>
    <mergeCell ref="J51:J52"/>
    <mergeCell ref="K51:K52"/>
    <mergeCell ref="L51:L52"/>
    <mergeCell ref="M51:M52"/>
    <mergeCell ref="A53:A54"/>
    <mergeCell ref="B53:B54"/>
    <mergeCell ref="E53:E54"/>
    <mergeCell ref="F53:F54"/>
    <mergeCell ref="G53:G54"/>
    <mergeCell ref="I49:I50"/>
    <mergeCell ref="J49:J50"/>
    <mergeCell ref="K49:K50"/>
    <mergeCell ref="L49:L50"/>
    <mergeCell ref="M49:M50"/>
    <mergeCell ref="A51:A52"/>
    <mergeCell ref="B51:B52"/>
    <mergeCell ref="E51:E52"/>
    <mergeCell ref="G51:G52"/>
    <mergeCell ref="H51:H52"/>
    <mergeCell ref="J47:J48"/>
    <mergeCell ref="K47:K48"/>
    <mergeCell ref="L47:L48"/>
    <mergeCell ref="M47:M48"/>
    <mergeCell ref="A49:A50"/>
    <mergeCell ref="B49:B50"/>
    <mergeCell ref="E49:E50"/>
    <mergeCell ref="F49:F50"/>
    <mergeCell ref="G49:G50"/>
    <mergeCell ref="H49:H50"/>
    <mergeCell ref="J45:J46"/>
    <mergeCell ref="K45:K46"/>
    <mergeCell ref="L45:L46"/>
    <mergeCell ref="M45:M46"/>
    <mergeCell ref="A47:A48"/>
    <mergeCell ref="B47:B48"/>
    <mergeCell ref="E47:E48"/>
    <mergeCell ref="G47:G48"/>
    <mergeCell ref="H47:H48"/>
    <mergeCell ref="I47:I48"/>
    <mergeCell ref="J43:J44"/>
    <mergeCell ref="K43:K44"/>
    <mergeCell ref="L43:L44"/>
    <mergeCell ref="M43:M44"/>
    <mergeCell ref="A45:A46"/>
    <mergeCell ref="B45:B46"/>
    <mergeCell ref="E45:E46"/>
    <mergeCell ref="G45:G46"/>
    <mergeCell ref="H45:H46"/>
    <mergeCell ref="I45:I46"/>
    <mergeCell ref="J41:J42"/>
    <mergeCell ref="K41:K42"/>
    <mergeCell ref="L41:L42"/>
    <mergeCell ref="M41:M42"/>
    <mergeCell ref="A43:A44"/>
    <mergeCell ref="B43:B44"/>
    <mergeCell ref="E43:E44"/>
    <mergeCell ref="G43:G44"/>
    <mergeCell ref="H43:H44"/>
    <mergeCell ref="I43:I44"/>
    <mergeCell ref="J39:J40"/>
    <mergeCell ref="K39:K40"/>
    <mergeCell ref="L39:L40"/>
    <mergeCell ref="M39:M40"/>
    <mergeCell ref="A41:A42"/>
    <mergeCell ref="B41:B42"/>
    <mergeCell ref="E41:E42"/>
    <mergeCell ref="G41:G42"/>
    <mergeCell ref="H41:H42"/>
    <mergeCell ref="I41:I42"/>
    <mergeCell ref="J37:J38"/>
    <mergeCell ref="K37:K38"/>
    <mergeCell ref="L37:L38"/>
    <mergeCell ref="M37:M38"/>
    <mergeCell ref="A39:A40"/>
    <mergeCell ref="B39:B40"/>
    <mergeCell ref="E39:E40"/>
    <mergeCell ref="G39:G40"/>
    <mergeCell ref="H39:H40"/>
    <mergeCell ref="I39:I40"/>
    <mergeCell ref="A37:A38"/>
    <mergeCell ref="B37:B38"/>
    <mergeCell ref="E37:E38"/>
    <mergeCell ref="G37:G38"/>
    <mergeCell ref="H37:H38"/>
    <mergeCell ref="I37:I38"/>
    <mergeCell ref="J33:J34"/>
    <mergeCell ref="K33:K34"/>
    <mergeCell ref="L33:L34"/>
    <mergeCell ref="M33:M34"/>
    <mergeCell ref="A35:A36"/>
    <mergeCell ref="B35:B36"/>
    <mergeCell ref="E35:E36"/>
    <mergeCell ref="G35:G36"/>
    <mergeCell ref="H35:H36"/>
    <mergeCell ref="I35:I36"/>
    <mergeCell ref="A33:A34"/>
    <mergeCell ref="B33:B34"/>
    <mergeCell ref="E33:E34"/>
    <mergeCell ref="G33:G34"/>
    <mergeCell ref="H33:H34"/>
    <mergeCell ref="I33:I34"/>
    <mergeCell ref="J31:J32"/>
    <mergeCell ref="K31:K32"/>
    <mergeCell ref="L31:L32"/>
    <mergeCell ref="M31:M32"/>
    <mergeCell ref="A31:A32"/>
    <mergeCell ref="B31:B32"/>
    <mergeCell ref="E31:E32"/>
    <mergeCell ref="F31:F32"/>
    <mergeCell ref="G31:G32"/>
    <mergeCell ref="I29:I30"/>
    <mergeCell ref="J29:J30"/>
    <mergeCell ref="K29:K30"/>
    <mergeCell ref="L29:L30"/>
    <mergeCell ref="M29:M30"/>
    <mergeCell ref="J35:J36"/>
    <mergeCell ref="K35:K36"/>
    <mergeCell ref="L35:L36"/>
    <mergeCell ref="M35:M36"/>
    <mergeCell ref="A29:A30"/>
    <mergeCell ref="B29:B30"/>
    <mergeCell ref="E29:E30"/>
    <mergeCell ref="G29:G30"/>
    <mergeCell ref="H29:H30"/>
    <mergeCell ref="A23:A24"/>
    <mergeCell ref="B23:B24"/>
    <mergeCell ref="A25:A26"/>
    <mergeCell ref="B25:B26"/>
    <mergeCell ref="I25:I26"/>
    <mergeCell ref="A27:A28"/>
    <mergeCell ref="B27:B28"/>
    <mergeCell ref="E27:E28"/>
    <mergeCell ref="G27:G28"/>
    <mergeCell ref="H27:H28"/>
    <mergeCell ref="H31:H32"/>
    <mergeCell ref="I31:I32"/>
    <mergeCell ref="C19:C20"/>
    <mergeCell ref="H21:H22"/>
    <mergeCell ref="I21:I22"/>
    <mergeCell ref="J21:J22"/>
    <mergeCell ref="K21:K22"/>
    <mergeCell ref="L21:L22"/>
    <mergeCell ref="M21:M22"/>
    <mergeCell ref="A21:A22"/>
    <mergeCell ref="B21:B22"/>
    <mergeCell ref="E21:E22"/>
    <mergeCell ref="F21:F22"/>
    <mergeCell ref="G21:G22"/>
    <mergeCell ref="I27:I28"/>
    <mergeCell ref="J27:J28"/>
    <mergeCell ref="K27:K28"/>
    <mergeCell ref="L27:L28"/>
    <mergeCell ref="M27:M28"/>
    <mergeCell ref="A13:A14"/>
    <mergeCell ref="B13:B14"/>
    <mergeCell ref="E13:E14"/>
    <mergeCell ref="F13:F14"/>
    <mergeCell ref="G13:G14"/>
    <mergeCell ref="H13:H14"/>
    <mergeCell ref="B15:B16"/>
    <mergeCell ref="H19:H20"/>
    <mergeCell ref="I19:I20"/>
    <mergeCell ref="J19:J20"/>
    <mergeCell ref="K19:K20"/>
    <mergeCell ref="L19:L20"/>
    <mergeCell ref="M19:M20"/>
    <mergeCell ref="A19:A20"/>
    <mergeCell ref="D19:D20"/>
    <mergeCell ref="E19:E20"/>
    <mergeCell ref="F19:F20"/>
    <mergeCell ref="G19:G20"/>
    <mergeCell ref="H17:H18"/>
    <mergeCell ref="I17:I18"/>
    <mergeCell ref="J17:J18"/>
    <mergeCell ref="K17:K18"/>
    <mergeCell ref="L17:L18"/>
    <mergeCell ref="M17:M18"/>
    <mergeCell ref="A17:A18"/>
    <mergeCell ref="D17:D18"/>
    <mergeCell ref="E17:E18"/>
    <mergeCell ref="F17:F18"/>
    <mergeCell ref="G17:G18"/>
    <mergeCell ref="B17:B18"/>
    <mergeCell ref="B19:B20"/>
    <mergeCell ref="C17:C18"/>
    <mergeCell ref="I11:I12"/>
    <mergeCell ref="J11:J12"/>
    <mergeCell ref="K11:K12"/>
    <mergeCell ref="L11:L12"/>
    <mergeCell ref="M11:M12"/>
    <mergeCell ref="K9:K10"/>
    <mergeCell ref="L9:L10"/>
    <mergeCell ref="M9:M10"/>
    <mergeCell ref="A11:A12"/>
    <mergeCell ref="D11:D12"/>
    <mergeCell ref="E11:E12"/>
    <mergeCell ref="F11:F12"/>
    <mergeCell ref="G11:G12"/>
    <mergeCell ref="H11:H12"/>
    <mergeCell ref="B11:B12"/>
    <mergeCell ref="C11:C12"/>
    <mergeCell ref="H15:H16"/>
    <mergeCell ref="I15:I16"/>
    <mergeCell ref="J15:J16"/>
    <mergeCell ref="K15:K16"/>
    <mergeCell ref="L15:L16"/>
    <mergeCell ref="M15:M16"/>
    <mergeCell ref="I13:I14"/>
    <mergeCell ref="J13:J14"/>
    <mergeCell ref="K13:K14"/>
    <mergeCell ref="L13:L14"/>
    <mergeCell ref="M13:M14"/>
    <mergeCell ref="A15:A16"/>
    <mergeCell ref="C15:C16"/>
    <mergeCell ref="E15:E16"/>
    <mergeCell ref="F15:F16"/>
    <mergeCell ref="G15:G16"/>
    <mergeCell ref="M7:M8"/>
    <mergeCell ref="A9:A10"/>
    <mergeCell ref="D9:D10"/>
    <mergeCell ref="E9:E10"/>
    <mergeCell ref="F9:F10"/>
    <mergeCell ref="G9:G10"/>
    <mergeCell ref="H9:H10"/>
    <mergeCell ref="I9:I10"/>
    <mergeCell ref="J9:J10"/>
    <mergeCell ref="G7:G8"/>
    <mergeCell ref="H7:H8"/>
    <mergeCell ref="I7:I8"/>
    <mergeCell ref="J7:J8"/>
    <mergeCell ref="K7:K8"/>
    <mergeCell ref="L7:L8"/>
    <mergeCell ref="I5:I6"/>
    <mergeCell ref="J5:J6"/>
    <mergeCell ref="K5:K6"/>
    <mergeCell ref="L5:L6"/>
    <mergeCell ref="M5:M6"/>
    <mergeCell ref="A7:A8"/>
    <mergeCell ref="D7:D8"/>
    <mergeCell ref="E7:E8"/>
    <mergeCell ref="F7:F8"/>
    <mergeCell ref="B5:B6"/>
    <mergeCell ref="B7:B8"/>
    <mergeCell ref="B9:B10"/>
    <mergeCell ref="C7:C8"/>
    <mergeCell ref="C9:C10"/>
    <mergeCell ref="C5:C6"/>
    <mergeCell ref="C1:C2"/>
    <mergeCell ref="K3:K4"/>
    <mergeCell ref="L3:L4"/>
    <mergeCell ref="M3:M4"/>
    <mergeCell ref="A5:A6"/>
    <mergeCell ref="D5:D6"/>
    <mergeCell ref="E5:E6"/>
    <mergeCell ref="F5:F6"/>
    <mergeCell ref="G5:G6"/>
    <mergeCell ref="H5:H6"/>
    <mergeCell ref="M1:M2"/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G1:G2"/>
    <mergeCell ref="H1:H2"/>
    <mergeCell ref="I1:I2"/>
    <mergeCell ref="J1:J2"/>
    <mergeCell ref="K1:K2"/>
    <mergeCell ref="L1:L2"/>
    <mergeCell ref="A1:A2"/>
    <mergeCell ref="B1:B2"/>
    <mergeCell ref="D1:D2"/>
    <mergeCell ref="E1:E2"/>
    <mergeCell ref="F1:F2"/>
  </mergeCells>
  <conditionalFormatting sqref="J1:J234">
    <cfRule type="cellIs" dxfId="7" priority="6" operator="equal">
      <formula>"Not Started"</formula>
    </cfRule>
  </conditionalFormatting>
  <conditionalFormatting sqref="K1:L234">
    <cfRule type="cellIs" dxfId="6" priority="4" operator="equal">
      <formula>"OVERDUE"</formula>
    </cfRule>
    <cfRule type="containsText" dxfId="5" priority="5" operator="containsText" text="DONE">
      <formula>NOT(ISERROR(SEARCH(("DONE"),(K1))))</formula>
    </cfRule>
  </conditionalFormatting>
  <conditionalFormatting sqref="M1:M2">
    <cfRule type="cellIs" dxfId="4" priority="7" operator="equal">
      <formula>"PENDING"</formula>
    </cfRule>
    <cfRule type="cellIs" dxfId="3" priority="8" operator="equal">
      <formula>"ON GOING"</formula>
    </cfRule>
    <cfRule type="cellIs" dxfId="2" priority="9" operator="equal">
      <formula>"COMPLETED"</formula>
    </cfRule>
    <cfRule type="cellIs" dxfId="1" priority="10" operator="equal">
      <formula>"NOT STARTED"</formula>
    </cfRule>
    <cfRule type="cellIs" dxfId="0" priority="11" operator="equal">
      <formula>"DELAYED"</formula>
    </cfRule>
  </conditionalFormatting>
  <dataValidations count="22">
    <dataValidation type="list" allowBlank="1" showInputMessage="1" showErrorMessage="1" sqref="C5:C12" xr:uid="{5084ACC3-A427-4D08-8EC8-5BDB9051ACBF}">
      <formula1>INDIRECT($G$11)</formula1>
    </dataValidation>
    <dataValidation type="list" allowBlank="1" showInputMessage="1" showErrorMessage="1" sqref="D17:D20 B17:B20" xr:uid="{127168F0-2249-44F6-83AD-0F1519E1B48A}">
      <formula1>INDIRECT($H$21)</formula1>
    </dataValidation>
    <dataValidation type="list" allowBlank="1" showInputMessage="1" showErrorMessage="1" sqref="B175:D180" xr:uid="{0CBF5518-B171-45C7-B511-3E7A97EAF3B0}">
      <formula1>INDIRECT($G$181)</formula1>
    </dataValidation>
    <dataValidation type="list" allowBlank="1" showInputMessage="1" showErrorMessage="1" sqref="B147:D172" xr:uid="{55AD4A2A-C728-471E-9FC3-414E774575BF}">
      <formula1>INDIRECT($G$153)</formula1>
    </dataValidation>
    <dataValidation type="list" allowBlank="1" showInputMessage="1" showErrorMessage="1" sqref="B229:D234" xr:uid="{B8E16065-FC08-4166-B015-30530A9F23B0}">
      <formula1>INDIRECT($G$235)</formula1>
    </dataValidation>
    <dataValidation type="list" allowBlank="1" showInputMessage="1" showErrorMessage="1" sqref="B217:D226" xr:uid="{99320BD2-E476-4E23-A6AF-9EAD77FA9F52}">
      <formula1>INDIRECT($G$223)</formula1>
    </dataValidation>
    <dataValidation type="list" allowBlank="1" showInputMessage="1" showErrorMessage="1" sqref="B207:D214" xr:uid="{5B3F64E1-82E1-4001-8E2F-C4E89348236E}">
      <formula1>INDIRECT($G$211)</formula1>
    </dataValidation>
    <dataValidation type="list" allowBlank="1" showInputMessage="1" showErrorMessage="1" sqref="B65:D68" xr:uid="{DE617A00-8D0C-4169-BDE0-64746675A206}">
      <formula1>INDIRECT($G$71)</formula1>
    </dataValidation>
    <dataValidation type="list" allowBlank="1" showInputMessage="1" showErrorMessage="1" sqref="B51:D52" xr:uid="{B2DBAF53-B803-4AF4-B95F-4A21B09935A6}">
      <formula1>INDIRECT($G$57)</formula1>
    </dataValidation>
    <dataValidation type="list" allowBlank="1" showInputMessage="1" showErrorMessage="1" sqref="B33:D48" xr:uid="{4A24081B-5352-4326-88A8-BCD3C4AD127A}">
      <formula1>INDIRECT($G$39)</formula1>
    </dataValidation>
    <dataValidation type="list" allowBlank="1" showInputMessage="1" showErrorMessage="1" sqref="B145:D146 B125:D126 B173:D174 B215:D216 B227:D228" xr:uid="{6DCD00C8-343E-495A-A9EC-3A8A1D3E91BF}">
      <formula1>INDIRECT($G$131)</formula1>
    </dataValidation>
    <dataValidation type="list" allowBlank="1" showInputMessage="1" showErrorMessage="1" sqref="B63:D64 B69:D70 B111:D112" xr:uid="{24C91CBF-D612-4C89-AAD0-45DEDF8EEF67}">
      <formula1>INDIRECT($G$69)</formula1>
    </dataValidation>
    <dataValidation type="list" allowBlank="1" showInputMessage="1" showErrorMessage="1" sqref="B21:D22 B31:D32 B49:D50 B15:D16 C17:C20 B53:D60 D3:D12 B5:B12" xr:uid="{8542A6F6-2F05-4BF3-9628-03ABC4D00359}">
      <formula1>INDIRECT(#REF!)</formula1>
    </dataValidation>
    <dataValidation showDropDown="1" showErrorMessage="1" sqref="G19:H20 G9:H12" xr:uid="{40CD0370-6B6F-4DFB-9BFA-B494A7F5BE52}"/>
    <dataValidation type="list" allowBlank="1" showInputMessage="1" showErrorMessage="1" sqref="B23:D30" xr:uid="{0C99BAEE-3941-4DF5-8A02-92305E553A5F}">
      <formula1>INDIRECT($G$29)</formula1>
    </dataValidation>
    <dataValidation type="list" allowBlank="1" showInputMessage="1" showErrorMessage="1" sqref="B71:D110" xr:uid="{2FCA5531-56F2-42B4-8E3B-A408EA85645F}">
      <formula1>INDIRECT($G$77)</formula1>
    </dataValidation>
    <dataValidation type="list" allowBlank="1" showInputMessage="1" showErrorMessage="1" sqref="B113:D122" xr:uid="{9992A327-A0F1-410F-B5DA-E6B6CDCC0E1F}">
      <formula1>INDIRECT($G$119)</formula1>
    </dataValidation>
    <dataValidation type="list" allowBlank="1" showInputMessage="1" showErrorMessage="1" sqref="B127:D144" xr:uid="{FC079422-A9A2-4362-8073-773319ED927D}">
      <formula1>INDIRECT($G$133)</formula1>
    </dataValidation>
    <dataValidation type="list" allowBlank="1" showInputMessage="1" showErrorMessage="1" sqref="B181:D182 B191:D192 B199:D200" xr:uid="{0E91D687-6317-428D-BBDA-AF89ECB3CB11}">
      <formula1>INDIRECT($G$155)</formula1>
    </dataValidation>
    <dataValidation type="list" allowBlank="1" showInputMessage="1" showErrorMessage="1" sqref="B183:D190" xr:uid="{D6A0BDE7-D6D8-49C3-A53F-D30723CD1ECF}">
      <formula1>INDIRECT($G$241)</formula1>
    </dataValidation>
    <dataValidation type="list" allowBlank="1" showInputMessage="1" showErrorMessage="1" sqref="B193:D198" xr:uid="{5672D3B8-3BCB-4211-A512-48B18540FCAF}">
      <formula1>INDIRECT($G$253)</formula1>
    </dataValidation>
    <dataValidation type="list" allowBlank="1" showInputMessage="1" showErrorMessage="1" sqref="B201:D206" xr:uid="{D833F46A-8EB9-4FA4-AB8D-B748F9A06353}">
      <formula1>INDIRECT($G$265)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Butterfly</dc:creator>
  <cp:lastModifiedBy>Butterfly</cp:lastModifiedBy>
  <dcterms:created xsi:type="dcterms:W3CDTF">2025-07-26T21:13:13Z</dcterms:created>
  <dcterms:modified xsi:type="dcterms:W3CDTF">2025-07-27T03:39:55Z</dcterms:modified>
</cp:coreProperties>
</file>