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pbd_\Documents\latihan\excel\"/>
    </mc:Choice>
  </mc:AlternateContent>
  <xr:revisionPtr revIDLastSave="0" documentId="13_ncr:40009_{ED0210BB-9459-4DA4-A787-95EB6A15EB98}" xr6:coauthVersionLast="45" xr6:coauthVersionMax="45" xr10:uidLastSave="{00000000-0000-0000-0000-000000000000}"/>
  <bookViews>
    <workbookView xWindow="-120" yWindow="-120" windowWidth="20730" windowHeight="11760" activeTab="3"/>
  </bookViews>
  <sheets>
    <sheet name="lat-shopee" sheetId="1" r:id="rId1"/>
    <sheet name="soal" sheetId="2" r:id="rId2"/>
    <sheet name="Jawaban" sheetId="3" r:id="rId3"/>
    <sheet name="Pivot" sheetId="4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G6" i="3" l="1"/>
  <c r="F6" i="3"/>
  <c r="H6" i="3" s="1"/>
  <c r="F10" i="3"/>
  <c r="H10" i="3" s="1"/>
  <c r="F14" i="3"/>
  <c r="H14" i="3" s="1"/>
  <c r="F18" i="3"/>
  <c r="H18" i="3" s="1"/>
  <c r="F2" i="3"/>
  <c r="H2" i="3" s="1"/>
  <c r="B3" i="3"/>
  <c r="E3" i="3" s="1"/>
  <c r="G3" i="3" s="1"/>
  <c r="B4" i="3"/>
  <c r="E4" i="3" s="1"/>
  <c r="G4" i="3" s="1"/>
  <c r="B5" i="3"/>
  <c r="D5" i="3" s="1"/>
  <c r="B6" i="3"/>
  <c r="E6" i="3" s="1"/>
  <c r="B7" i="3"/>
  <c r="E7" i="3" s="1"/>
  <c r="G7" i="3" s="1"/>
  <c r="B8" i="3"/>
  <c r="E8" i="3" s="1"/>
  <c r="G8" i="3" s="1"/>
  <c r="B9" i="3"/>
  <c r="E9" i="3" s="1"/>
  <c r="G9" i="3" s="1"/>
  <c r="B10" i="3"/>
  <c r="D10" i="3" s="1"/>
  <c r="B11" i="3"/>
  <c r="E11" i="3" s="1"/>
  <c r="G11" i="3" s="1"/>
  <c r="B12" i="3"/>
  <c r="E12" i="3" s="1"/>
  <c r="G12" i="3" s="1"/>
  <c r="B13" i="3"/>
  <c r="C13" i="3" s="1"/>
  <c r="B14" i="3"/>
  <c r="E14" i="3" s="1"/>
  <c r="G14" i="3" s="1"/>
  <c r="B15" i="3"/>
  <c r="E15" i="3" s="1"/>
  <c r="G15" i="3" s="1"/>
  <c r="B16" i="3"/>
  <c r="E16" i="3" s="1"/>
  <c r="G16" i="3" s="1"/>
  <c r="B17" i="3"/>
  <c r="E17" i="3" s="1"/>
  <c r="G17" i="3" s="1"/>
  <c r="B18" i="3"/>
  <c r="D18" i="3" s="1"/>
  <c r="B19" i="3"/>
  <c r="E19" i="3" s="1"/>
  <c r="G19" i="3" s="1"/>
  <c r="B20" i="3"/>
  <c r="E20" i="3" s="1"/>
  <c r="G20" i="3" s="1"/>
  <c r="B21" i="3"/>
  <c r="C21" i="3" s="1"/>
  <c r="B2" i="3"/>
  <c r="I14" i="3" l="1"/>
  <c r="I6" i="3"/>
  <c r="F21" i="3"/>
  <c r="H21" i="3" s="1"/>
  <c r="F17" i="3"/>
  <c r="H17" i="3" s="1"/>
  <c r="I17" i="3" s="1"/>
  <c r="F13" i="3"/>
  <c r="H13" i="3" s="1"/>
  <c r="F9" i="3"/>
  <c r="H9" i="3" s="1"/>
  <c r="I9" i="3" s="1"/>
  <c r="F5" i="3"/>
  <c r="H5" i="3" s="1"/>
  <c r="F20" i="3"/>
  <c r="H20" i="3" s="1"/>
  <c r="I20" i="3" s="1"/>
  <c r="F16" i="3"/>
  <c r="H16" i="3" s="1"/>
  <c r="I16" i="3" s="1"/>
  <c r="F12" i="3"/>
  <c r="H12" i="3" s="1"/>
  <c r="I12" i="3" s="1"/>
  <c r="F8" i="3"/>
  <c r="H8" i="3" s="1"/>
  <c r="I8" i="3" s="1"/>
  <c r="F4" i="3"/>
  <c r="H4" i="3" s="1"/>
  <c r="I4" i="3" s="1"/>
  <c r="E13" i="3"/>
  <c r="G13" i="3" s="1"/>
  <c r="I13" i="3" s="1"/>
  <c r="F19" i="3"/>
  <c r="H19" i="3" s="1"/>
  <c r="I19" i="3" s="1"/>
  <c r="F15" i="3"/>
  <c r="H15" i="3" s="1"/>
  <c r="I15" i="3" s="1"/>
  <c r="F11" i="3"/>
  <c r="H11" i="3" s="1"/>
  <c r="I11" i="3" s="1"/>
  <c r="F7" i="3"/>
  <c r="H7" i="3" s="1"/>
  <c r="I7" i="3" s="1"/>
  <c r="F3" i="3"/>
  <c r="H3" i="3" s="1"/>
  <c r="I3" i="3" s="1"/>
  <c r="E21" i="3"/>
  <c r="G21" i="3" s="1"/>
  <c r="I21" i="3" s="1"/>
  <c r="E5" i="3"/>
  <c r="G5" i="3" s="1"/>
  <c r="I5" i="3" s="1"/>
  <c r="J5" i="3" s="1"/>
  <c r="E18" i="3"/>
  <c r="G18" i="3" s="1"/>
  <c r="I18" i="3" s="1"/>
  <c r="J18" i="3" s="1"/>
  <c r="E10" i="3"/>
  <c r="G10" i="3" s="1"/>
  <c r="I10" i="3" s="1"/>
  <c r="J10" i="3" s="1"/>
  <c r="E2" i="3"/>
  <c r="G2" i="3" s="1"/>
  <c r="I2" i="3" s="1"/>
  <c r="C18" i="3"/>
  <c r="C10" i="3"/>
  <c r="D2" i="3"/>
  <c r="D14" i="3"/>
  <c r="J14" i="3" s="1"/>
  <c r="D6" i="3"/>
  <c r="J6" i="3" s="1"/>
  <c r="C17" i="3"/>
  <c r="C9" i="3"/>
  <c r="D21" i="3"/>
  <c r="J21" i="3" s="1"/>
  <c r="D13" i="3"/>
  <c r="J13" i="3" s="1"/>
  <c r="C20" i="3"/>
  <c r="C16" i="3"/>
  <c r="C12" i="3"/>
  <c r="C8" i="3"/>
  <c r="C4" i="3"/>
  <c r="D20" i="3"/>
  <c r="D16" i="3"/>
  <c r="D12" i="3"/>
  <c r="D8" i="3"/>
  <c r="D4" i="3"/>
  <c r="C2" i="3"/>
  <c r="C14" i="3"/>
  <c r="C6" i="3"/>
  <c r="C5" i="3"/>
  <c r="D17" i="3"/>
  <c r="D9" i="3"/>
  <c r="C19" i="3"/>
  <c r="C15" i="3"/>
  <c r="C11" i="3"/>
  <c r="C7" i="3"/>
  <c r="C3" i="3"/>
  <c r="D19" i="3"/>
  <c r="D15" i="3"/>
  <c r="D11" i="3"/>
  <c r="D7" i="3"/>
  <c r="D3" i="3"/>
  <c r="J11" i="3" l="1"/>
  <c r="J9" i="3"/>
  <c r="J12" i="3"/>
  <c r="J15" i="3"/>
  <c r="J17" i="3"/>
  <c r="J16" i="3"/>
  <c r="J3" i="3"/>
  <c r="J19" i="3"/>
  <c r="J4" i="3"/>
  <c r="J20" i="3"/>
  <c r="J2" i="3"/>
  <c r="J7" i="3"/>
  <c r="J8" i="3"/>
</calcChain>
</file>

<file path=xl/sharedStrings.xml><?xml version="1.0" encoding="utf-8"?>
<sst xmlns="http://schemas.openxmlformats.org/spreadsheetml/2006/main" count="7025" uniqueCount="2880">
  <si>
    <t>no</t>
  </si>
  <si>
    <t>cust_code</t>
  </si>
  <si>
    <t>cust_name</t>
  </si>
  <si>
    <t>tax</t>
  </si>
  <si>
    <t>area</t>
  </si>
  <si>
    <t>delivery_type</t>
  </si>
  <si>
    <t>desc_product</t>
  </si>
  <si>
    <t>qty_box</t>
  </si>
  <si>
    <t>total_weight</t>
  </si>
  <si>
    <t>Turner, Baumbach and Jacobson</t>
  </si>
  <si>
    <t>PKP</t>
  </si>
  <si>
    <t>Geji</t>
  </si>
  <si>
    <t>vico</t>
  </si>
  <si>
    <t>Endo insrt colonic stent</t>
  </si>
  <si>
    <t>Bechtelar LLC</t>
  </si>
  <si>
    <t>Tonggu</t>
  </si>
  <si>
    <t>franco</t>
  </si>
  <si>
    <t>2ndry ocular imp insert</t>
  </si>
  <si>
    <t>Boyle, Gerhold and Bernhard</t>
  </si>
  <si>
    <t>Ciudad TecÃºn UmÃ¡n</t>
  </si>
  <si>
    <t>Unilateral vulvectomy</t>
  </si>
  <si>
    <t>McDermott Inc</t>
  </si>
  <si>
    <t>PTKP</t>
  </si>
  <si>
    <t>Imatra</t>
  </si>
  <si>
    <t>Pectus deformity repair</t>
  </si>
  <si>
    <t>Price LLC</t>
  </si>
  <si>
    <t>Lena</t>
  </si>
  <si>
    <t>Turbinate fracture</t>
  </si>
  <si>
    <t>O'Keefe Inc</t>
  </si>
  <si>
    <t>Weiqi</t>
  </si>
  <si>
    <t>Oth remove rem ova/tube</t>
  </si>
  <si>
    <t>Jones and Sons</t>
  </si>
  <si>
    <t>Port-aux-FranÃ§ais</t>
  </si>
  <si>
    <t>hyco</t>
  </si>
  <si>
    <t>Cholecystostomy NEC</t>
  </si>
  <si>
    <t>Weissnat-Volkman</t>
  </si>
  <si>
    <t>Pangrumasan</t>
  </si>
  <si>
    <t>loco</t>
  </si>
  <si>
    <t>Other tenoplasty of hand</t>
  </si>
  <si>
    <t>Schowalter LLC</t>
  </si>
  <si>
    <t>Cikadu</t>
  </si>
  <si>
    <t>Sutur flex tend hand NEC</t>
  </si>
  <si>
    <t>Miller LLC</t>
  </si>
  <si>
    <t>La Plaine-Saint-Denis</t>
  </si>
  <si>
    <t>Bilat tubal destruct NEC</t>
  </si>
  <si>
    <t>Cronin-Reinger</t>
  </si>
  <si>
    <t>Jinotega</t>
  </si>
  <si>
    <t>pico</t>
  </si>
  <si>
    <t>Imp/rep crtd sinus lead</t>
  </si>
  <si>
    <t>Collins LLC</t>
  </si>
  <si>
    <t>Malbug</t>
  </si>
  <si>
    <t>Dx ultrasound-urinary</t>
  </si>
  <si>
    <t>Torphy LLC</t>
  </si>
  <si>
    <t>Ximei</t>
  </si>
  <si>
    <t>Ins tot disc prost cerv</t>
  </si>
  <si>
    <t>Schulist Group</t>
  </si>
  <si>
    <t>Kashira</t>
  </si>
  <si>
    <t>Total ankle replacement</t>
  </si>
  <si>
    <t>Franecki-Padberg</t>
  </si>
  <si>
    <t>Otaru</t>
  </si>
  <si>
    <t>Tu adhesiolysis bladder</t>
  </si>
  <si>
    <t>Williamson Group</t>
  </si>
  <si>
    <t>PyÅ¡ely</t>
  </si>
  <si>
    <t>Remov other GI device</t>
  </si>
  <si>
    <t>Weimann Inc</t>
  </si>
  <si>
    <t>Siemiatycze</t>
  </si>
  <si>
    <t>Replace prolapsed cord</t>
  </si>
  <si>
    <t>Hoeger Inc</t>
  </si>
  <si>
    <t>Franco da Rocha</t>
  </si>
  <si>
    <t>Open biopsy of esophagus</t>
  </si>
  <si>
    <t>Bartell, Gibson and Cummings</t>
  </si>
  <si>
    <t>El Cerrito</t>
  </si>
  <si>
    <t>Other isotope function</t>
  </si>
  <si>
    <t>Boehm-Schamberger</t>
  </si>
  <si>
    <t>Pimbalayan</t>
  </si>
  <si>
    <t>Anesthetized eye exam</t>
  </si>
  <si>
    <t>Olson Group</t>
  </si>
  <si>
    <t>Quezon</t>
  </si>
  <si>
    <t>Thorac esophagoesophagos</t>
  </si>
  <si>
    <t>Hackett-Johnston</t>
  </si>
  <si>
    <t>Pengembur Dua</t>
  </si>
  <si>
    <t>Dx ultrasound-head/neck</t>
  </si>
  <si>
    <t>Brown, Schowalter and Bogisich</t>
  </si>
  <si>
    <t>Chiconi</t>
  </si>
  <si>
    <t>Refus lmb/lmbsc ant/post</t>
  </si>
  <si>
    <t>Cruickshank, Berge and O'Keefe</t>
  </si>
  <si>
    <t>Khorixas</t>
  </si>
  <si>
    <t>Periph ganglionect NEC</t>
  </si>
  <si>
    <t>Mante, Shields and Towne</t>
  </si>
  <si>
    <t>Krasnyy Klyuch</t>
  </si>
  <si>
    <t>Cl fx reduc-metacar/car</t>
  </si>
  <si>
    <t>Auer, Walter and Lueilwitz</t>
  </si>
  <si>
    <t>Hikone</t>
  </si>
  <si>
    <t>Breast implant revision</t>
  </si>
  <si>
    <t>Feil-Lind</t>
  </si>
  <si>
    <t>Adassil</t>
  </si>
  <si>
    <t>Lap abdperneal resc rec</t>
  </si>
  <si>
    <t>Heidenreich-Medhurst</t>
  </si>
  <si>
    <t>Shimen</t>
  </si>
  <si>
    <t>Rx cornea lac w conj flp</t>
  </si>
  <si>
    <t>Bartoletti, Bernhard and Cronin</t>
  </si>
  <si>
    <t>GorÄ“</t>
  </si>
  <si>
    <t>Other transanal enema</t>
  </si>
  <si>
    <t>Streich, Weber and Thiel</t>
  </si>
  <si>
    <t>Nueve de Julio</t>
  </si>
  <si>
    <t>Puncture of spleen</t>
  </si>
  <si>
    <t>Simonis-Kovacek</t>
  </si>
  <si>
    <t>Rumyantsevo</t>
  </si>
  <si>
    <t>Cyclodialysis</t>
  </si>
  <si>
    <t>Upton Inc</t>
  </si>
  <si>
    <t>Vohibinany</t>
  </si>
  <si>
    <t>Metacarpal/carpal biopsy</t>
  </si>
  <si>
    <t>Bergnaum and Sons</t>
  </si>
  <si>
    <t>Lunen</t>
  </si>
  <si>
    <t>Pelvic dye contrast xray</t>
  </si>
  <si>
    <t>Bartoletti, Trantow and Franecki</t>
  </si>
  <si>
    <t>Paracatu</t>
  </si>
  <si>
    <t>Tongue operation NEC</t>
  </si>
  <si>
    <t>Nolan, Stracke and Littel</t>
  </si>
  <si>
    <t>Darband</t>
  </si>
  <si>
    <t>Pharyngeal diverticulec</t>
  </si>
  <si>
    <t>Harvey, Hoeger and Luettgen</t>
  </si>
  <si>
    <t>Currais</t>
  </si>
  <si>
    <t>Nasal sept grft-epistax</t>
  </si>
  <si>
    <t>Reinger-Parisian</t>
  </si>
  <si>
    <t>Yingtou</t>
  </si>
  <si>
    <t>Revis cutan ileoureteros</t>
  </si>
  <si>
    <t>Schulist-Altenwerth</t>
  </si>
  <si>
    <t>Panadura</t>
  </si>
  <si>
    <t>Remov thoracotomy tube</t>
  </si>
  <si>
    <t>Boyer-Lynch</t>
  </si>
  <si>
    <t>Vratsa</t>
  </si>
  <si>
    <t>Cerebral thermography</t>
  </si>
  <si>
    <t>Leannon, Kub and Smith</t>
  </si>
  <si>
    <t>Mendoza</t>
  </si>
  <si>
    <t>Closed pulmon valvotomy</t>
  </si>
  <si>
    <t>Schuppe Group</t>
  </si>
  <si>
    <t>Carmen</t>
  </si>
  <si>
    <t>Transcath embo gast hem</t>
  </si>
  <si>
    <t>Goodwin-Reinger</t>
  </si>
  <si>
    <t>Krajan Karanganyar</t>
  </si>
  <si>
    <t>Ankle structure division</t>
  </si>
  <si>
    <t>Blanda, Fay and Effertz</t>
  </si>
  <si>
    <t>StarÃ© KÅ™eÄany</t>
  </si>
  <si>
    <t>Mammography NEC</t>
  </si>
  <si>
    <t>Rippin and Sons</t>
  </si>
  <si>
    <t>Montreuil</t>
  </si>
  <si>
    <t>Close thoracic duct fist</t>
  </si>
  <si>
    <t>Goyette LLC</t>
  </si>
  <si>
    <t>Santo Domingo</t>
  </si>
  <si>
    <t>Rad electrocoag-rect les</t>
  </si>
  <si>
    <t>Mitchell-Huels</t>
  </si>
  <si>
    <t>Changhe</t>
  </si>
  <si>
    <t>Cnt intraart bld gas mon</t>
  </si>
  <si>
    <t>Considine Group</t>
  </si>
  <si>
    <t>Saint-Denis</t>
  </si>
  <si>
    <t>Hand/finger joint biopsy</t>
  </si>
  <si>
    <t>Daniel, Cartwright and Bradtke</t>
  </si>
  <si>
    <t>Hachinohe</t>
  </si>
  <si>
    <t>Unspec op-bone inj NEC</t>
  </si>
  <si>
    <t>Mraz, Wyman and McDermott</t>
  </si>
  <si>
    <t>Nysa</t>
  </si>
  <si>
    <t>Open small bowel biopsy</t>
  </si>
  <si>
    <t>Hackett, Kuhlman and Schmeler</t>
  </si>
  <si>
    <t>Ordzhonikidze</t>
  </si>
  <si>
    <t>C-vasc scan/isotop funct</t>
  </si>
  <si>
    <t>Rice, O'Reilly and Kemmer</t>
  </si>
  <si>
    <t>Gostagayevskaya</t>
  </si>
  <si>
    <t>Other eyelid incision</t>
  </si>
  <si>
    <t>Muller Group</t>
  </si>
  <si>
    <t>DundbÃ¼rd</t>
  </si>
  <si>
    <t>Rad dissec axillary node</t>
  </si>
  <si>
    <t>Tillman-Renner</t>
  </si>
  <si>
    <t>Seremban</t>
  </si>
  <si>
    <t>Hip arthroscopy</t>
  </si>
  <si>
    <t>Johnston-Abshire</t>
  </si>
  <si>
    <t>Dallas</t>
  </si>
  <si>
    <t>Occupational therapy</t>
  </si>
  <si>
    <t>O'Kon, Rice and Carroll</t>
  </si>
  <si>
    <t>Rtishchevo</t>
  </si>
  <si>
    <t>Incis lymphatic structur</t>
  </si>
  <si>
    <t>Breitenberg-Braun</t>
  </si>
  <si>
    <t>Colorado Springs</t>
  </si>
  <si>
    <t>Removal of lead w/o repl</t>
  </si>
  <si>
    <t>Farrell, Schmidt and Pfeffer</t>
  </si>
  <si>
    <t>Skoghall</t>
  </si>
  <si>
    <t>Facilit intraoc circ NEC</t>
  </si>
  <si>
    <t>Dicki LLC</t>
  </si>
  <si>
    <t>Washington</t>
  </si>
  <si>
    <t>Perc abltn liver les/tis</t>
  </si>
  <si>
    <t>Jakubowski-Ledner</t>
  </si>
  <si>
    <t>Santa Cruz De Tenerife</t>
  </si>
  <si>
    <t>DIEP flap, free</t>
  </si>
  <si>
    <t>Lowe Inc</t>
  </si>
  <si>
    <t>Kisumu</t>
  </si>
  <si>
    <t>Shorten 1 extraoc musc</t>
  </si>
  <si>
    <t>Greenfelder, Rodriguez and Strosin</t>
  </si>
  <si>
    <t>Takefu</t>
  </si>
  <si>
    <t>Loc exc bone lesion NEC</t>
  </si>
  <si>
    <t>Kertzmann, Homenick and Feil</t>
  </si>
  <si>
    <t>Yueyang</t>
  </si>
  <si>
    <t>Opn bil dir ing hern NEC</t>
  </si>
  <si>
    <t>Rutherford and Sons</t>
  </si>
  <si>
    <t>Pescara</t>
  </si>
  <si>
    <t>Brakus, Dibbert and Sipes</t>
  </si>
  <si>
    <t>Zhangjiahe</t>
  </si>
  <si>
    <t>Ext fat for grft/banking</t>
  </si>
  <si>
    <t>Ebert, Runte and Fritsch</t>
  </si>
  <si>
    <t>Lagoa do Itaenga</t>
  </si>
  <si>
    <t>Remove cervical cerclage</t>
  </si>
  <si>
    <t>Bartoletti, Dooley and Ziemann</t>
  </si>
  <si>
    <t>Dublin</t>
  </si>
  <si>
    <t>Suppor verbal psychother</t>
  </si>
  <si>
    <t>Larkin-Kris</t>
  </si>
  <si>
    <t>ItaboraÃ­</t>
  </si>
  <si>
    <t>Prostatic massage</t>
  </si>
  <si>
    <t>Monahan, Nolan and Kris</t>
  </si>
  <si>
    <t>Ijebu-Ife</t>
  </si>
  <si>
    <t>Biliary tract x-ray NEC</t>
  </si>
  <si>
    <t>Bernhard-Dickens</t>
  </si>
  <si>
    <t>BodÃ¸</t>
  </si>
  <si>
    <t>Muscle reattachment</t>
  </si>
  <si>
    <t>Jast, Harvey and Abernathy</t>
  </si>
  <si>
    <t>Ljusdal</t>
  </si>
  <si>
    <t>Stereo radiosurgery NEC</t>
  </si>
  <si>
    <t>Mills, Lindgren and Greenholt</t>
  </si>
  <si>
    <t>Khairpur Nathan ShÄh</t>
  </si>
  <si>
    <t>Arbovirus enceph vaccin</t>
  </si>
  <si>
    <t>Lubowitz, Hagenes and Klein</t>
  </si>
  <si>
    <t>Heshan</t>
  </si>
  <si>
    <t>Audit &amp; vestib test NEC</t>
  </si>
  <si>
    <t>King Group</t>
  </si>
  <si>
    <t>Una</t>
  </si>
  <si>
    <t>Kidney transplant NEC</t>
  </si>
  <si>
    <t>Dickinson Inc</t>
  </si>
  <si>
    <t>DolnÃ­ Lhota</t>
  </si>
  <si>
    <t>Renal decapsulation</t>
  </si>
  <si>
    <t>McKenzie-Gibson</t>
  </si>
  <si>
    <t>Ntoke</t>
  </si>
  <si>
    <t>Urethral repair NEC</t>
  </si>
  <si>
    <t>Osinski, McCullough and Beier</t>
  </si>
  <si>
    <t>SÅ‚oÅ„sk</t>
  </si>
  <si>
    <t>Humerus sequestrectomy</t>
  </si>
  <si>
    <t>Hane, Morissette and Heidenreich</t>
  </si>
  <si>
    <t>Timurjaya</t>
  </si>
  <si>
    <t>PlEuroperitoneal shunt</t>
  </si>
  <si>
    <t>Lebsack LLC</t>
  </si>
  <si>
    <t>Urbano Noris</t>
  </si>
  <si>
    <t>Artif rupt membranes NEC</t>
  </si>
  <si>
    <t>Oberbrunner-Erdman</t>
  </si>
  <si>
    <t>Lyakhovtsy</t>
  </si>
  <si>
    <t>Liver transplant NEC</t>
  </si>
  <si>
    <t>Spinka-Wilderman</t>
  </si>
  <si>
    <t>Nzega</t>
  </si>
  <si>
    <t>Inject/infuse electrolyt</t>
  </si>
  <si>
    <t>Rau and Sons</t>
  </si>
  <si>
    <t>Xinmin</t>
  </si>
  <si>
    <t>Amputation of cervix</t>
  </si>
  <si>
    <t>Adams, Will and Thiel</t>
  </si>
  <si>
    <t>Mataraben</t>
  </si>
  <si>
    <t>Hepatic dx proc NEC</t>
  </si>
  <si>
    <t>Lebsack-Gislason</t>
  </si>
  <si>
    <t>Feitoria</t>
  </si>
  <si>
    <t>Bladder reconstruction</t>
  </si>
  <si>
    <t>Okuneva LLC</t>
  </si>
  <si>
    <t>Bueng Kan</t>
  </si>
  <si>
    <t>Postop revis per nerv op</t>
  </si>
  <si>
    <t>Breitenberg, Hackett and Jast</t>
  </si>
  <si>
    <t>Å¢ubarjal</t>
  </si>
  <si>
    <t>Rev facet replace device</t>
  </si>
  <si>
    <t>Predovic LLC</t>
  </si>
  <si>
    <t>Tielu</t>
  </si>
  <si>
    <t>Transsac rectosigmoidect</t>
  </si>
  <si>
    <t>Dach Inc</t>
  </si>
  <si>
    <t>VÃ¤stervik</t>
  </si>
  <si>
    <t>Sphenopalatin ganglionec</t>
  </si>
  <si>
    <t>Heaney-Wolff</t>
  </si>
  <si>
    <t>Mitzpe Ramon</t>
  </si>
  <si>
    <t>Gum operation NEC</t>
  </si>
  <si>
    <t>Collins-Zboncak</t>
  </si>
  <si>
    <t>Bitung</t>
  </si>
  <si>
    <t>Lumbosac spine x-ray NEC</t>
  </si>
  <si>
    <t>Mann LLC</t>
  </si>
  <si>
    <t>Boden</t>
  </si>
  <si>
    <t>Brain repair</t>
  </si>
  <si>
    <t>Bartell-Littel</t>
  </si>
  <si>
    <t>Manicaragua</t>
  </si>
  <si>
    <t>Perineal prostatectomy</t>
  </si>
  <si>
    <t>Stracke-Mayert</t>
  </si>
  <si>
    <t>Åšwilcza</t>
  </si>
  <si>
    <t>Closed adrenal gland bx</t>
  </si>
  <si>
    <t>Rath-Krajcik</t>
  </si>
  <si>
    <t>Lomboy</t>
  </si>
  <si>
    <t>Penile diagnost proc NEC</t>
  </si>
  <si>
    <t>Walker Inc</t>
  </si>
  <si>
    <t>Rizal</t>
  </si>
  <si>
    <t>Ptosis rep-levat mus adv</t>
  </si>
  <si>
    <t>Ratke-Friesen</t>
  </si>
  <si>
    <t>Waterbury</t>
  </si>
  <si>
    <t>Chorioret les destr NEC</t>
  </si>
  <si>
    <t>Tillman and Sons</t>
  </si>
  <si>
    <t>Chencun</t>
  </si>
  <si>
    <t>Incis vulva/perineum NEC</t>
  </si>
  <si>
    <t>Gerlach-Wunsch</t>
  </si>
  <si>
    <t>Warren</t>
  </si>
  <si>
    <t>Urethroves junct plicat</t>
  </si>
  <si>
    <t>Streich, White and Muller</t>
  </si>
  <si>
    <t>Albany</t>
  </si>
  <si>
    <t>Adrenal incision</t>
  </si>
  <si>
    <t>Ullrich, Boyer and Reinger</t>
  </si>
  <si>
    <t>Agdangan</t>
  </si>
  <si>
    <t>Insert valve in vas def</t>
  </si>
  <si>
    <t>Mraz Inc</t>
  </si>
  <si>
    <t>Ajuy</t>
  </si>
  <si>
    <t>Insert testicular prosth</t>
  </si>
  <si>
    <t>Rohan Inc</t>
  </si>
  <si>
    <t>Palencia</t>
  </si>
  <si>
    <t>Suture vas &amp; epidid lac</t>
  </si>
  <si>
    <t>Heidenreich, Rau and Jacobs</t>
  </si>
  <si>
    <t>Castanheiro do Sul</t>
  </si>
  <si>
    <t>Anal operation NEC</t>
  </si>
  <si>
    <t>Leffler-Jerde</t>
  </si>
  <si>
    <t>Gulou</t>
  </si>
  <si>
    <t>Johnston LLC</t>
  </si>
  <si>
    <t>Weitang</t>
  </si>
  <si>
    <t>Ovarian aspirat biopsy</t>
  </si>
  <si>
    <t>Schroeder-Gorczany</t>
  </si>
  <si>
    <t>Bajo Pichanaqui</t>
  </si>
  <si>
    <t>Pterygium transposition</t>
  </si>
  <si>
    <t>Kemmer, Roob and Haag</t>
  </si>
  <si>
    <t>Kostanay</t>
  </si>
  <si>
    <t>Liver scan/isotope funct</t>
  </si>
  <si>
    <t>Smith LLC</t>
  </si>
  <si>
    <t>Patnongon</t>
  </si>
  <si>
    <t>Other bone dx proc NEC</t>
  </si>
  <si>
    <t>Sporer-Hettinger</t>
  </si>
  <si>
    <t>Charlotte</t>
  </si>
  <si>
    <t>Remove ureteral stimulat</t>
  </si>
  <si>
    <t>Schimmel and Sons</t>
  </si>
  <si>
    <t>Kwakoa</t>
  </si>
  <si>
    <t>Other suture of tendon</t>
  </si>
  <si>
    <t>Waelchi LLC</t>
  </si>
  <si>
    <t>Cagnes-sur-Mer</t>
  </si>
  <si>
    <t>Leg vein excision</t>
  </si>
  <si>
    <t>Kuphal LLC</t>
  </si>
  <si>
    <t>Karangmulya</t>
  </si>
  <si>
    <t>Cystoscopy thru stoma</t>
  </si>
  <si>
    <t>Hilpert, Rohan and Huel</t>
  </si>
  <si>
    <t>BorÅ¡ice</t>
  </si>
  <si>
    <t>Hepatic lobectomy</t>
  </si>
  <si>
    <t>Morar, Keeling and Schmeler</t>
  </si>
  <si>
    <t>DaitÅchÅ</t>
  </si>
  <si>
    <t>Lengthen 1 extraoc musc</t>
  </si>
  <si>
    <t>Casper-Rosenbaum</t>
  </si>
  <si>
    <t>Cajueiro</t>
  </si>
  <si>
    <t>Suture of lip laceration</t>
  </si>
  <si>
    <t>Heidenreich, Kohler and Rohan</t>
  </si>
  <si>
    <t>PÃ´sto Fiscal Rolim de Moura</t>
  </si>
  <si>
    <t>Forceps rotat fetal head</t>
  </si>
  <si>
    <t>Gottlieb-Dickens</t>
  </si>
  <si>
    <t>Naranjal</t>
  </si>
  <si>
    <t>Destruct esophag les NEC</t>
  </si>
  <si>
    <t>Macejkovic LLC</t>
  </si>
  <si>
    <t>Bunder</t>
  </si>
  <si>
    <t>Fadel, Murazik and Halvorson</t>
  </si>
  <si>
    <t>Jingchuan Chengguanzhen</t>
  </si>
  <si>
    <t>Goniotomy</t>
  </si>
  <si>
    <t>Bartell, Kuhn and VonRueden</t>
  </si>
  <si>
    <t>Balaklava</t>
  </si>
  <si>
    <t>Left heart cardiac cath</t>
  </si>
  <si>
    <t>Klocko-Cummings</t>
  </si>
  <si>
    <t>BelÃ©n Gualcho</t>
  </si>
  <si>
    <t>Tonsil/adenoid ops NEC</t>
  </si>
  <si>
    <t>Gutkowski-Murray</t>
  </si>
  <si>
    <t>Jixing</t>
  </si>
  <si>
    <t>TRAM flap, free</t>
  </si>
  <si>
    <t>Deckow and Sons</t>
  </si>
  <si>
    <t>Lucas</t>
  </si>
  <si>
    <t>Fit below knee prosthes</t>
  </si>
  <si>
    <t>Armstrong, Ebert and Kulas</t>
  </si>
  <si>
    <t>Petrolia</t>
  </si>
  <si>
    <t>Repair of claw toe</t>
  </si>
  <si>
    <t>Connelly Group</t>
  </si>
  <si>
    <t>Keti Bandar</t>
  </si>
  <si>
    <t>Micro exam-ent/laryn NEC</t>
  </si>
  <si>
    <t>Zulauf-Stehr</t>
  </si>
  <si>
    <t>Legrada</t>
  </si>
  <si>
    <t>Iris operation NEC</t>
  </si>
  <si>
    <t>Bayer-O'Keefe</t>
  </si>
  <si>
    <t>Sumenep</t>
  </si>
  <si>
    <t>Partial pancreatect NEC</t>
  </si>
  <si>
    <t>Cremin Inc</t>
  </si>
  <si>
    <t>Tembongraja</t>
  </si>
  <si>
    <t>Ethmoid art ligat-epist</t>
  </si>
  <si>
    <t>Torphy, Pacocha and Wyman</t>
  </si>
  <si>
    <t>Verkhniy Baskunchak</t>
  </si>
  <si>
    <t>Endotracheal bronchogram</t>
  </si>
  <si>
    <t>Kuphal and Sons</t>
  </si>
  <si>
    <t>Nong Kung Si</t>
  </si>
  <si>
    <t>Oth arthrotomy-shoulder</t>
  </si>
  <si>
    <t>Cummerata, Champlin and King</t>
  </si>
  <si>
    <t>Lindavista</t>
  </si>
  <si>
    <t>Exploratory thoracotomy</t>
  </si>
  <si>
    <t>Brekke-Grady</t>
  </si>
  <si>
    <t>HÅfu</t>
  </si>
  <si>
    <t>Blood vessel thermograph</t>
  </si>
  <si>
    <t>Harris-Feeney</t>
  </si>
  <si>
    <t>Omaha</t>
  </si>
  <si>
    <t>Open reduct face fx NEC</t>
  </si>
  <si>
    <t>Bosco Inc</t>
  </si>
  <si>
    <t>Jacupiranga</t>
  </si>
  <si>
    <t>Grp therap psychsex dysf</t>
  </si>
  <si>
    <t>Ankunding, Pollich and Ward</t>
  </si>
  <si>
    <t>Malangwa</t>
  </si>
  <si>
    <t>Perirectal incision</t>
  </si>
  <si>
    <t>Berge, McCullough and Zboncak</t>
  </si>
  <si>
    <t>á¸¨abÄbah</t>
  </si>
  <si>
    <t>Open red-int fix finger</t>
  </si>
  <si>
    <t>Rutherford-Gleichner</t>
  </si>
  <si>
    <t>Palma Soriano</t>
  </si>
  <si>
    <t>Fallop tube dx proc NEC</t>
  </si>
  <si>
    <t>Hilll Inc</t>
  </si>
  <si>
    <t>NyÅ«zen</t>
  </si>
  <si>
    <t>Lid reconst w muc graft</t>
  </si>
  <si>
    <t>Prohaska, Kunde and Kertzmann</t>
  </si>
  <si>
    <t>Baturinggit Kaja</t>
  </si>
  <si>
    <t>Remove solitary fal tube</t>
  </si>
  <si>
    <t>Zulauf-Roob</t>
  </si>
  <si>
    <t>Mungging</t>
  </si>
  <si>
    <t>Seminal vesicle incision</t>
  </si>
  <si>
    <t>Goyette-Prosacco</t>
  </si>
  <si>
    <t>Zhenshan</t>
  </si>
  <si>
    <t>Rotator cuff repair</t>
  </si>
  <si>
    <t>Legros-Brakus</t>
  </si>
  <si>
    <t>Pulopaya</t>
  </si>
  <si>
    <t>Soave submuc rect resect</t>
  </si>
  <si>
    <t>Hudson Group</t>
  </si>
  <si>
    <t>Las Minas</t>
  </si>
  <si>
    <t>Ureterotomy</t>
  </si>
  <si>
    <t>Barton, Tillman and Borer</t>
  </si>
  <si>
    <t>BorÄzjÄn</t>
  </si>
  <si>
    <t>Limited eye examination</t>
  </si>
  <si>
    <t>Hoppe-Romaguera</t>
  </si>
  <si>
    <t>Parchowo</t>
  </si>
  <si>
    <t>Otoscopy</t>
  </si>
  <si>
    <t>Herzog-Schowalter</t>
  </si>
  <si>
    <t>Kristinehamn</t>
  </si>
  <si>
    <t>Insert bone stim-humerus</t>
  </si>
  <si>
    <t>Smitham LLC</t>
  </si>
  <si>
    <t>Trondheim</t>
  </si>
  <si>
    <t>Bursectomy of hand</t>
  </si>
  <si>
    <t>Lang, Hirthe and Erdman</t>
  </si>
  <si>
    <t>Boynton Beach</t>
  </si>
  <si>
    <t>Insert 3 vascular stents</t>
  </si>
  <si>
    <t>Conroy, Parisian and Macejkovic</t>
  </si>
  <si>
    <t>Ngurenrejo</t>
  </si>
  <si>
    <t>Opn pull-thru res rectum</t>
  </si>
  <si>
    <t>Bergstrom-Predovic</t>
  </si>
  <si>
    <t>Union</t>
  </si>
  <si>
    <t>Duhamel rectal resection</t>
  </si>
  <si>
    <t>Stokes-Nikolaus</t>
  </si>
  <si>
    <t>Cercal</t>
  </si>
  <si>
    <t>Loc excis esoph divertic</t>
  </si>
  <si>
    <t>Johnson, Huel and Quitzon</t>
  </si>
  <si>
    <t>Waiwejak</t>
  </si>
  <si>
    <t>Replace vaginal pessary</t>
  </si>
  <si>
    <t>Barrows and Sons</t>
  </si>
  <si>
    <t>Gornje MoÅ¡tre</t>
  </si>
  <si>
    <t>Nonmag remov post seg FB</t>
  </si>
  <si>
    <t>Osinski-Bernhard</t>
  </si>
  <si>
    <t>Maggotty</t>
  </si>
  <si>
    <t>Soft tissue aspirat NEC</t>
  </si>
  <si>
    <t>Little, Trantow and Ebert</t>
  </si>
  <si>
    <t>Wang Sam Mo</t>
  </si>
  <si>
    <t>Int fixation-metacar/car</t>
  </si>
  <si>
    <t>Johnston Inc</t>
  </si>
  <si>
    <t>Xianghe</t>
  </si>
  <si>
    <t>Lower leg/ankle reattach</t>
  </si>
  <si>
    <t>Hermiston and Sons</t>
  </si>
  <si>
    <t>BelÃ©n de UmbrÃ­a</t>
  </si>
  <si>
    <t>Bone graft to humerus</t>
  </si>
  <si>
    <t>Keebler, Goldner and Ebert</t>
  </si>
  <si>
    <t>Banjar Pande</t>
  </si>
  <si>
    <t>Insert skel musc stimula</t>
  </si>
  <si>
    <t>Murazik, Wehner and Davis</t>
  </si>
  <si>
    <t>ZwierzyÅ„</t>
  </si>
  <si>
    <t>Intranas les destruction</t>
  </si>
  <si>
    <t>Abshire LLC</t>
  </si>
  <si>
    <t>Williamsfield</t>
  </si>
  <si>
    <t>Remov other urin device</t>
  </si>
  <si>
    <t>Orn-Klocko</t>
  </si>
  <si>
    <t>Medvedovskaya</t>
  </si>
  <si>
    <t>Sm bowel-abd wall fixat</t>
  </si>
  <si>
    <t>Luettgen-Heidenreich</t>
  </si>
  <si>
    <t>Tomarovka</t>
  </si>
  <si>
    <t>Bronch/trach lavage NEC</t>
  </si>
  <si>
    <t>Weissnat-Nikolaus</t>
  </si>
  <si>
    <t>ThÃ nh Phá»‘ Phá»§ LÃ½</t>
  </si>
  <si>
    <t>Cls red-tibia/fib epiphy</t>
  </si>
  <si>
    <t>Harber Group</t>
  </si>
  <si>
    <t>Al â€˜Aqabah</t>
  </si>
  <si>
    <t>Dental scaling &amp; debride</t>
  </si>
  <si>
    <t>Kuhn Group</t>
  </si>
  <si>
    <t>Bicesse</t>
  </si>
  <si>
    <t>Thorac total exc thymus</t>
  </si>
  <si>
    <t>Ferry and Sons</t>
  </si>
  <si>
    <t>Mosquera</t>
  </si>
  <si>
    <t>Goniopuncture</t>
  </si>
  <si>
    <t>Lakin-Larson</t>
  </si>
  <si>
    <t>Macatuba</t>
  </si>
  <si>
    <t>Plast op hnd-mus/fas grf</t>
  </si>
  <si>
    <t>McLaughlin LLC</t>
  </si>
  <si>
    <t>Jinping</t>
  </si>
  <si>
    <t>Lysis pharyngeal adhes</t>
  </si>
  <si>
    <t>Schowalter, Blanda and Kerluke</t>
  </si>
  <si>
    <t>Haixing</t>
  </si>
  <si>
    <t>Splenotomy</t>
  </si>
  <si>
    <t>Schowalter and Sons</t>
  </si>
  <si>
    <t>Gaoliban</t>
  </si>
  <si>
    <t>Distal pancreatectomy</t>
  </si>
  <si>
    <t>Cronin-Kerluke</t>
  </si>
  <si>
    <t>Granada</t>
  </si>
  <si>
    <t>Gasserian ganglionectomy</t>
  </si>
  <si>
    <t>Marks, Heathcote and Tromp</t>
  </si>
  <si>
    <t>JÃ¤rfÃ¤lla</t>
  </si>
  <si>
    <t>Male genital op NEC</t>
  </si>
  <si>
    <t>Buckridge and Sons</t>
  </si>
  <si>
    <t>GoiÃ¡s</t>
  </si>
  <si>
    <t>Cardiopulm resuscita NOS</t>
  </si>
  <si>
    <t>Reichert-Quitzon</t>
  </si>
  <si>
    <t>Tygda</t>
  </si>
  <si>
    <t>Ex chest cage bone-gft</t>
  </si>
  <si>
    <t>Goyette, Jenkins and Bailey</t>
  </si>
  <si>
    <t>Monjas</t>
  </si>
  <si>
    <t>Toxicology-upper GI</t>
  </si>
  <si>
    <t>Jacobi and Sons</t>
  </si>
  <si>
    <t>Luowan</t>
  </si>
  <si>
    <t>Insert 4+ vasculr stents</t>
  </si>
  <si>
    <t>Rowe, McDermott and Rippin</t>
  </si>
  <si>
    <t>Wanglinkou</t>
  </si>
  <si>
    <t>Excision of uvula</t>
  </si>
  <si>
    <t>Spinka, Runte and Kunde</t>
  </si>
  <si>
    <t>Monte Novo</t>
  </si>
  <si>
    <t>Gastric cooling</t>
  </si>
  <si>
    <t>Beatty-Waters</t>
  </si>
  <si>
    <t>Ordynskoye</t>
  </si>
  <si>
    <t>Surg collaps of lung NEC</t>
  </si>
  <si>
    <t>Schiller and Sons</t>
  </si>
  <si>
    <t>Yimamu</t>
  </si>
  <si>
    <t>Insert tissue expander</t>
  </si>
  <si>
    <t>Robel-Bahringer</t>
  </si>
  <si>
    <t>Pantang</t>
  </si>
  <si>
    <t>Pineal operation NEC</t>
  </si>
  <si>
    <t>Bergnaum LLC</t>
  </si>
  <si>
    <t>Paobokol</t>
  </si>
  <si>
    <t>Other gu instillation</t>
  </si>
  <si>
    <t>Walker, Hessel and Strosin</t>
  </si>
  <si>
    <t>Huangtugang</t>
  </si>
  <si>
    <t>Oth extraoc mus-tend op</t>
  </si>
  <si>
    <t>Rowe and Sons</t>
  </si>
  <si>
    <t>Brokopondo</t>
  </si>
  <si>
    <t>Stern interposition NEC</t>
  </si>
  <si>
    <t>Barton, Hand and Satterfield</t>
  </si>
  <si>
    <t>Xitan</t>
  </si>
  <si>
    <t>Intest seg isolat NOS</t>
  </si>
  <si>
    <t>Walker, Sipes and Schaden</t>
  </si>
  <si>
    <t>Malinovoye Ozero</t>
  </si>
  <si>
    <t>Bone graft to patella</t>
  </si>
  <si>
    <t>Borer-Kutch</t>
  </si>
  <si>
    <t>Vouani</t>
  </si>
  <si>
    <t>Cardiac stress test NEC</t>
  </si>
  <si>
    <t>Reichert-Christiansen</t>
  </si>
  <si>
    <t>Al â€˜Ä€liyah</t>
  </si>
  <si>
    <t>Disarticulation of hip</t>
  </si>
  <si>
    <t>Kris-Stamm</t>
  </si>
  <si>
    <t>BrasÃ­lia</t>
  </si>
  <si>
    <t>Aorta resection &amp; anast</t>
  </si>
  <si>
    <t>Schmeler-Rutherford</t>
  </si>
  <si>
    <t>Baishan</t>
  </si>
  <si>
    <t>Detach ret photocoag NOS</t>
  </si>
  <si>
    <t>Russel Inc</t>
  </si>
  <si>
    <t>Partizan</t>
  </si>
  <si>
    <t>Open reduc-metat/tars fx</t>
  </si>
  <si>
    <t>Considine, Kuphal and Yost</t>
  </si>
  <si>
    <t>Carvoeira</t>
  </si>
  <si>
    <t>Periph nerve inject NOS</t>
  </si>
  <si>
    <t>Rau-Morissette</t>
  </si>
  <si>
    <t>Mayakovski</t>
  </si>
  <si>
    <t>Low forceps operation</t>
  </si>
  <si>
    <t>Sauer LLC</t>
  </si>
  <si>
    <t>General Enrique Mosconi</t>
  </si>
  <si>
    <t>Injection into marrow</t>
  </si>
  <si>
    <t>Schaden, Nitzsche and Schuppe</t>
  </si>
  <si>
    <t>Stern esophagocolos NEC</t>
  </si>
  <si>
    <t>Kirlin Inc</t>
  </si>
  <si>
    <t>Taoshan</t>
  </si>
  <si>
    <t>Destruc-ankle lesion NEC</t>
  </si>
  <si>
    <t>Koepp, Bayer and Schneider</t>
  </si>
  <si>
    <t>Stavanger</t>
  </si>
  <si>
    <t>Hamill LLC</t>
  </si>
  <si>
    <t>Yuxi</t>
  </si>
  <si>
    <t>Culture NEC</t>
  </si>
  <si>
    <t>Pollich-Shanahan</t>
  </si>
  <si>
    <t>Arroyo Naranjo</t>
  </si>
  <si>
    <t>Tube &amp; uterus x-ray NEC</t>
  </si>
  <si>
    <t>Schinner, Dicki and Sipes</t>
  </si>
  <si>
    <t>Qianzhou</t>
  </si>
  <si>
    <t>Ophthalmoscopy</t>
  </si>
  <si>
    <t>Hegmann, Legros and Johnson</t>
  </si>
  <si>
    <t>Singgugu</t>
  </si>
  <si>
    <t>Tularemia vaccination</t>
  </si>
  <si>
    <t>Dibbert LLC</t>
  </si>
  <si>
    <t>TimashÃ«vsk</t>
  </si>
  <si>
    <t>Conization of cervix</t>
  </si>
  <si>
    <t>Ferry, Cartwright and Rogahn</t>
  </si>
  <si>
    <t>Chulabhorn</t>
  </si>
  <si>
    <t>Vulvar adhesiolysis</t>
  </si>
  <si>
    <t>Alupay</t>
  </si>
  <si>
    <t>Morar LLC</t>
  </si>
  <si>
    <t>Prochowice</t>
  </si>
  <si>
    <t>Remove ventricle shunt</t>
  </si>
  <si>
    <t>Dach, Romaguera and Schmeler</t>
  </si>
  <si>
    <t>Al FÄkhÅ«rah</t>
  </si>
  <si>
    <t>Bladder neck dilation</t>
  </si>
  <si>
    <t>Tromp-Heaney</t>
  </si>
  <si>
    <t>Yanaoca</t>
  </si>
  <si>
    <t>Retina tear photocoa NOS</t>
  </si>
  <si>
    <t>Considine, Langosh and Leuschke</t>
  </si>
  <si>
    <t>Balatun</t>
  </si>
  <si>
    <t>Periren/ureter incis NEC</t>
  </si>
  <si>
    <t>Gutmann Group</t>
  </si>
  <si>
    <t>Bautista</t>
  </si>
  <si>
    <t>Insert othr spin device</t>
  </si>
  <si>
    <t>Aufderhar and Sons</t>
  </si>
  <si>
    <t>Sannikovo</t>
  </si>
  <si>
    <t>Rev knee replace-patella</t>
  </si>
  <si>
    <t>Lesch Group</t>
  </si>
  <si>
    <t>Mhlambanyatsi</t>
  </si>
  <si>
    <t>Unil femor hern rep NEC</t>
  </si>
  <si>
    <t>Schneider-Abbott</t>
  </si>
  <si>
    <t>PÃ©rama</t>
  </si>
  <si>
    <t>Subarach-ureteral shunt</t>
  </si>
  <si>
    <t>Schiller-Nader</t>
  </si>
  <si>
    <t>Ciharalang</t>
  </si>
  <si>
    <t>Ocular prosthetics</t>
  </si>
  <si>
    <t>Shields-Durgan</t>
  </si>
  <si>
    <t>Bajiao</t>
  </si>
  <si>
    <t>Rep rectocele w grf/pros</t>
  </si>
  <si>
    <t>Rutherford-Grimes</t>
  </si>
  <si>
    <t>Patique</t>
  </si>
  <si>
    <t>Kuhn-Doyle</t>
  </si>
  <si>
    <t>Ivatsevichy</t>
  </si>
  <si>
    <t>Revis enuc socket w grft</t>
  </si>
  <si>
    <t>Kertzmann, Smith and Baumbach</t>
  </si>
  <si>
    <t>San Antonio Oeste</t>
  </si>
  <si>
    <t>Implant leg prosthesis</t>
  </si>
  <si>
    <t>Veum Inc</t>
  </si>
  <si>
    <t>Eldoret</t>
  </si>
  <si>
    <t>Micro exam-low urin NEC</t>
  </si>
  <si>
    <t>Mertz Inc</t>
  </si>
  <si>
    <t>Sipeng</t>
  </si>
  <si>
    <t>Oth arthrotomy-hip</t>
  </si>
  <si>
    <t>Daugherty LLC</t>
  </si>
  <si>
    <t>Kishorganj</t>
  </si>
  <si>
    <t>Destroy loc lung les NEC</t>
  </si>
  <si>
    <t>Barton, Lemke and Grant</t>
  </si>
  <si>
    <t>Sida</t>
  </si>
  <si>
    <t>Remov ant segmnt FB NOS</t>
  </si>
  <si>
    <t>Buckridge LLC</t>
  </si>
  <si>
    <t>Dahewan</t>
  </si>
  <si>
    <t>Exc lacrimal gland NOS</t>
  </si>
  <si>
    <t>O'Conner-Kirlin</t>
  </si>
  <si>
    <t>Naperville</t>
  </si>
  <si>
    <t>Intravas msmt periph art</t>
  </si>
  <si>
    <t>Romaguera Group</t>
  </si>
  <si>
    <t>VelestÃ­no</t>
  </si>
  <si>
    <t>Ins part disc pros lumb</t>
  </si>
  <si>
    <t>Murphy-Ledner</t>
  </si>
  <si>
    <t>Estrada</t>
  </si>
  <si>
    <t>Peritoneal lavage</t>
  </si>
  <si>
    <t>Pouros LLC</t>
  </si>
  <si>
    <t>Furudate</t>
  </si>
  <si>
    <t>Ovarian cyst marsupializ</t>
  </si>
  <si>
    <t>Jacobi, Conn and Considine</t>
  </si>
  <si>
    <t>Yangmiao</t>
  </si>
  <si>
    <t>Open reduc-int fix femur</t>
  </si>
  <si>
    <t>Streich, Yost and Hauck</t>
  </si>
  <si>
    <t>Pop Shahri</t>
  </si>
  <si>
    <t>Ins/repl single pul gen</t>
  </si>
  <si>
    <t>Gaylord-Corwin</t>
  </si>
  <si>
    <t>Jieshou</t>
  </si>
  <si>
    <t>Mix venous bld gas meas</t>
  </si>
  <si>
    <t>Carter Group</t>
  </si>
  <si>
    <t>Debre Zeyit</t>
  </si>
  <si>
    <t>Resection of nose</t>
  </si>
  <si>
    <t>Huel-Oberbrunner</t>
  </si>
  <si>
    <t>LuleÃ¥</t>
  </si>
  <si>
    <t>Remove eye prosthesis</t>
  </si>
  <si>
    <t>Cremin and Sons</t>
  </si>
  <si>
    <t>Pojok</t>
  </si>
  <si>
    <t>After-catar discission</t>
  </si>
  <si>
    <t>Treutel, Frami and Cummings</t>
  </si>
  <si>
    <t>Sebuku</t>
  </si>
  <si>
    <t>Moen LLC</t>
  </si>
  <si>
    <t>Nakasongola</t>
  </si>
  <si>
    <t>Bursotomy</t>
  </si>
  <si>
    <t>Hyatt-Koss</t>
  </si>
  <si>
    <t>Umm Ruwaba</t>
  </si>
  <si>
    <t>Periph nerv excision NEC</t>
  </si>
  <si>
    <t>Turcotte and Sons</t>
  </si>
  <si>
    <t>Kyaukse</t>
  </si>
  <si>
    <t>C &amp; s NEC</t>
  </si>
  <si>
    <t>Considine-Pollich</t>
  </si>
  <si>
    <t>Sosnovoborsk</t>
  </si>
  <si>
    <t>Limited consultation</t>
  </si>
  <si>
    <t>Murazik, Watsica and Nienow</t>
  </si>
  <si>
    <t>Daohe</t>
  </si>
  <si>
    <t>Toxicology-endocrine</t>
  </si>
  <si>
    <t>Bernhard, Hills and Stark</t>
  </si>
  <si>
    <t>Maâ€˜lÅ«lÄ</t>
  </si>
  <si>
    <t>Vein inject-scleros agnt</t>
  </si>
  <si>
    <t>Kessler, Dibbert and Hahn</t>
  </si>
  <si>
    <t>Paltashaco</t>
  </si>
  <si>
    <t>Spinal patch</t>
  </si>
  <si>
    <t>Weimann, Barrows and Collins</t>
  </si>
  <si>
    <t>Bagnolet</t>
  </si>
  <si>
    <t>Intestinal op NEC</t>
  </si>
  <si>
    <t>Beatty Group</t>
  </si>
  <si>
    <t>KandahÄr</t>
  </si>
  <si>
    <t>Episiotomy</t>
  </si>
  <si>
    <t>Russel-White</t>
  </si>
  <si>
    <t>VairÃ£o</t>
  </si>
  <si>
    <t>Reduction genioplasty</t>
  </si>
  <si>
    <t>Bode-Marks</t>
  </si>
  <si>
    <t>Sakharovo</t>
  </si>
  <si>
    <t>Arthrodesis of knee</t>
  </si>
  <si>
    <t>Tremblay-Abshire</t>
  </si>
  <si>
    <t>Yeroáº–am</t>
  </si>
  <si>
    <t>Retrobulbar injection</t>
  </si>
  <si>
    <t>Emmerich LLC</t>
  </si>
  <si>
    <t>Ngawen</t>
  </si>
  <si>
    <t>Esoph pouch exteriorizat</t>
  </si>
  <si>
    <t>Torphy-Kihn</t>
  </si>
  <si>
    <t>Regla</t>
  </si>
  <si>
    <t>Correction fetal defect</t>
  </si>
  <si>
    <t>Murphy-Connelly</t>
  </si>
  <si>
    <t>Lanuza</t>
  </si>
  <si>
    <t>Laparoscop gastroplasty</t>
  </si>
  <si>
    <t>Okuneva, Heidenreich and Hane</t>
  </si>
  <si>
    <t>Ciodeng</t>
  </si>
  <si>
    <t>Suture of tracheal lacer</t>
  </si>
  <si>
    <t>Becker Inc</t>
  </si>
  <si>
    <t>San JosÃ© de JÃ¡chal</t>
  </si>
  <si>
    <t>Periph nerve destruction</t>
  </si>
  <si>
    <t>Schuster, Conroy and Murray</t>
  </si>
  <si>
    <t>Juupajoki</t>
  </si>
  <si>
    <t>Limb shorten proc NEC</t>
  </si>
  <si>
    <t>Smitham-Price</t>
  </si>
  <si>
    <t>Wakefield</t>
  </si>
  <si>
    <t>Rev stapdec w incus repl</t>
  </si>
  <si>
    <t>Bashirian LLC</t>
  </si>
  <si>
    <t>Tayum</t>
  </si>
  <si>
    <t>Excision of anus</t>
  </si>
  <si>
    <t>Kreiger, Koepp and Hayes</t>
  </si>
  <si>
    <t>Cuamba</t>
  </si>
  <si>
    <t>Musc or tend stretching</t>
  </si>
  <si>
    <t>Smitham-Rempel</t>
  </si>
  <si>
    <t>Dunkerque</t>
  </si>
  <si>
    <t>Vaginoscopy</t>
  </si>
  <si>
    <t>Rodriguez-Mante</t>
  </si>
  <si>
    <t>Huimin</t>
  </si>
  <si>
    <t>Omt with hi-vel,lo-ampli</t>
  </si>
  <si>
    <t>Nader-Hilll</t>
  </si>
  <si>
    <t>Watrous</t>
  </si>
  <si>
    <t>Uterine suspension NEC</t>
  </si>
  <si>
    <t>Yundt-Rodriguez</t>
  </si>
  <si>
    <t>Fordon</t>
  </si>
  <si>
    <t>Oth larynx dx procedure</t>
  </si>
  <si>
    <t>Rosenbaum, Brakus and Kulas</t>
  </si>
  <si>
    <t>Rodas</t>
  </si>
  <si>
    <t>Coronar arteriogr-1 cath</t>
  </si>
  <si>
    <t>Cartwright, Kling and Anderson</t>
  </si>
  <si>
    <t>Bang Krathum</t>
  </si>
  <si>
    <t>Hand plastic op NEC</t>
  </si>
  <si>
    <t>Greenholt LLC</t>
  </si>
  <si>
    <t>Krong Pi Nang</t>
  </si>
  <si>
    <t>Renal operation NEC</t>
  </si>
  <si>
    <t>Kris LLC</t>
  </si>
  <si>
    <t>Yelkhovka</t>
  </si>
  <si>
    <t>Tot abd colectmy NEC/NOS</t>
  </si>
  <si>
    <t>Bruen, Auer and Muller</t>
  </si>
  <si>
    <t>FuwayriÅ£</t>
  </si>
  <si>
    <t>Spinal refusion NOS</t>
  </si>
  <si>
    <t>Renner-Gutmann</t>
  </si>
  <si>
    <t>Bratsk</t>
  </si>
  <si>
    <t>C &amp; s-endocrine</t>
  </si>
  <si>
    <t>Heller, Nienow and Wiza</t>
  </si>
  <si>
    <t>KhurriÄnwÄla</t>
  </si>
  <si>
    <t>Insert disc pros NOS</t>
  </si>
  <si>
    <t>Herzog Inc</t>
  </si>
  <si>
    <t>Placer</t>
  </si>
  <si>
    <t>Oth metatars/tars incis</t>
  </si>
  <si>
    <t>Cremin Group</t>
  </si>
  <si>
    <t>QuÃ©bec</t>
  </si>
  <si>
    <t>Facial bone x-ray NEC</t>
  </si>
  <si>
    <t>Renner-Leuschke</t>
  </si>
  <si>
    <t>Hengshitang</t>
  </si>
  <si>
    <t>Periph nerve div NEC</t>
  </si>
  <si>
    <t>Streich and Sons</t>
  </si>
  <si>
    <t>Luzhuangzi</t>
  </si>
  <si>
    <t>Insert removable bridge</t>
  </si>
  <si>
    <t>Kling-Ankunding</t>
  </si>
  <si>
    <t>Ar Rumaythah</t>
  </si>
  <si>
    <t>Grant, Stanton and Cartwright</t>
  </si>
  <si>
    <t>Vila ViÃ§osa</t>
  </si>
  <si>
    <t>Cde for calculus remov</t>
  </si>
  <si>
    <t>Braun-Beier</t>
  </si>
  <si>
    <t>Helmsange</t>
  </si>
  <si>
    <t>Bil ing hrn rep-grft NOS</t>
  </si>
  <si>
    <t>Abshire and Sons</t>
  </si>
  <si>
    <t>Zelenogradsk</t>
  </si>
  <si>
    <t>Revis/reinsert ocul imp</t>
  </si>
  <si>
    <t>Torphy-Huel</t>
  </si>
  <si>
    <t>Lamovita</t>
  </si>
  <si>
    <t>Wedg resec entropion rep</t>
  </si>
  <si>
    <t>Dach, Leuschke and Baumbach</t>
  </si>
  <si>
    <t>Bucu Lor</t>
  </si>
  <si>
    <t>Replace vag diaphragm</t>
  </si>
  <si>
    <t>Jaskolski, Turcotte and Emmerich</t>
  </si>
  <si>
    <t>Kesambilerenkrajan</t>
  </si>
  <si>
    <t>Psychia interv/eval NEC</t>
  </si>
  <si>
    <t>Fay, Grant and Fritsch</t>
  </si>
  <si>
    <t>Mid/in ear dx proc NEC</t>
  </si>
  <si>
    <t>West Inc</t>
  </si>
  <si>
    <t>Simrishamn</t>
  </si>
  <si>
    <t>Head tomography NEC</t>
  </si>
  <si>
    <t>Hansen, Beer and Ziemann</t>
  </si>
  <si>
    <t>Tessaoua</t>
  </si>
  <si>
    <t>Peritoneal incision</t>
  </si>
  <si>
    <t>Romaguera-Shields</t>
  </si>
  <si>
    <t>Obudu</t>
  </si>
  <si>
    <t>Cornea reconstruct NEC</t>
  </si>
  <si>
    <t>Christiansen, Gibson and Greenholt</t>
  </si>
  <si>
    <t>Rafaá¸©</t>
  </si>
  <si>
    <t>Mitchell LLC</t>
  </si>
  <si>
    <t>Smokvica</t>
  </si>
  <si>
    <t>Rev hip repl-fem comp</t>
  </si>
  <si>
    <t>Wunsch LLC</t>
  </si>
  <si>
    <t>Runjin</t>
  </si>
  <si>
    <t>Penile biopsy</t>
  </si>
  <si>
    <t>Streich-Paucek</t>
  </si>
  <si>
    <t>Sempu</t>
  </si>
  <si>
    <t>Temporary colostomy</t>
  </si>
  <si>
    <t>Klein-Bashirian</t>
  </si>
  <si>
    <t>SÃ£o Paio de GramaÃ§os</t>
  </si>
  <si>
    <t>Loc exc bone les patella</t>
  </si>
  <si>
    <t>Russel, Greenfelder and Ratke</t>
  </si>
  <si>
    <t>Cigagade</t>
  </si>
  <si>
    <t>Triple arthrodesis</t>
  </si>
  <si>
    <t>Bogan and Sons</t>
  </si>
  <si>
    <t>Puerres</t>
  </si>
  <si>
    <t>Open large bowel biopsy</t>
  </si>
  <si>
    <t>Weissnat-Waelchi</t>
  </si>
  <si>
    <t>Guanlu</t>
  </si>
  <si>
    <t>Rectal perirect op NEC</t>
  </si>
  <si>
    <t>Ortiz, Nicolas and Kertzmann</t>
  </si>
  <si>
    <t>Guojiazhuang</t>
  </si>
  <si>
    <t>Erdman and Sons</t>
  </si>
  <si>
    <t>Bagong Barrio</t>
  </si>
  <si>
    <t>Rectal massage</t>
  </si>
  <si>
    <t>Williamson, Tillman and Bednar</t>
  </si>
  <si>
    <t>Jam</t>
  </si>
  <si>
    <t>Blick, Moore and Cronin</t>
  </si>
  <si>
    <t>Puerto Tejada</t>
  </si>
  <si>
    <t>Inject/infus nesiritide</t>
  </si>
  <si>
    <t>White, Hane and Brakus</t>
  </si>
  <si>
    <t>Shatki</t>
  </si>
  <si>
    <t>Ovarian wedge resection</t>
  </si>
  <si>
    <t>Daugherty-Collins</t>
  </si>
  <si>
    <t>Mastung</t>
  </si>
  <si>
    <t>Nasolac duct intubat</t>
  </si>
  <si>
    <t>VonRueden-Ondricka</t>
  </si>
  <si>
    <t>Kerrouchen</t>
  </si>
  <si>
    <t>Repair vulvar fistula</t>
  </si>
  <si>
    <t>Kiehn Group</t>
  </si>
  <si>
    <t>HrabynÄ›</t>
  </si>
  <si>
    <t>Remov intralum stoma FB</t>
  </si>
  <si>
    <t>Gerhold LLC</t>
  </si>
  <si>
    <t>Acas</t>
  </si>
  <si>
    <t>Suture of gum laceration</t>
  </si>
  <si>
    <t>Monahan, Berge and Ondricka</t>
  </si>
  <si>
    <t>Wuyang</t>
  </si>
  <si>
    <t>Abdominal vein excision</t>
  </si>
  <si>
    <t>Green and Sons</t>
  </si>
  <si>
    <t>Sibayo</t>
  </si>
  <si>
    <t>Epididymectomy</t>
  </si>
  <si>
    <t>Kutch and Sons</t>
  </si>
  <si>
    <t>Yeshan</t>
  </si>
  <si>
    <t>Dorsal/lat slit prepuce</t>
  </si>
  <si>
    <t>Cummerata Group</t>
  </si>
  <si>
    <t>Xiangfeng</t>
  </si>
  <si>
    <t>Culdoscopy</t>
  </si>
  <si>
    <t>O'Reilly and Sons</t>
  </si>
  <si>
    <t>Slavonice</t>
  </si>
  <si>
    <t>Insert oropharyn airway</t>
  </si>
  <si>
    <t>Fahey and Sons</t>
  </si>
  <si>
    <t>Al Jubayl</t>
  </si>
  <si>
    <t>Limb shorten proc NOS</t>
  </si>
  <si>
    <t>Barton-Hauck</t>
  </si>
  <si>
    <t>Moutnice</t>
  </si>
  <si>
    <t>Total unilat salpingect</t>
  </si>
  <si>
    <t>Waelchi, Hintz and Skiles</t>
  </si>
  <si>
    <t>Miandrivazo</t>
  </si>
  <si>
    <t>Urethroscopy NEC</t>
  </si>
  <si>
    <t>Hodkiewicz-Borer</t>
  </si>
  <si>
    <t>Duraznopampa</t>
  </si>
  <si>
    <t>Appl ext fix-metatar/tar</t>
  </si>
  <si>
    <t>VonRueden, Kuhic and Murphy</t>
  </si>
  <si>
    <t>Babahoyo</t>
  </si>
  <si>
    <t>Exc/des hrt les,endovasc</t>
  </si>
  <si>
    <t>Heathcote, Willms and Lueilwitz</t>
  </si>
  <si>
    <t>Xinglong</t>
  </si>
  <si>
    <t>Repair perirect fistula</t>
  </si>
  <si>
    <t>Runolfsson, Funk and McLaughlin</t>
  </si>
  <si>
    <t>Malartic</t>
  </si>
  <si>
    <t>Heller Group</t>
  </si>
  <si>
    <t>Yuecheng</t>
  </si>
  <si>
    <t>Rice-Harvey</t>
  </si>
  <si>
    <t>Masty</t>
  </si>
  <si>
    <t>Thorac duct cannulation</t>
  </si>
  <si>
    <t>Rice, Anderson and Conn</t>
  </si>
  <si>
    <t>Micro exam-endocrine NEC</t>
  </si>
  <si>
    <t>Doyle, Hammes and Rowe</t>
  </si>
  <si>
    <t>Houba</t>
  </si>
  <si>
    <t>Micro exam-integumen NEC</t>
  </si>
  <si>
    <t>Pfeffer and Sons</t>
  </si>
  <si>
    <t>Xiatang</t>
  </si>
  <si>
    <t>Gum or alveolar incision</t>
  </si>
  <si>
    <t>Cruickshank-Braun</t>
  </si>
  <si>
    <t>KoroÅ¡ka Bela</t>
  </si>
  <si>
    <t>Intraop gastric manipul</t>
  </si>
  <si>
    <t>Cronin-Jacobi</t>
  </si>
  <si>
    <t>Gading</t>
  </si>
  <si>
    <t>Cell block/pap-eye</t>
  </si>
  <si>
    <t>Kovacek, Haag and Bechtelar</t>
  </si>
  <si>
    <t>KÅriyama</t>
  </si>
  <si>
    <t>Perc mtrl vlv repr w imp</t>
  </si>
  <si>
    <t>Nolan, Tromp and Hodkiewicz</t>
  </si>
  <si>
    <t>Kipini</t>
  </si>
  <si>
    <t>Destruc-shoulder les NEC</t>
  </si>
  <si>
    <t>Waelchi Inc</t>
  </si>
  <si>
    <t>Magallon Cadre</t>
  </si>
  <si>
    <t>Psychiat mental determin</t>
  </si>
  <si>
    <t>Rohan, Wyman and O'Keefe</t>
  </si>
  <si>
    <t>Kamieniec WrocÅ‚awski</t>
  </si>
  <si>
    <t>Grft rep endocar cushion</t>
  </si>
  <si>
    <t>Heidenreich LLC</t>
  </si>
  <si>
    <t>RyduÅ‚towy</t>
  </si>
  <si>
    <t>Bilateral adrenalectomy</t>
  </si>
  <si>
    <t>Fay-Wunsch</t>
  </si>
  <si>
    <t>Xilin</t>
  </si>
  <si>
    <t>BelÅ«sovka</t>
  </si>
  <si>
    <t>Anal cerclage</t>
  </si>
  <si>
    <t>Roob-Bernier</t>
  </si>
  <si>
    <t>Praszka</t>
  </si>
  <si>
    <t>Hysterotomy to termin pg</t>
  </si>
  <si>
    <t>Kling and Sons</t>
  </si>
  <si>
    <t>Fosses</t>
  </si>
  <si>
    <t>Pulmon art press monitor</t>
  </si>
  <si>
    <t>Balistreri-Wisoky</t>
  </si>
  <si>
    <t>Bondoboghila</t>
  </si>
  <si>
    <t>Insert bone stimul NOS</t>
  </si>
  <si>
    <t>Glover-Botsford</t>
  </si>
  <si>
    <t>Meylan</t>
  </si>
  <si>
    <t>Tot breech extrac NEC</t>
  </si>
  <si>
    <t>Predovic-Lakin</t>
  </si>
  <si>
    <t>Were Äªlu</t>
  </si>
  <si>
    <t>Epiglottidectomy</t>
  </si>
  <si>
    <t>Morissette-Gottlieb</t>
  </si>
  <si>
    <t>Sioux City</t>
  </si>
  <si>
    <t>Tot face ostect w recons</t>
  </si>
  <si>
    <t>Brown Inc</t>
  </si>
  <si>
    <t>Kalangbret</t>
  </si>
  <si>
    <t>Manual rupt ovarian cyst</t>
  </si>
  <si>
    <t>Stroman-Cronin</t>
  </si>
  <si>
    <t>Isanlu Itedoijowa</t>
  </si>
  <si>
    <t>Grimes, Dooley and Quigley</t>
  </si>
  <si>
    <t>Butiama</t>
  </si>
  <si>
    <t>Op red-tibia/fib epiphys</t>
  </si>
  <si>
    <t>Conn, Schoen and Rutherford</t>
  </si>
  <si>
    <t>ChachagÃ¼Ã­</t>
  </si>
  <si>
    <t>Peripheral nerve suture</t>
  </si>
  <si>
    <t>Lebsack, Nicolas and Mayer</t>
  </si>
  <si>
    <t>Douentza</t>
  </si>
  <si>
    <t>Humerus injury op NOS</t>
  </si>
  <si>
    <t>Kunde and Sons</t>
  </si>
  <si>
    <t>Gigant</t>
  </si>
  <si>
    <t>Solitary kidney nephrect</t>
  </si>
  <si>
    <t>Hamill, Mertz and Welch</t>
  </si>
  <si>
    <t>'Ali Sabieh</t>
  </si>
  <si>
    <t>Repl stent in bile duct</t>
  </si>
  <si>
    <t>Bayer, Runolfsson and Jaskolski</t>
  </si>
  <si>
    <t>Krajan</t>
  </si>
  <si>
    <t>Isotope inject/instill</t>
  </si>
  <si>
    <t>Bradtke, Waelchi and Jenkins</t>
  </si>
  <si>
    <t>Jonava</t>
  </si>
  <si>
    <t>Injection into heart</t>
  </si>
  <si>
    <t>Kling, Hoeger and Senger</t>
  </si>
  <si>
    <t>Kloangrotat</t>
  </si>
  <si>
    <t>Portal contr phlebogram</t>
  </si>
  <si>
    <t>Bosco LLC</t>
  </si>
  <si>
    <t>Jiumen</t>
  </si>
  <si>
    <t>Simonis, Turcotte and Abbott</t>
  </si>
  <si>
    <t>Melbourne</t>
  </si>
  <si>
    <t>Secondary insert lens</t>
  </si>
  <si>
    <t>Braun-Blanda</t>
  </si>
  <si>
    <t>San Sebastian</t>
  </si>
  <si>
    <t>Open biliary tract bx</t>
  </si>
  <si>
    <t>Morar, Langworth and Lowe</t>
  </si>
  <si>
    <t>Biao</t>
  </si>
  <si>
    <t>Alcoholism counselling</t>
  </si>
  <si>
    <t>Rau-Gusikowski</t>
  </si>
  <si>
    <t>VihÄri</t>
  </si>
  <si>
    <t>Full-thick skin grft NEC</t>
  </si>
  <si>
    <t>Anderson Inc</t>
  </si>
  <si>
    <t>Kayanza</t>
  </si>
  <si>
    <t>Pharyngeal dx proc NEC</t>
  </si>
  <si>
    <t>Conroy Inc</t>
  </si>
  <si>
    <t>Ouaoula</t>
  </si>
  <si>
    <t>Periren/uret dx proc NEC</t>
  </si>
  <si>
    <t>Ziemann-Lynch</t>
  </si>
  <si>
    <t>Maracha</t>
  </si>
  <si>
    <t>Inser temp pacemaker sys</t>
  </si>
  <si>
    <t>Jaskolski Group</t>
  </si>
  <si>
    <t>Bibis</t>
  </si>
  <si>
    <t>Toxicology-integument</t>
  </si>
  <si>
    <t>Mitchell, Kuhlman and Dietrich</t>
  </si>
  <si>
    <t>Dashuipo</t>
  </si>
  <si>
    <t>Surg corr invert uterus</t>
  </si>
  <si>
    <t>Berge, Cassin and Beer</t>
  </si>
  <si>
    <t>San Miguel</t>
  </si>
  <si>
    <t>Exc les tend sheath hand</t>
  </si>
  <si>
    <t>Kassulke, Stracke and Mertz</t>
  </si>
  <si>
    <t>Xiangying</t>
  </si>
  <si>
    <t>Endocar cushion rep NEC</t>
  </si>
  <si>
    <t>Baumbach-Pouros</t>
  </si>
  <si>
    <t>Moscavide</t>
  </si>
  <si>
    <t>Ins inflate penis prosth</t>
  </si>
  <si>
    <t>Bailey Group</t>
  </si>
  <si>
    <t>Monywa</t>
  </si>
  <si>
    <t>Anesth injec periph nerv</t>
  </si>
  <si>
    <t>Kassulke Group</t>
  </si>
  <si>
    <t>Peer</t>
  </si>
  <si>
    <t>Repl cardiodefib leads</t>
  </si>
  <si>
    <t>Hyatt LLC</t>
  </si>
  <si>
    <t>Retinal tear diathermy</t>
  </si>
  <si>
    <t>Sporer-Rice</t>
  </si>
  <si>
    <t>San Vicente</t>
  </si>
  <si>
    <t>Myringotomy NEC</t>
  </si>
  <si>
    <t>Witting Inc</t>
  </si>
  <si>
    <t>Moyale</t>
  </si>
  <si>
    <t>Repl pacem w 1-cham, non</t>
  </si>
  <si>
    <t>Ruecker and Sons</t>
  </si>
  <si>
    <t>Shazi</t>
  </si>
  <si>
    <t>Ins/repl pdcl stabil dev</t>
  </si>
  <si>
    <t>Watsica-Toy</t>
  </si>
  <si>
    <t>BÃ©oumi</t>
  </si>
  <si>
    <t>Scleral buckling NEC</t>
  </si>
  <si>
    <t>Bahringer-Mayert</t>
  </si>
  <si>
    <t>Simitli</t>
  </si>
  <si>
    <t>Opn fx red w int fix NOS</t>
  </si>
  <si>
    <t>Wolf Group</t>
  </si>
  <si>
    <t>Pexiligais</t>
  </si>
  <si>
    <t>Endosc destr pancrea les</t>
  </si>
  <si>
    <t>Jacobs, Harvey and Rohan</t>
  </si>
  <si>
    <t>Montpellier</t>
  </si>
  <si>
    <t>Stern esophagoesophagost</t>
  </si>
  <si>
    <t>Daniel-Legros</t>
  </si>
  <si>
    <t>Guyang</t>
  </si>
  <si>
    <t>Periren/vesicle excision</t>
  </si>
  <si>
    <t>Erdman, Ferry and Abernathy</t>
  </si>
  <si>
    <t>SampuÃ©s</t>
  </si>
  <si>
    <t>Ext carot art lig-epist</t>
  </si>
  <si>
    <t>Oberbrunner and Sons</t>
  </si>
  <si>
    <t>Masaran</t>
  </si>
  <si>
    <t>Tooth implantation</t>
  </si>
  <si>
    <t>Ratke LLC</t>
  </si>
  <si>
    <t>Turpo</t>
  </si>
  <si>
    <t>Small bowel suture NEC</t>
  </si>
  <si>
    <t>Moore and Sons</t>
  </si>
  <si>
    <t>Kuchinarai</t>
  </si>
  <si>
    <t>Mediastinal tracheostomy</t>
  </si>
  <si>
    <t>Orlando</t>
  </si>
  <si>
    <t>Suture cornea laceration</t>
  </si>
  <si>
    <t>Littel, McClure and Ernser</t>
  </si>
  <si>
    <t>Patambuco</t>
  </si>
  <si>
    <t>Removal iud</t>
  </si>
  <si>
    <t>Connelly LLC</t>
  </si>
  <si>
    <t>Ukrainka</t>
  </si>
  <si>
    <t>Upper limb vessel incis</t>
  </si>
  <si>
    <t>Pagac LLC</t>
  </si>
  <si>
    <t>Izazi</t>
  </si>
  <si>
    <t>Perc angio intracran ves</t>
  </si>
  <si>
    <t>Ziemann-Gaylord</t>
  </si>
  <si>
    <t>Long XuyÃªn</t>
  </si>
  <si>
    <t>Endosc destruc lung les</t>
  </si>
  <si>
    <t>Cruickshank-Boyer</t>
  </si>
  <si>
    <t>Taifu</t>
  </si>
  <si>
    <t>Joint biopsy NOS</t>
  </si>
  <si>
    <t>Emmerich Inc</t>
  </si>
  <si>
    <t>Chepo</t>
  </si>
  <si>
    <t>Chorioret les radiother</t>
  </si>
  <si>
    <t>Becker LLC</t>
  </si>
  <si>
    <t>Marmashen</t>
  </si>
  <si>
    <t>Esophagostomy NOS</t>
  </si>
  <si>
    <t>Gislason, Halvorson and Parisian</t>
  </si>
  <si>
    <t>ÅžabÄá¸© as SÄlim</t>
  </si>
  <si>
    <t>Repair of cleft hand</t>
  </si>
  <si>
    <t>Cummerata, Dach and Morar</t>
  </si>
  <si>
    <t>Jipijapa</t>
  </si>
  <si>
    <t>Tracheal injection</t>
  </si>
  <si>
    <t>Harvey LLC</t>
  </si>
  <si>
    <t>Tumbes</t>
  </si>
  <si>
    <t>Soft tissue dx proc NEC</t>
  </si>
  <si>
    <t>Gleichner-Carroll</t>
  </si>
  <si>
    <t>Bun Barat</t>
  </si>
  <si>
    <t>Local perfusion liver</t>
  </si>
  <si>
    <t>Klocko and Sons</t>
  </si>
  <si>
    <t>ComÃ©</t>
  </si>
  <si>
    <t>Renal injection NEC</t>
  </si>
  <si>
    <t>Stoltenberg LLC</t>
  </si>
  <si>
    <t>Chengxi</t>
  </si>
  <si>
    <t>Lid marg lac rx-part th</t>
  </si>
  <si>
    <t>Ziemann, Pollich and Durgan</t>
  </si>
  <si>
    <t>Sabugueiro</t>
  </si>
  <si>
    <t>Arbovirus vaccinat NEC</t>
  </si>
  <si>
    <t>Stamm Inc</t>
  </si>
  <si>
    <t>Kota Kinabalu</t>
  </si>
  <si>
    <t>Perirectal excision</t>
  </si>
  <si>
    <t>Wiegand and Sons</t>
  </si>
  <si>
    <t>GrzÄ™ska</t>
  </si>
  <si>
    <t>Abd region dx proc NEC</t>
  </si>
  <si>
    <t>Champlin, Reichel and Miller</t>
  </si>
  <si>
    <t>Mooirivier</t>
  </si>
  <si>
    <t>Removal oth vag pessary</t>
  </si>
  <si>
    <t>Deckow, Tillman and Wisozk</t>
  </si>
  <si>
    <t>Vicente Guerrero</t>
  </si>
  <si>
    <t>Boyle-Tillman</t>
  </si>
  <si>
    <t>Pandangan Kulon</t>
  </si>
  <si>
    <t>Friesen-Stamm</t>
  </si>
  <si>
    <t>KhÅ­jand</t>
  </si>
  <si>
    <t>Plastic op on pharynx</t>
  </si>
  <si>
    <t>Kovacek, Grant and Swaniawski</t>
  </si>
  <si>
    <t>Quinuabamba</t>
  </si>
  <si>
    <t>Part ostect-metatar/tar</t>
  </si>
  <si>
    <t>Koch and Sons</t>
  </si>
  <si>
    <t>CzÄ™stochowa</t>
  </si>
  <si>
    <t>Remov trunk packing NEC</t>
  </si>
  <si>
    <t>Kozey, Beier and Huel</t>
  </si>
  <si>
    <t>Hecheng</t>
  </si>
  <si>
    <t>Open reduc-dislocat NOS</t>
  </si>
  <si>
    <t>Casper LLC</t>
  </si>
  <si>
    <t>â€˜AjlÅ«n</t>
  </si>
  <si>
    <t>Clos bx saliv gland/duct</t>
  </si>
  <si>
    <t>Corwin and Sons</t>
  </si>
  <si>
    <t>Hudlice</t>
  </si>
  <si>
    <t>Transab cerclage cervix</t>
  </si>
  <si>
    <t>Greenholt, Zemlak and Bernhard</t>
  </si>
  <si>
    <t>AragarÃ§as</t>
  </si>
  <si>
    <t>Closed aortic valvotomy</t>
  </si>
  <si>
    <t>Kub, Larson and O'Kon</t>
  </si>
  <si>
    <t>Koani Ndogo</t>
  </si>
  <si>
    <t>Int or repl perm pacemkr</t>
  </si>
  <si>
    <t>Treutel, Hane and Schuppe</t>
  </si>
  <si>
    <t>Ustyuzhna</t>
  </si>
  <si>
    <t>Lap sigmoidectomy</t>
  </si>
  <si>
    <t>Dare-Stoltenberg</t>
  </si>
  <si>
    <t>Newport News</t>
  </si>
  <si>
    <t>Proctotomy</t>
  </si>
  <si>
    <t>Moen-Leffler</t>
  </si>
  <si>
    <t>Anjihai</t>
  </si>
  <si>
    <t>Resrf hip,total-acet/fem</t>
  </si>
  <si>
    <t>Davis, Goyette and Sporer</t>
  </si>
  <si>
    <t>Concordia</t>
  </si>
  <si>
    <t>Excision of aorta</t>
  </si>
  <si>
    <t>Gorczany, Klocko and Dooley</t>
  </si>
  <si>
    <t>Vila Fria</t>
  </si>
  <si>
    <t>Knee structure division</t>
  </si>
  <si>
    <t>Klocko-Pagac</t>
  </si>
  <si>
    <t>Isla Verde</t>
  </si>
  <si>
    <t>Radius/ulna wedg osteoto</t>
  </si>
  <si>
    <t>Bogisich-Gutmann</t>
  </si>
  <si>
    <t>Sikonge</t>
  </si>
  <si>
    <t>Destruc-elbow lesion NEC</t>
  </si>
  <si>
    <t>D'Amore-Marquardt</t>
  </si>
  <si>
    <t>Repki</t>
  </si>
  <si>
    <t>Isolation</t>
  </si>
  <si>
    <t>Reinger, Parker and Champlin</t>
  </si>
  <si>
    <t>Petit Raffray</t>
  </si>
  <si>
    <t>Rad dissect iliac nodes</t>
  </si>
  <si>
    <t>Kulas and Sons</t>
  </si>
  <si>
    <t>Ungca</t>
  </si>
  <si>
    <t>Hysterotomy</t>
  </si>
  <si>
    <t>Feest, Corwin and Roberts</t>
  </si>
  <si>
    <t>Bueng Khong Long</t>
  </si>
  <si>
    <t>Endo em hd/nk,bioac coil</t>
  </si>
  <si>
    <t>Larson, Smitham and Anderson</t>
  </si>
  <si>
    <t>Kyaka</t>
  </si>
  <si>
    <t>Implanted lens removal</t>
  </si>
  <si>
    <t>Wehner, Labadie and Dicki</t>
  </si>
  <si>
    <t>Umuahia</t>
  </si>
  <si>
    <t>Therapeut evac ant chamb</t>
  </si>
  <si>
    <t>Kerluke Inc</t>
  </si>
  <si>
    <t>Pictou</t>
  </si>
  <si>
    <t>Coag factor transfusion</t>
  </si>
  <si>
    <t>Lebsack and Sons</t>
  </si>
  <si>
    <t>Qalâ€˜ah-ye ShÄhÄ«</t>
  </si>
  <si>
    <t>Blood vessel biopsy</t>
  </si>
  <si>
    <t>Pollich-Ortiz</t>
  </si>
  <si>
    <t>San Ignacio de Tupile</t>
  </si>
  <si>
    <t>Sm bowel exteriorization</t>
  </si>
  <si>
    <t>Wehner Inc</t>
  </si>
  <si>
    <t>Hexi</t>
  </si>
  <si>
    <t>Closed brain biopsy</t>
  </si>
  <si>
    <t>Nitzsche and Sons</t>
  </si>
  <si>
    <t>Welibo</t>
  </si>
  <si>
    <t>Sm bowel stoma closure</t>
  </si>
  <si>
    <t>Kozey, Johnston and Gorczany</t>
  </si>
  <si>
    <t>Yaguachi Nuevo</t>
  </si>
  <si>
    <t>Lung transplant NOS</t>
  </si>
  <si>
    <t>Lehner, Hilpert and Cronin</t>
  </si>
  <si>
    <t>Hanjia</t>
  </si>
  <si>
    <t>Percut prostatic aspirat</t>
  </si>
  <si>
    <t>Bernhard-Konopelski</t>
  </si>
  <si>
    <t>Petaáº– Tiqwa</t>
  </si>
  <si>
    <t>Total elbow replacement</t>
  </si>
  <si>
    <t>Metz-Kertzmann</t>
  </si>
  <si>
    <t>Remolino</t>
  </si>
  <si>
    <t>Stern lg bowel interpos</t>
  </si>
  <si>
    <t>Collier, Mitchell and Upton</t>
  </si>
  <si>
    <t>Al MatÅ«n</t>
  </si>
  <si>
    <t>Parasitology-endocrine</t>
  </si>
  <si>
    <t>Bashirian-Corkery</t>
  </si>
  <si>
    <t>Verbivka</t>
  </si>
  <si>
    <t>Retropubic ureth suspens</t>
  </si>
  <si>
    <t>Herzog-Legros</t>
  </si>
  <si>
    <t>Changgucheng</t>
  </si>
  <si>
    <t>Laparotomy NEC</t>
  </si>
  <si>
    <t>Bradtke Inc</t>
  </si>
  <si>
    <t>Punsu</t>
  </si>
  <si>
    <t>Other therapeu apheresis</t>
  </si>
  <si>
    <t>Donnelly Inc</t>
  </si>
  <si>
    <t>Coulommiers</t>
  </si>
  <si>
    <t>Effertz LLC</t>
  </si>
  <si>
    <t>Carot</t>
  </si>
  <si>
    <t>Parisian LLC</t>
  </si>
  <si>
    <t>Dongda</t>
  </si>
  <si>
    <t>Fit above knee prosthes</t>
  </si>
  <si>
    <t>Kuphal Inc</t>
  </si>
  <si>
    <t>RÃ­o Hondo</t>
  </si>
  <si>
    <t>Lubowitz-Howe</t>
  </si>
  <si>
    <t>Mrozy</t>
  </si>
  <si>
    <t>Intelligence test admin</t>
  </si>
  <si>
    <t>Schulist-Durgan</t>
  </si>
  <si>
    <t>Katagum</t>
  </si>
  <si>
    <t>Skull plate removal</t>
  </si>
  <si>
    <t>Fahey, Kertzmann and Pollich</t>
  </si>
  <si>
    <t>ThÄkurgaon</t>
  </si>
  <si>
    <t>Spinal fusion NOS</t>
  </si>
  <si>
    <t>Sawayn-Braun</t>
  </si>
  <si>
    <t>Chumpi</t>
  </si>
  <si>
    <t>Remov small bowel tube</t>
  </si>
  <si>
    <t>Zboncak and Sons</t>
  </si>
  <si>
    <t>Dengtang</t>
  </si>
  <si>
    <t>Lap robotic assist proc</t>
  </si>
  <si>
    <t>Gusikowski and Sons</t>
  </si>
  <si>
    <t>Victoria</t>
  </si>
  <si>
    <t>Reattach amputated ear</t>
  </si>
  <si>
    <t>Ziemann, Doyle and Harvey</t>
  </si>
  <si>
    <t>GewanÄ“</t>
  </si>
  <si>
    <t>Five-in-one knee repair</t>
  </si>
  <si>
    <t>Walker and Sons</t>
  </si>
  <si>
    <t>VÃ¤rnamo</t>
  </si>
  <si>
    <t>Skin graft to mouth NEC</t>
  </si>
  <si>
    <t>Dicki-Denesik</t>
  </si>
  <si>
    <t>MukayrÄs</t>
  </si>
  <si>
    <t>Opn bi dr ing hrn-gr NEC</t>
  </si>
  <si>
    <t>Kertzmann LLC</t>
  </si>
  <si>
    <t>Jivia</t>
  </si>
  <si>
    <t>Excision of vessel NOS</t>
  </si>
  <si>
    <t>Boyer-Gutmann</t>
  </si>
  <si>
    <t>Siquanpu</t>
  </si>
  <si>
    <t>Closure of mouth fistula</t>
  </si>
  <si>
    <t>O'Keefe-Dare</t>
  </si>
  <si>
    <t>Paris 03</t>
  </si>
  <si>
    <t>Anesth inject symp nerve</t>
  </si>
  <si>
    <t>Marvin, Dare and Mann</t>
  </si>
  <si>
    <t>Hamburg</t>
  </si>
  <si>
    <t>Parasitology NEC</t>
  </si>
  <si>
    <t>Labadie and Sons</t>
  </si>
  <si>
    <t>Planeta Rica</t>
  </si>
  <si>
    <t>Mann, Turcotte and Lemke</t>
  </si>
  <si>
    <t>Morales</t>
  </si>
  <si>
    <t>Lithium therapy</t>
  </si>
  <si>
    <t>Mann-Smith</t>
  </si>
  <si>
    <t>Dungloe</t>
  </si>
  <si>
    <t>Suture esophageal lacer</t>
  </si>
  <si>
    <t>Walker, Russel and Mante</t>
  </si>
  <si>
    <t>JunÃ­n</t>
  </si>
  <si>
    <t>Ankle synovectomy</t>
  </si>
  <si>
    <t>Lindgren-Raynor</t>
  </si>
  <si>
    <t>KallithÃ©a</t>
  </si>
  <si>
    <t>Lap indir ing hern-graft</t>
  </si>
  <si>
    <t>Mayer-Fahey</t>
  </si>
  <si>
    <t>Mpongwe</t>
  </si>
  <si>
    <t>Abbott-Torp</t>
  </si>
  <si>
    <t>Yankou</t>
  </si>
  <si>
    <t>Head/neck ves resec-anas</t>
  </si>
  <si>
    <t>Leannon LLC</t>
  </si>
  <si>
    <t>BÅ«laevo</t>
  </si>
  <si>
    <t>Thumb reattachment</t>
  </si>
  <si>
    <t>Marks, Lakin and Blick</t>
  </si>
  <si>
    <t>Caruaru</t>
  </si>
  <si>
    <t>Oth bone repa/plast NEC</t>
  </si>
  <si>
    <t>Hirthe-Nienow</t>
  </si>
  <si>
    <t>Yuanmen</t>
  </si>
  <si>
    <t>Endosc retro cholangiopa</t>
  </si>
  <si>
    <t>Satterfield Group</t>
  </si>
  <si>
    <t>Usevia</t>
  </si>
  <si>
    <t>Eye examination NOS</t>
  </si>
  <si>
    <t>Gulgowski, Fadel and Bartoletti</t>
  </si>
  <si>
    <t>Bronx</t>
  </si>
  <si>
    <t>Bladder diagnos proc NEC</t>
  </si>
  <si>
    <t>Labadie-Kutch</t>
  </si>
  <si>
    <t>San JosÃ© Poaquil</t>
  </si>
  <si>
    <t>Endosc destruc bronc les</t>
  </si>
  <si>
    <t>Kohler, Lowe and Howell</t>
  </si>
  <si>
    <t>Gaoshi</t>
  </si>
  <si>
    <t>Appl ext fix-metacar/car</t>
  </si>
  <si>
    <t>Nolan, Brekke and Kreiger</t>
  </si>
  <si>
    <t>Waihai</t>
  </si>
  <si>
    <t>Chest x-ray NEC</t>
  </si>
  <si>
    <t>Deckow, Williamson and Kuphal</t>
  </si>
  <si>
    <t>AsunciÃ³n Mita</t>
  </si>
  <si>
    <t>Excis knee semilun cartl</t>
  </si>
  <si>
    <t>Goldner and Sons</t>
  </si>
  <si>
    <t>Orerokpe</t>
  </si>
  <si>
    <t>Thumb amputation</t>
  </si>
  <si>
    <t>Pacocha-Williamson</t>
  </si>
  <si>
    <t>Omoku</t>
  </si>
  <si>
    <t>Feest LLC</t>
  </si>
  <si>
    <t>Zhongyuan</t>
  </si>
  <si>
    <t>Extended ophthal work-up</t>
  </si>
  <si>
    <t>Robel-Bayer</t>
  </si>
  <si>
    <t>Mengla</t>
  </si>
  <si>
    <t>Aspirat curet-preg termi</t>
  </si>
  <si>
    <t>Paucek, Hane and Watsica</t>
  </si>
  <si>
    <t>General Luna</t>
  </si>
  <si>
    <t>Skeletal series x-ray</t>
  </si>
  <si>
    <t>Weimann, O'Reilly and Gerlach</t>
  </si>
  <si>
    <t>TrollhÃ¤ttan</t>
  </si>
  <si>
    <t>Oth transmyo revascular</t>
  </si>
  <si>
    <t>Stokes-McGlynn</t>
  </si>
  <si>
    <t>Vykhino-Zhulebino</t>
  </si>
  <si>
    <t>Micro exam-spln/marr NEC</t>
  </si>
  <si>
    <t>Reynolds, Rolfson and Klocko</t>
  </si>
  <si>
    <t>Novokayakent</t>
  </si>
  <si>
    <t>Excise lg intestine les</t>
  </si>
  <si>
    <t>Rath, Rogahn and Dickinson</t>
  </si>
  <si>
    <t>Port Area</t>
  </si>
  <si>
    <t>Radius/ulna inj op NOS</t>
  </si>
  <si>
    <t>Wintheiser-Torp</t>
  </si>
  <si>
    <t>Latiss dorsi myocut flap</t>
  </si>
  <si>
    <t>Bartell-Bauch</t>
  </si>
  <si>
    <t>KÃ¸benhavn</t>
  </si>
  <si>
    <t>High forceps op NEC</t>
  </si>
  <si>
    <t>Batz, Doyle and Olson</t>
  </si>
  <si>
    <t>Emiliano Zapata</t>
  </si>
  <si>
    <t>Cl reduct maxillary fx</t>
  </si>
  <si>
    <t>Renner LLC</t>
  </si>
  <si>
    <t>Tortosendo</t>
  </si>
  <si>
    <t>Adrenal repair</t>
  </si>
  <si>
    <t>Metz, Deckow and Shields</t>
  </si>
  <si>
    <t>Pasirnangka</t>
  </si>
  <si>
    <t>Corneal transplant NEC</t>
  </si>
  <si>
    <t>Purdy, Hane and Rempel</t>
  </si>
  <si>
    <t>Shaft</t>
  </si>
  <si>
    <t>Daniel LLC</t>
  </si>
  <si>
    <t>Paris 20</t>
  </si>
  <si>
    <t>Vaginal repair NEC</t>
  </si>
  <si>
    <t>Bruen Inc</t>
  </si>
  <si>
    <t>Takarazuka</t>
  </si>
  <si>
    <t>Corneal dx proc NEC</t>
  </si>
  <si>
    <t>Pacocha and Sons</t>
  </si>
  <si>
    <t>PhÃº Má»¹</t>
  </si>
  <si>
    <t>Peritonsillar i &amp; d</t>
  </si>
  <si>
    <t>Simonis, Baumbach and Klocko</t>
  </si>
  <si>
    <t>KsawerÃ³w</t>
  </si>
  <si>
    <t>Hip synovectomy</t>
  </si>
  <si>
    <t>Boyer LLC</t>
  </si>
  <si>
    <t>Kamphaeng Phet</t>
  </si>
  <si>
    <t>Hand joint struct divis</t>
  </si>
  <si>
    <t>Crooks Group</t>
  </si>
  <si>
    <t>La Condamine</t>
  </si>
  <si>
    <t>Gb-to-hepat duct anast</t>
  </si>
  <si>
    <t>Davis Inc</t>
  </si>
  <si>
    <t>CiÃ©nega</t>
  </si>
  <si>
    <t>Ryan, Gibson and Pagac</t>
  </si>
  <si>
    <t>ViekÅ¡niai</t>
  </si>
  <si>
    <t>Lap gastroenterostomy</t>
  </si>
  <si>
    <t>White, Roob and Kilback</t>
  </si>
  <si>
    <t>Ternate</t>
  </si>
  <si>
    <t>Abd rep-diaphr hern NOS</t>
  </si>
  <si>
    <t>Hintz, Quitzon and Quigley</t>
  </si>
  <si>
    <t>MiÅ™etice</t>
  </si>
  <si>
    <t>Reconstruction of penis</t>
  </si>
  <si>
    <t>Bogan LLC</t>
  </si>
  <si>
    <t>Gromadka</t>
  </si>
  <si>
    <t>Seminal vesicle op NEC</t>
  </si>
  <si>
    <t>Hintz Group</t>
  </si>
  <si>
    <t>Lexington</t>
  </si>
  <si>
    <t>Lap part cholecystectomy</t>
  </si>
  <si>
    <t>Moen Group</t>
  </si>
  <si>
    <t>Xuanhuadian</t>
  </si>
  <si>
    <t>Marsupializat liver les</t>
  </si>
  <si>
    <t>Lemke, Konopelski and Gutmann</t>
  </si>
  <si>
    <t>Ã‰vreux</t>
  </si>
  <si>
    <t>Closure cholecystostomy</t>
  </si>
  <si>
    <t>Farrell, Upton and Pollich</t>
  </si>
  <si>
    <t>Hrotovice</t>
  </si>
  <si>
    <t>Opn lft hemicolectmy NEC</t>
  </si>
  <si>
    <t>Mills Inc</t>
  </si>
  <si>
    <t>Congonhas</t>
  </si>
  <si>
    <t>Close ureth fistula NEC</t>
  </si>
  <si>
    <t>Jaskolski-Rau</t>
  </si>
  <si>
    <t>Strasbourg</t>
  </si>
  <si>
    <t>Harris-Gerhold</t>
  </si>
  <si>
    <t>Bandarbeyla</t>
  </si>
  <si>
    <t>Tot ostectomy-femur</t>
  </si>
  <si>
    <t>Tillman, Hahn and Lang</t>
  </si>
  <si>
    <t>Mapusagafou</t>
  </si>
  <si>
    <t>Bogisich Inc</t>
  </si>
  <si>
    <t>Pendawanbaru</t>
  </si>
  <si>
    <t>Remov imp dev-radius/uln</t>
  </si>
  <si>
    <t>CaÃ§apava do Sul</t>
  </si>
  <si>
    <t>Surg vessel occlus NEC</t>
  </si>
  <si>
    <t>Nitzsche, Lindgren and Rippin</t>
  </si>
  <si>
    <t>Puerto BerrÃ­o</t>
  </si>
  <si>
    <t>Lap res transverse colon</t>
  </si>
  <si>
    <t>Ortiz-Bruen</t>
  </si>
  <si>
    <t>Kantharalak</t>
  </si>
  <si>
    <t>Spinal canal inject NEC</t>
  </si>
  <si>
    <t>Friesen, Skiles and Lubowitz</t>
  </si>
  <si>
    <t>Parabcan</t>
  </si>
  <si>
    <t>Duodenal fistula closure</t>
  </si>
  <si>
    <t>Senger-Rippin</t>
  </si>
  <si>
    <t>Curug</t>
  </si>
  <si>
    <t>Chest cage bone div NEC</t>
  </si>
  <si>
    <t>Feil-Von</t>
  </si>
  <si>
    <t>Ar RifÄâ€˜</t>
  </si>
  <si>
    <t>Cont inv mec ven 96+ hrs</t>
  </si>
  <si>
    <t>Stoltenberg Inc</t>
  </si>
  <si>
    <t>Jinnan</t>
  </si>
  <si>
    <t>Fus/refus 2-3 vertebrae</t>
  </si>
  <si>
    <t>Klein, Mann and Mante</t>
  </si>
  <si>
    <t>Lianhe</t>
  </si>
  <si>
    <t>Opn mitral valvuloplasty</t>
  </si>
  <si>
    <t>Watsica Group</t>
  </si>
  <si>
    <t>Nice</t>
  </si>
  <si>
    <t>Abdominal proctopexy</t>
  </si>
  <si>
    <t>Bernier LLC</t>
  </si>
  <si>
    <t>Liancheng</t>
  </si>
  <si>
    <t>Oth arthrotomy-hand/fngr</t>
  </si>
  <si>
    <t>Hahn and Sons</t>
  </si>
  <si>
    <t>Cumanayagua</t>
  </si>
  <si>
    <t>Robotic ast proc NEC/NOS</t>
  </si>
  <si>
    <t>Rolfson-Cremin</t>
  </si>
  <si>
    <t>LidingÃ¶</t>
  </si>
  <si>
    <t>Eyelid biopsy</t>
  </si>
  <si>
    <t>Kirlin-Conroy</t>
  </si>
  <si>
    <t>Niort</t>
  </si>
  <si>
    <t>Toxicology NOS</t>
  </si>
  <si>
    <t>Crist and Sons</t>
  </si>
  <si>
    <t>Cololaca</t>
  </si>
  <si>
    <t>C &amp; s-peritoneum</t>
  </si>
  <si>
    <t>Dicki, Haley and Hilll</t>
  </si>
  <si>
    <t>Zhanjia</t>
  </si>
  <si>
    <t>Cranial puncture NEC</t>
  </si>
  <si>
    <t>Hirthe and Sons</t>
  </si>
  <si>
    <t>San Diego</t>
  </si>
  <si>
    <t>Interview &amp; evaluat NEC</t>
  </si>
  <si>
    <t>Muller, Corwin and Mohr</t>
  </si>
  <si>
    <t>Si Thep</t>
  </si>
  <si>
    <t>Swaniawski-Tremblay</t>
  </si>
  <si>
    <t>HadÅ¾iÄ‡i</t>
  </si>
  <si>
    <t>Esophagoscopy NEC</t>
  </si>
  <si>
    <t>Shanahan, Kemmer and Bashirian</t>
  </si>
  <si>
    <t>Mogzon</t>
  </si>
  <si>
    <t>Remov intralum rect FB</t>
  </si>
  <si>
    <t>Kshlerin-Gleichner</t>
  </si>
  <si>
    <t>Safonovo</t>
  </si>
  <si>
    <t>Closed biopsy of tongue</t>
  </si>
  <si>
    <t>Blanda LLC</t>
  </si>
  <si>
    <t>Kachar</t>
  </si>
  <si>
    <t>Non-invasive bone stimul</t>
  </si>
  <si>
    <t>McLaughlin-Feil</t>
  </si>
  <si>
    <t>Lupo</t>
  </si>
  <si>
    <t>Tiss adj to valv ops NEC</t>
  </si>
  <si>
    <t>Ziemann, Kautzer and Brown</t>
  </si>
  <si>
    <t>Guebwiller</t>
  </si>
  <si>
    <t>Muscle trnsfr/transplant</t>
  </si>
  <si>
    <t>Hauck Inc</t>
  </si>
  <si>
    <t>Isulan</t>
  </si>
  <si>
    <t>Pyeloscopy</t>
  </si>
  <si>
    <t>Schultz Inc</t>
  </si>
  <si>
    <t>Huanghua</t>
  </si>
  <si>
    <t>Closed intra-abd mass bx</t>
  </si>
  <si>
    <t>Rice, Bogisich and Schinner</t>
  </si>
  <si>
    <t>La Ensenada</t>
  </si>
  <si>
    <t>Vag repair invers uterus</t>
  </si>
  <si>
    <t>Hegmann-Hane</t>
  </si>
  <si>
    <t>Salamanca</t>
  </si>
  <si>
    <t>Partial ureterectomy</t>
  </si>
  <si>
    <t>Harris Inc</t>
  </si>
  <si>
    <t>Massy</t>
  </si>
  <si>
    <t>Inject hormone NEC</t>
  </si>
  <si>
    <t>Herzog, Koch and Purdy</t>
  </si>
  <si>
    <t>Pacajus</t>
  </si>
  <si>
    <t>Hepatotomy</t>
  </si>
  <si>
    <t>Boyle-Turcotte</t>
  </si>
  <si>
    <t>El Triunfo</t>
  </si>
  <si>
    <t>Intrathor lymphangiogram</t>
  </si>
  <si>
    <t>Wukeshu</t>
  </si>
  <si>
    <t>Perc ins intracran stent</t>
  </si>
  <si>
    <t>Greenholt-Hermann</t>
  </si>
  <si>
    <t>NÅ«bÄ</t>
  </si>
  <si>
    <t>Cil body diminution NOS</t>
  </si>
  <si>
    <t>Altenwerth and Sons</t>
  </si>
  <si>
    <t>â€˜Awaj</t>
  </si>
  <si>
    <t>Ligation of vas deferens</t>
  </si>
  <si>
    <t>Wyman Group</t>
  </si>
  <si>
    <t>San Juan</t>
  </si>
  <si>
    <t>Carotid pulse tracing</t>
  </si>
  <si>
    <t>Stanowice</t>
  </si>
  <si>
    <t>Simple sut-common duct</t>
  </si>
  <si>
    <t>Hahn Inc</t>
  </si>
  <si>
    <t>Krajan Tengah</t>
  </si>
  <si>
    <t>Mastoidectomy NEC</t>
  </si>
  <si>
    <t>Mueller, Blanda and Hilpert</t>
  </si>
  <si>
    <t>Sevan</t>
  </si>
  <si>
    <t>Pedicle attach to mouth</t>
  </si>
  <si>
    <t>Harber, Simonis and McCullough</t>
  </si>
  <si>
    <t>Lloydminster</t>
  </si>
  <si>
    <t>Insertion of laminaria</t>
  </si>
  <si>
    <t>Sauer Group</t>
  </si>
  <si>
    <t>Varnsdorf</t>
  </si>
  <si>
    <t>Bladder les destruct NEC</t>
  </si>
  <si>
    <t>Waters LLC</t>
  </si>
  <si>
    <t>Veles</t>
  </si>
  <si>
    <t>Repair conjunct lacerat</t>
  </si>
  <si>
    <t>Goodwin LLC</t>
  </si>
  <si>
    <t>Nobeoka</t>
  </si>
  <si>
    <t>Lid reconstruction NOS</t>
  </si>
  <si>
    <t>Konopelski, Sanford and Maggio</t>
  </si>
  <si>
    <t>Kete Krachi</t>
  </si>
  <si>
    <t>Cryosurg lid epilation</t>
  </si>
  <si>
    <t>Altenwerth Group</t>
  </si>
  <si>
    <t>Bojen Kulon</t>
  </si>
  <si>
    <t>Kukur</t>
  </si>
  <si>
    <t>Rempel, Hintz and Cassin</t>
  </si>
  <si>
    <t>Santa Tecla</t>
  </si>
  <si>
    <t>Cell blk/pap-integument</t>
  </si>
  <si>
    <t>Runolfsdottir Inc</t>
  </si>
  <si>
    <t>Jingdu</t>
  </si>
  <si>
    <t>Intermitt skel traction</t>
  </si>
  <si>
    <t>Lebsack-Jacobson</t>
  </si>
  <si>
    <t>Tapel</t>
  </si>
  <si>
    <t>Cell blk/pap-musculoskel</t>
  </si>
  <si>
    <t>Haley-Veum</t>
  </si>
  <si>
    <t>Ruyigi</t>
  </si>
  <si>
    <t>Unilat lung transplant</t>
  </si>
  <si>
    <t>Stehr, Hermann and Kertzmann</t>
  </si>
  <si>
    <t>Matsuyama</t>
  </si>
  <si>
    <t>Referral psych aftercare</t>
  </si>
  <si>
    <t>Glover, Hickle and Greenfelder</t>
  </si>
  <si>
    <t>Porsgrunn</t>
  </si>
  <si>
    <t>AICD check</t>
  </si>
  <si>
    <t>Kshlerin Inc</t>
  </si>
  <si>
    <t>Srbica</t>
  </si>
  <si>
    <t>Schuster-Doyle</t>
  </si>
  <si>
    <t>Gutalac</t>
  </si>
  <si>
    <t>Orbitotomy w implant</t>
  </si>
  <si>
    <t>Schroeder-Gutmann</t>
  </si>
  <si>
    <t>Xiaomian</t>
  </si>
  <si>
    <t>Unilat rad neck dissect</t>
  </si>
  <si>
    <t>Howe and Sons</t>
  </si>
  <si>
    <t>Erdaojiang</t>
  </si>
  <si>
    <t>Ins part disc pros cerv</t>
  </si>
  <si>
    <t>Predovic Group</t>
  </si>
  <si>
    <t>Bambari</t>
  </si>
  <si>
    <t>Salpingo-uterostomy</t>
  </si>
  <si>
    <t>Hauck-Torp</t>
  </si>
  <si>
    <t>Tuanzhou</t>
  </si>
  <si>
    <t>Pericolost hernia repair</t>
  </si>
  <si>
    <t>Armstrong-Barton</t>
  </si>
  <si>
    <t>Velykoploske</t>
  </si>
  <si>
    <t>Facial bone sequestrect</t>
  </si>
  <si>
    <t>Beier Group</t>
  </si>
  <si>
    <t>Kolyshley</t>
  </si>
  <si>
    <t>Endovasc embol hd/nk ves</t>
  </si>
  <si>
    <t>Ernser, Roob and Weber</t>
  </si>
  <si>
    <t>Guicheng</t>
  </si>
  <si>
    <t>Mri chest &amp; heart</t>
  </si>
  <si>
    <t>DuBuque-Mayert</t>
  </si>
  <si>
    <t>Bom Despacho</t>
  </si>
  <si>
    <t>C.A.T. scan of kidney</t>
  </si>
  <si>
    <t>Frami and Sons</t>
  </si>
  <si>
    <t>Illapel</t>
  </si>
  <si>
    <t>C &amp; s-nervous syst</t>
  </si>
  <si>
    <t>Okuneva and Sons</t>
  </si>
  <si>
    <t>Upi</t>
  </si>
  <si>
    <t>Total pancreatectomy</t>
  </si>
  <si>
    <t>Ratke, Reichert and Gutkowski</t>
  </si>
  <si>
    <t>Kaset Sombun</t>
  </si>
  <si>
    <t>Gastric tube irrigat NEC</t>
  </si>
  <si>
    <t>Littel Inc</t>
  </si>
  <si>
    <t>Xiaoruo</t>
  </si>
  <si>
    <t>Wisoky, Hoppe and Torp</t>
  </si>
  <si>
    <t>Cocabamba</t>
  </si>
  <si>
    <t>Cyclodiathermy</t>
  </si>
  <si>
    <t>Pagac Inc</t>
  </si>
  <si>
    <t>Tarata</t>
  </si>
  <si>
    <t>Create cutanperiton fist</t>
  </si>
  <si>
    <t>Jenkins Group</t>
  </si>
  <si>
    <t>GualÃ¡n</t>
  </si>
  <si>
    <t>Sympath nrv dx proc NEC</t>
  </si>
  <si>
    <t>Beatty LLC</t>
  </si>
  <si>
    <t>Yingwusitang</t>
  </si>
  <si>
    <t>Kub, Rosenbaum and Collier</t>
  </si>
  <si>
    <t>CrÃ©teil</t>
  </si>
  <si>
    <t>Hilll-Kiehn</t>
  </si>
  <si>
    <t>Petrolina</t>
  </si>
  <si>
    <t>Oth dx proc-metacar/car</t>
  </si>
  <si>
    <t>Pollich-Ward</t>
  </si>
  <si>
    <t>Quinta da Courela</t>
  </si>
  <si>
    <t>Pancreatic operation NEC</t>
  </si>
  <si>
    <t>Heidenreich, Gutmann and Gerhold</t>
  </si>
  <si>
    <t>KÃ©tou</t>
  </si>
  <si>
    <t>Injection into testes</t>
  </si>
  <si>
    <t>Prosacco Group</t>
  </si>
  <si>
    <t>Zhangcheng</t>
  </si>
  <si>
    <t>Replace large bowel tube</t>
  </si>
  <si>
    <t>Hermann, Krajcik and Champlin</t>
  </si>
  <si>
    <t>FoÃºrnoi</t>
  </si>
  <si>
    <t>Insert rectal tube</t>
  </si>
  <si>
    <t>Shields-Bergstrom</t>
  </si>
  <si>
    <t>Veguitas</t>
  </si>
  <si>
    <t>Parasitology-eye</t>
  </si>
  <si>
    <t>Corwin LLC</t>
  </si>
  <si>
    <t>Odivelas</t>
  </si>
  <si>
    <t>Other fetal monitoring</t>
  </si>
  <si>
    <t>Patellar wedge osteotomy</t>
  </si>
  <si>
    <t>Crist, Mayert and Rippin</t>
  </si>
  <si>
    <t>ÅŒnojÅ</t>
  </si>
  <si>
    <t>Oth heart revascular</t>
  </si>
  <si>
    <t>Willms and Sons</t>
  </si>
  <si>
    <t>Renhe</t>
  </si>
  <si>
    <t>Excise skull lesion</t>
  </si>
  <si>
    <t>O'Connell-Schmeler</t>
  </si>
  <si>
    <t>Ernser, O'Keefe and Hauck</t>
  </si>
  <si>
    <t>Pengxing</t>
  </si>
  <si>
    <t>Sphinct of oddi measure</t>
  </si>
  <si>
    <t>Greenfelder LLC</t>
  </si>
  <si>
    <t>Menuma</t>
  </si>
  <si>
    <t>Bil exten rad mastectomy</t>
  </si>
  <si>
    <t>Keeling, Jast and Heidenreich</t>
  </si>
  <si>
    <t>Urin diversion to bowel</t>
  </si>
  <si>
    <t>Will, Haley and Rau</t>
  </si>
  <si>
    <t>Pangalangan</t>
  </si>
  <si>
    <t>Open red-int fix humerus</t>
  </si>
  <si>
    <t>Haley-Lueilwitz</t>
  </si>
  <si>
    <t>Cala</t>
  </si>
  <si>
    <t>Ather oth non-cor vessel</t>
  </si>
  <si>
    <t>Willms-Grimes</t>
  </si>
  <si>
    <t>Nangahale</t>
  </si>
  <si>
    <t>Chorioret les laser coag</t>
  </si>
  <si>
    <t>Fahey-Abernathy</t>
  </si>
  <si>
    <t>Serere</t>
  </si>
  <si>
    <t>Oth lo vision aid dispen</t>
  </si>
  <si>
    <t>Ebert, Batz and Gutkowski</t>
  </si>
  <si>
    <t>Lairoka</t>
  </si>
  <si>
    <t>Periph nerv anastom NEC</t>
  </si>
  <si>
    <t>Torphy, Lueilwitz and Wintheiser</t>
  </si>
  <si>
    <t>Asempapak</t>
  </si>
  <si>
    <t>Opn/oth repl pul valve</t>
  </si>
  <si>
    <t>Corwin-Russel</t>
  </si>
  <si>
    <t>Jinggan</t>
  </si>
  <si>
    <t>Serum transfusion NEC</t>
  </si>
  <si>
    <t>Lakin LLC</t>
  </si>
  <si>
    <t>La FertÃ©-Bernard</t>
  </si>
  <si>
    <t>Piercing of ear lobe</t>
  </si>
  <si>
    <t>Hilll-Breitenberg</t>
  </si>
  <si>
    <t>Hukou</t>
  </si>
  <si>
    <t>Miscellaneous proc NEC</t>
  </si>
  <si>
    <t>Swift LLC</t>
  </si>
  <si>
    <t>El Hamma</t>
  </si>
  <si>
    <t>Lap left hemicolectomy</t>
  </si>
  <si>
    <t>Deckow-Koch</t>
  </si>
  <si>
    <t>Panenjoan</t>
  </si>
  <si>
    <t>Cystocel/rectocel repair</t>
  </si>
  <si>
    <t>Nicolas and Sons</t>
  </si>
  <si>
    <t>Altunemil</t>
  </si>
  <si>
    <t>Endosc inser panc stent</t>
  </si>
  <si>
    <t>Williamson-Hartmann</t>
  </si>
  <si>
    <t>Tajan</t>
  </si>
  <si>
    <t>Tm contrast arthrogram</t>
  </si>
  <si>
    <t>Orn Group</t>
  </si>
  <si>
    <t>Lagasit</t>
  </si>
  <si>
    <t>Bernier-Baumbach</t>
  </si>
  <si>
    <t>Kardzhin</t>
  </si>
  <si>
    <t>Dilat enterostomy stoma</t>
  </si>
  <si>
    <t>Yost, Schuster and Feeney</t>
  </si>
  <si>
    <t>Guanba</t>
  </si>
  <si>
    <t>Keratophakia</t>
  </si>
  <si>
    <t>Carroll and Sons</t>
  </si>
  <si>
    <t>Nankou</t>
  </si>
  <si>
    <t>Unil subq mammect-implnt</t>
  </si>
  <si>
    <t>Zulauf, Beier and Swaniawski</t>
  </si>
  <si>
    <t>Musan-Å­p</t>
  </si>
  <si>
    <t>Lap rev gast restri proc</t>
  </si>
  <si>
    <t>Rogahn Group</t>
  </si>
  <si>
    <t>Cipanggung</t>
  </si>
  <si>
    <t>Lap simple suture ovary</t>
  </si>
  <si>
    <t>Yundt, Conn and Cassin</t>
  </si>
  <si>
    <t>Shaffa</t>
  </si>
  <si>
    <t>Other phototherapy</t>
  </si>
  <si>
    <t>Rempel Inc</t>
  </si>
  <si>
    <t>Bogorejo</t>
  </si>
  <si>
    <t>Cl red-int fix tib/fibu</t>
  </si>
  <si>
    <t>Koelpin-Nienow</t>
  </si>
  <si>
    <t>Huacachi</t>
  </si>
  <si>
    <t>Endosc sm bowel thru st</t>
  </si>
  <si>
    <t>Collier, Lynch and McClure</t>
  </si>
  <si>
    <t>Kosava</t>
  </si>
  <si>
    <t>Destruc-hand jt les NEC</t>
  </si>
  <si>
    <t>Beer-Schumm</t>
  </si>
  <si>
    <t>Alasmalang</t>
  </si>
  <si>
    <t>Mizhou</t>
  </si>
  <si>
    <t>Esophageal incision NEC</t>
  </si>
  <si>
    <t>Klein, Little and Shields</t>
  </si>
  <si>
    <t>Lyubar</t>
  </si>
  <si>
    <t>Lung laceration closure</t>
  </si>
  <si>
    <t>Murazik LLC</t>
  </si>
  <si>
    <t>DerviÃ§ian</t>
  </si>
  <si>
    <t>Replac m/s immob dev NEC</t>
  </si>
  <si>
    <t>Walker, Wintheiser and Rice</t>
  </si>
  <si>
    <t>SÃ£o Vicente</t>
  </si>
  <si>
    <t>Implant CCM pulse genrtr</t>
  </si>
  <si>
    <t>Roberts-Bechtelar</t>
  </si>
  <si>
    <t>Goma</t>
  </si>
  <si>
    <t>Semin ves dx proced NEC</t>
  </si>
  <si>
    <t>Harber-Effertz</t>
  </si>
  <si>
    <t>Grzybowa GÃ³ra</t>
  </si>
  <si>
    <t>Inc/exc/destr in ear NEC</t>
  </si>
  <si>
    <t>Collier Inc</t>
  </si>
  <si>
    <t>Jitian</t>
  </si>
  <si>
    <t>Walter, Reichel and Morar</t>
  </si>
  <si>
    <t>Sukarama</t>
  </si>
  <si>
    <t>Educational therapy</t>
  </si>
  <si>
    <t>Reichert, Mohr and Rolfson</t>
  </si>
  <si>
    <t>Intravascul imaging NEC</t>
  </si>
  <si>
    <t>Murazik, Wolf and McCullough</t>
  </si>
  <si>
    <t>Banjar Taro Kelod</t>
  </si>
  <si>
    <t>Transureteroureterostomy</t>
  </si>
  <si>
    <t>Bernier Inc</t>
  </si>
  <si>
    <t>Mirotice</t>
  </si>
  <si>
    <t>Skin chemosurgery</t>
  </si>
  <si>
    <t>Sawayn-Hirthe</t>
  </si>
  <si>
    <t>Telengsari</t>
  </si>
  <si>
    <t>Boyer-Leuschke</t>
  </si>
  <si>
    <t>Tours</t>
  </si>
  <si>
    <t>Bact smear-spleen/marrow</t>
  </si>
  <si>
    <t>Stamm LLC</t>
  </si>
  <si>
    <t>Keyi</t>
  </si>
  <si>
    <t>Middle ear incision</t>
  </si>
  <si>
    <t>Grimes LLC</t>
  </si>
  <si>
    <t>Female genital x-ray NEC</t>
  </si>
  <si>
    <t>Leannon-Tillman</t>
  </si>
  <si>
    <t>Huangxi</t>
  </si>
  <si>
    <t>Walsh LLC</t>
  </si>
  <si>
    <t>Oslo</t>
  </si>
  <si>
    <t>Aortcor bypas-4+ cor art</t>
  </si>
  <si>
    <t>Price, Rippin and Wilkinson</t>
  </si>
  <si>
    <t>Xishiqiao</t>
  </si>
  <si>
    <t>Cervical les cryotherapy</t>
  </si>
  <si>
    <t>Runolfsdottir and Sons</t>
  </si>
  <si>
    <t>Maluso</t>
  </si>
  <si>
    <t>Excision of knee NEC</t>
  </si>
  <si>
    <t>Ullrich, Mosciski and VonRueden</t>
  </si>
  <si>
    <t>Bizerte</t>
  </si>
  <si>
    <t>Ing hernia rep-graft NOS</t>
  </si>
  <si>
    <t>Abbott and Sons</t>
  </si>
  <si>
    <t>JabÅ‚onica Polska</t>
  </si>
  <si>
    <t>Bartell-Prohaska</t>
  </si>
  <si>
    <t>Almaznyy</t>
  </si>
  <si>
    <t>Destruct joint les NEC</t>
  </si>
  <si>
    <t>Considine-Schmitt</t>
  </si>
  <si>
    <t>Carlsbad</t>
  </si>
  <si>
    <t>Blick-Cormier</t>
  </si>
  <si>
    <t>Larvik</t>
  </si>
  <si>
    <t>Intra-ab bowel manip NOS</t>
  </si>
  <si>
    <t>Gorczany-Rosenbaum</t>
  </si>
  <si>
    <t>Fuxin</t>
  </si>
  <si>
    <t>Ins/repl interspine dev</t>
  </si>
  <si>
    <t>Pfannerstill-Goldner</t>
  </si>
  <si>
    <t>Poigar</t>
  </si>
  <si>
    <t>Rodriguez, Beatty and Collier</t>
  </si>
  <si>
    <t>Tianhe</t>
  </si>
  <si>
    <t>Stanton, Schuster and Reilly</t>
  </si>
  <si>
    <t>Lancaster</t>
  </si>
  <si>
    <t>Cls reduc-sep epiphy NEC</t>
  </si>
  <si>
    <t>Brakus-Bergnaum</t>
  </si>
  <si>
    <t>Tarasovskiy</t>
  </si>
  <si>
    <t>Unilat adrenal explorat</t>
  </si>
  <si>
    <t>Feil Inc</t>
  </si>
  <si>
    <t>Cipaku</t>
  </si>
  <si>
    <t>Coronary bld flow monit</t>
  </si>
  <si>
    <t>Olson LLC</t>
  </si>
  <si>
    <t>Balzers</t>
  </si>
  <si>
    <t>Pharyngeal repair NEC</t>
  </si>
  <si>
    <t>Boyle LLC</t>
  </si>
  <si>
    <t>Angasmarca</t>
  </si>
  <si>
    <t>Cricopharyngeal myotomy</t>
  </si>
  <si>
    <t>Labadie Group</t>
  </si>
  <si>
    <t>San Pedro CarchÃ¡</t>
  </si>
  <si>
    <t>Low cervical c-section</t>
  </si>
  <si>
    <t>Harvey, Powlowski and Will</t>
  </si>
  <si>
    <t>Liwu</t>
  </si>
  <si>
    <t>Clos thoracic fistul NEC</t>
  </si>
  <si>
    <t>Jakubowski and Sons</t>
  </si>
  <si>
    <t>Pingxiang</t>
  </si>
  <si>
    <t>Will, Connelly and Jakubowski</t>
  </si>
  <si>
    <t>Opn abltn renal les/tiss</t>
  </si>
  <si>
    <t>Al MiqdÄdÄ«yah</t>
  </si>
  <si>
    <t>Prohaska-Jenkins</t>
  </si>
  <si>
    <t>DunyÄpur</t>
  </si>
  <si>
    <t>Rep anuls fibros NEC/NOS</t>
  </si>
  <si>
    <t>Cormier, Schumm and Lebsack</t>
  </si>
  <si>
    <t>UniÃ£o da VitÃ³ria</t>
  </si>
  <si>
    <t>Remove penetrat cerv FB</t>
  </si>
  <si>
    <t>Roberts, Ankunding and Cassin</t>
  </si>
  <si>
    <t>Wenbi</t>
  </si>
  <si>
    <t>Abd vein resect w replac</t>
  </si>
  <si>
    <t>Torphy Inc</t>
  </si>
  <si>
    <t>Nunbaundelha</t>
  </si>
  <si>
    <t>Lymph structure op NEC</t>
  </si>
  <si>
    <t>O'Conner, Renner and Gerhold</t>
  </si>
  <si>
    <t>Uppsala</t>
  </si>
  <si>
    <t>Adrenal nerve division</t>
  </si>
  <si>
    <t>Weber-Kilback</t>
  </si>
  <si>
    <t>Zahvizdya</t>
  </si>
  <si>
    <t>Berge-Ritchie</t>
  </si>
  <si>
    <t>PalaiomonÃ¡stiron</t>
  </si>
  <si>
    <t>Destruction lid lesion</t>
  </si>
  <si>
    <t>Stoltenberg-Nicolas</t>
  </si>
  <si>
    <t>Nassau</t>
  </si>
  <si>
    <t>Submuc nasal sept resect</t>
  </si>
  <si>
    <t>Weimann and Sons</t>
  </si>
  <si>
    <t>Dongting</t>
  </si>
  <si>
    <t>Transab lg bowel endosc</t>
  </si>
  <si>
    <t>Wiza, Ledner and Schuster</t>
  </si>
  <si>
    <t>Shangfang</t>
  </si>
  <si>
    <t>Complete glossectomy</t>
  </si>
  <si>
    <t>Botsford-Kshlerin</t>
  </si>
  <si>
    <t>PapelÃ³n</t>
  </si>
  <si>
    <t>Imp/rep crtd sinus gnrtr</t>
  </si>
  <si>
    <t>Kris, Lebsack and Kunde</t>
  </si>
  <si>
    <t>Elbasan</t>
  </si>
  <si>
    <t>Suture ext ear lac</t>
  </si>
  <si>
    <t>Pfeffer Inc</t>
  </si>
  <si>
    <t>LeppÃ¤virta</t>
  </si>
  <si>
    <t>Donnelly LLC</t>
  </si>
  <si>
    <t>San Antonio</t>
  </si>
  <si>
    <t>Botulism antitoxin admin</t>
  </si>
  <si>
    <t>Beer Inc</t>
  </si>
  <si>
    <t>Dimitrovgrad</t>
  </si>
  <si>
    <t>Tooth restorat by inlay</t>
  </si>
  <si>
    <t>Lind, Abbott and Mueller</t>
  </si>
  <si>
    <t>Banquero</t>
  </si>
  <si>
    <t>Inject/inf thrombo agent</t>
  </si>
  <si>
    <t>Sawayn, Jenkins and Durgan</t>
  </si>
  <si>
    <t>Xinxing</t>
  </si>
  <si>
    <t>Kling, Dickinson and Blanda</t>
  </si>
  <si>
    <t>Novoaltaysk</t>
  </si>
  <si>
    <t>McGlynn, Powlowski and Hintz</t>
  </si>
  <si>
    <t>Los Arcos</t>
  </si>
  <si>
    <t>Head/neck ves incis NEC</t>
  </si>
  <si>
    <t>Becker, Ullrich and Wiza</t>
  </si>
  <si>
    <t>Woloara</t>
  </si>
  <si>
    <t>Repair of ovary NEC</t>
  </si>
  <si>
    <t>Fahey LLC</t>
  </si>
  <si>
    <t>StrÃ¶mstad</t>
  </si>
  <si>
    <t>Iridotomy NEC</t>
  </si>
  <si>
    <t>Kling-Stanton</t>
  </si>
  <si>
    <t>Dunhua</t>
  </si>
  <si>
    <t>Apicoectomy</t>
  </si>
  <si>
    <t>Kirlin, Zemlak and O'Connell</t>
  </si>
  <si>
    <t>Agalteca</t>
  </si>
  <si>
    <t>Schmitt-Wintheiser</t>
  </si>
  <si>
    <t>Police nad MetujÃ­</t>
  </si>
  <si>
    <t>Eswl gb/bile duct</t>
  </si>
  <si>
    <t>Macejkovic-Macejkovic</t>
  </si>
  <si>
    <t>Laparoscopic liver bx</t>
  </si>
  <si>
    <t>Bauch-Stanton</t>
  </si>
  <si>
    <t>Gornji Milanovac</t>
  </si>
  <si>
    <t>Imp bivn ext hrt ast sys</t>
  </si>
  <si>
    <t>Zemlak-Gaylord</t>
  </si>
  <si>
    <t>Jungutbatu Kaja Dua</t>
  </si>
  <si>
    <t>Lap abltn renal les/tiss</t>
  </si>
  <si>
    <t>Schuppe, Predovic and Runte</t>
  </si>
  <si>
    <t>Chengzi</t>
  </si>
  <si>
    <t>Gastropexy</t>
  </si>
  <si>
    <t>Lebsack-Schroeder</t>
  </si>
  <si>
    <t>Rouen</t>
  </si>
  <si>
    <t>Steuber-Conn</t>
  </si>
  <si>
    <t>Riosucio</t>
  </si>
  <si>
    <t>Chemical shock therapy</t>
  </si>
  <si>
    <t>Klein-Kihn</t>
  </si>
  <si>
    <t>Okotoks</t>
  </si>
  <si>
    <t>Insert pseudophakos NOS</t>
  </si>
  <si>
    <t>Rolfson, Windler and Schaden</t>
  </si>
  <si>
    <t>VÃ¡rzea Alegre</t>
  </si>
  <si>
    <t>Volkman Group</t>
  </si>
  <si>
    <t>Mandalgovi</t>
  </si>
  <si>
    <t>Breast muscle flap graft</t>
  </si>
  <si>
    <t>Aufderhar-Hickle</t>
  </si>
  <si>
    <t>AmbelÃ³kipoi</t>
  </si>
  <si>
    <t>Transab proctosigmoidosc</t>
  </si>
  <si>
    <t>Simonis, Collier and Huel</t>
  </si>
  <si>
    <t>Kostryzhivka</t>
  </si>
  <si>
    <t>Vitreous substitut injec</t>
  </si>
  <si>
    <t>Waters, Bogan and Klocko</t>
  </si>
  <si>
    <t>Kameda-honchÅ</t>
  </si>
  <si>
    <t>Allotrnsplnt islets lang</t>
  </si>
  <si>
    <t>Ledner-Grant</t>
  </si>
  <si>
    <t>Uyen Hung</t>
  </si>
  <si>
    <t>Appendicostomy</t>
  </si>
  <si>
    <t>Nicolas-Becker</t>
  </si>
  <si>
    <t>Ilesa</t>
  </si>
  <si>
    <t>Cell blk/pap-peritoneum</t>
  </si>
  <si>
    <t>Halvorson, Kerluke and Ward</t>
  </si>
  <si>
    <t>Subkowy</t>
  </si>
  <si>
    <t>Lacrimal gland incision</t>
  </si>
  <si>
    <t>Hoppe, Lakin and Rice</t>
  </si>
  <si>
    <t>Jiulong</t>
  </si>
  <si>
    <t>Amputation of penis</t>
  </si>
  <si>
    <t>Erdman-Sporer</t>
  </si>
  <si>
    <t>Shangtuhai</t>
  </si>
  <si>
    <t>Fay, Lang and Lindgren</t>
  </si>
  <si>
    <t>Male sterilization NOS</t>
  </si>
  <si>
    <t>Tromp-Nicolas</t>
  </si>
  <si>
    <t>Hajoho</t>
  </si>
  <si>
    <t>Closure uterine fistula</t>
  </si>
  <si>
    <t>Ryan LLC</t>
  </si>
  <si>
    <t>Assisted pool exercise</t>
  </si>
  <si>
    <t>Kautzer, Reichert and Price</t>
  </si>
  <si>
    <t>Sumbersewu</t>
  </si>
  <si>
    <t>Insert bone stimul NEC</t>
  </si>
  <si>
    <t>Beier, Heidenreich and Lueilwitz</t>
  </si>
  <si>
    <t>Aix-en-Provence</t>
  </si>
  <si>
    <t>Hand tendon recession</t>
  </si>
  <si>
    <t>Shields-Volkman</t>
  </si>
  <si>
    <t>Taen Tengah</t>
  </si>
  <si>
    <t>Gas hysterosalpingogram</t>
  </si>
  <si>
    <t>Schmitt, Ebert and Bogisich</t>
  </si>
  <si>
    <t>Kalianda</t>
  </si>
  <si>
    <t>Anterior remov vitreous</t>
  </si>
  <si>
    <t>Gaotang</t>
  </si>
  <si>
    <t>Anal fistulotomy</t>
  </si>
  <si>
    <t>Bruen LLC</t>
  </si>
  <si>
    <t>TexÃ­guat</t>
  </si>
  <si>
    <t>Durgan-Hermiston</t>
  </si>
  <si>
    <t>Okhtyrka</t>
  </si>
  <si>
    <t>Destr sm bowel les NEC</t>
  </si>
  <si>
    <t>Gibson LLC</t>
  </si>
  <si>
    <t>Arari</t>
  </si>
  <si>
    <t>Other chest wall repair</t>
  </si>
  <si>
    <t>Kunze, Bergnaum and Parisian</t>
  </si>
  <si>
    <t>Nizhniy Kislyay</t>
  </si>
  <si>
    <t>Insert aqueous drain dev</t>
  </si>
  <si>
    <t>Waters-Collins</t>
  </si>
  <si>
    <t>Yongfa</t>
  </si>
  <si>
    <t>Cryotherap cornea lesion</t>
  </si>
  <si>
    <t>Rosenbaum Group</t>
  </si>
  <si>
    <t>Thá»‹ Tráº¥n TÃ  LÃ¹ng</t>
  </si>
  <si>
    <t>Langworth and Sons</t>
  </si>
  <si>
    <t>Hongyanxi</t>
  </si>
  <si>
    <t>Construction ear auricle</t>
  </si>
  <si>
    <t>Santiago</t>
  </si>
  <si>
    <t>Pollich, Hoeger and Witting</t>
  </si>
  <si>
    <t>Jinâ€™an</t>
  </si>
  <si>
    <t>Hemorr contrl post T &amp; A</t>
  </si>
  <si>
    <t>Ciburial</t>
  </si>
  <si>
    <t>Endocervical biopsy</t>
  </si>
  <si>
    <t>Haley, King and Welch</t>
  </si>
  <si>
    <t>Heshui</t>
  </si>
  <si>
    <t>Particulate radiosurgery</t>
  </si>
  <si>
    <t>Mueller-Schimmel</t>
  </si>
  <si>
    <t>Xinming</t>
  </si>
  <si>
    <t>Open valvuloplasty NOS</t>
  </si>
  <si>
    <t>Williamson, Collins and Bernier</t>
  </si>
  <si>
    <t>Dayton</t>
  </si>
  <si>
    <t>Wehner-Medhurst</t>
  </si>
  <si>
    <t>Potrero Grande</t>
  </si>
  <si>
    <t>Intrauterine transfusion</t>
  </si>
  <si>
    <t>NÃ©o PsychikÃ³</t>
  </si>
  <si>
    <t>Percutan hrt assist syst</t>
  </si>
  <si>
    <t>Quitzon-Kovacek</t>
  </si>
  <si>
    <t>Qui Nhon</t>
  </si>
  <si>
    <t>Unilat reduct mammoplast</t>
  </si>
  <si>
    <t>Crooks LLC</t>
  </si>
  <si>
    <t>Huangcaotuo</t>
  </si>
  <si>
    <t>Feil-Carter</t>
  </si>
  <si>
    <t>AraÃ§oiaba da Serra</t>
  </si>
  <si>
    <t>Digestive tract xray NEC</t>
  </si>
  <si>
    <t>Runte Inc</t>
  </si>
  <si>
    <t>Suruhan</t>
  </si>
  <si>
    <t>Endosc remove bile stone</t>
  </si>
  <si>
    <t>Labadie Inc</t>
  </si>
  <si>
    <t>Chusovoy</t>
  </si>
  <si>
    <t>Goodwin-Grimes</t>
  </si>
  <si>
    <t>Skalbmierz</t>
  </si>
  <si>
    <t>Oth simple suture ovary</t>
  </si>
  <si>
    <t>Crooks-Vandervort</t>
  </si>
  <si>
    <t>Ihosy</t>
  </si>
  <si>
    <t>Arth/pros rem wo re-wrst</t>
  </si>
  <si>
    <t>Hickle, Walsh and Stracke</t>
  </si>
  <si>
    <t>Sudimara</t>
  </si>
  <si>
    <t>Vasotomy</t>
  </si>
  <si>
    <t>Hintz-Ratke</t>
  </si>
  <si>
    <t>La Soledad</t>
  </si>
  <si>
    <t>Iris biopsy</t>
  </si>
  <si>
    <t>Crist, Lesch and Reinger</t>
  </si>
  <si>
    <t>Yangzhuang</t>
  </si>
  <si>
    <t>Intravas img non-cor OCT</t>
  </si>
  <si>
    <t>Sporer Group</t>
  </si>
  <si>
    <t>Kuâ€˜aydinah</t>
  </si>
  <si>
    <t>Closure of anal fistula</t>
  </si>
  <si>
    <t>Marvin and Sons</t>
  </si>
  <si>
    <t>Donglu</t>
  </si>
  <si>
    <t>Repair of prostate</t>
  </si>
  <si>
    <t>Kessler-Hintz</t>
  </si>
  <si>
    <t>Bayramaly</t>
  </si>
  <si>
    <t>Tot rep truncus arterios</t>
  </si>
  <si>
    <t>Pacanga</t>
  </si>
  <si>
    <t>Breast split-thick graft</t>
  </si>
  <si>
    <t>Runolfsdottir, Ziemann and Hilll</t>
  </si>
  <si>
    <t>Meizhou</t>
  </si>
  <si>
    <t>Raynor and Sons</t>
  </si>
  <si>
    <t>Pulo</t>
  </si>
  <si>
    <t>Hickle, Hilll and Shields</t>
  </si>
  <si>
    <t>TycherÃ³</t>
  </si>
  <si>
    <t>Magnet removal cornea FB</t>
  </si>
  <si>
    <t>Hoppe and Sons</t>
  </si>
  <si>
    <t>Pittsburgh</t>
  </si>
  <si>
    <t>Osteoclasis-femur</t>
  </si>
  <si>
    <t>Kohler, Wehner and Bernhard</t>
  </si>
  <si>
    <t>ÅŒtsuki</t>
  </si>
  <si>
    <t>Bact smear-nervous syst</t>
  </si>
  <si>
    <t>Daugherty and Sons</t>
  </si>
  <si>
    <t>Palma De Mallorca</t>
  </si>
  <si>
    <t>Mastoidectomy revision</t>
  </si>
  <si>
    <t>Hackett Inc</t>
  </si>
  <si>
    <t>DÅ«kÅ¡tas</t>
  </si>
  <si>
    <t>Culture-nervous syst</t>
  </si>
  <si>
    <t>Breitenberg, Abernathy and Beer</t>
  </si>
  <si>
    <t>Sandymount</t>
  </si>
  <si>
    <t>Ruecker, Bernier and Cassin</t>
  </si>
  <si>
    <t>Cabadiangan</t>
  </si>
  <si>
    <t>Open coronry angioplasty</t>
  </si>
  <si>
    <t>Veum, Mosciski and Heidenreich</t>
  </si>
  <si>
    <t>San Benito</t>
  </si>
  <si>
    <t>Erdman Inc</t>
  </si>
  <si>
    <t>Ghazni</t>
  </si>
  <si>
    <t>Jacobs Group</t>
  </si>
  <si>
    <t>Bremen</t>
  </si>
  <si>
    <t>Micro exam-op wound NEC</t>
  </si>
  <si>
    <t>Stehr, Mraz and Spencer</t>
  </si>
  <si>
    <t>Other ext ear operations</t>
  </si>
  <si>
    <t>Dolany</t>
  </si>
  <si>
    <t>Abd-coron artery bypass</t>
  </si>
  <si>
    <t>Hamill, Cormier and Grimes</t>
  </si>
  <si>
    <t>TasÄ«l</t>
  </si>
  <si>
    <t>Systemic-pulm art shunt</t>
  </si>
  <si>
    <t>Cormier Group</t>
  </si>
  <si>
    <t>Vesoul</t>
  </si>
  <si>
    <t>Smith, Considine and Nolan</t>
  </si>
  <si>
    <t>Yatsuomachi-higashikumisaka</t>
  </si>
  <si>
    <t>Psychoanalysis</t>
  </si>
  <si>
    <t>Wilderman, Hane and Huels</t>
  </si>
  <si>
    <t>Tianshan</t>
  </si>
  <si>
    <t>Endometrial ablation</t>
  </si>
  <si>
    <t>Rudnogorsk</t>
  </si>
  <si>
    <t>Refus lmb/lmbsac ant/ant</t>
  </si>
  <si>
    <t>Lesch Inc</t>
  </si>
  <si>
    <t>Å tÄ›novice</t>
  </si>
  <si>
    <t>Remove spine theca shunt</t>
  </si>
  <si>
    <t>Carroll, Lehner and Jaskolski</t>
  </si>
  <si>
    <t>Krueng Luak</t>
  </si>
  <si>
    <t>Head scan NEC</t>
  </si>
  <si>
    <t>Rosenbaum and Sons</t>
  </si>
  <si>
    <t>Nashville</t>
  </si>
  <si>
    <t>Excis les tendon sheath</t>
  </si>
  <si>
    <t>Mandi BahÄuddÄ«n</t>
  </si>
  <si>
    <t>O'Kon-Jacobson</t>
  </si>
  <si>
    <t>Tigbao</t>
  </si>
  <si>
    <t>Ghouazi</t>
  </si>
  <si>
    <t>Biliary tract op NEC</t>
  </si>
  <si>
    <t>Franecki and Sons</t>
  </si>
  <si>
    <t>MÃ³s</t>
  </si>
  <si>
    <t>Remove ext mand fix dev</t>
  </si>
  <si>
    <t>Durgan Inc</t>
  </si>
  <si>
    <t>Tangwang</t>
  </si>
  <si>
    <t>Opn reduc disloc-ft/toe</t>
  </si>
  <si>
    <t>Keeling Group</t>
  </si>
  <si>
    <t>Aghsu</t>
  </si>
  <si>
    <t>Thorac lobectomy lung</t>
  </si>
  <si>
    <t>Bogan Inc</t>
  </si>
  <si>
    <t>Togu</t>
  </si>
  <si>
    <t>Cardiac mapping</t>
  </si>
  <si>
    <t>Ernser Inc</t>
  </si>
  <si>
    <t>Canauay</t>
  </si>
  <si>
    <t>Remove FB from periton</t>
  </si>
  <si>
    <t>Mohr and Sons</t>
  </si>
  <si>
    <t>Chelgard</t>
  </si>
  <si>
    <t>Vena cav angiocardiogram</t>
  </si>
  <si>
    <t>Gusikowski-Murazik</t>
  </si>
  <si>
    <t>Vagin/cul-de-sac dx NEC</t>
  </si>
  <si>
    <t>Orn, Okuneva and Brekke</t>
  </si>
  <si>
    <t>Gunungkendeng</t>
  </si>
  <si>
    <t>Indwell cath irrig NEC</t>
  </si>
  <si>
    <t>Keebler Inc</t>
  </si>
  <si>
    <t>Pregradnoye</t>
  </si>
  <si>
    <t>Nephropexy</t>
  </si>
  <si>
    <t>Anahawan</t>
  </si>
  <si>
    <t>Reopen craniotomy site</t>
  </si>
  <si>
    <t>Herzog-West</t>
  </si>
  <si>
    <t>La Esperanza</t>
  </si>
  <si>
    <t>Suture cervical lacerat</t>
  </si>
  <si>
    <t>Schroeder, Franecki and McDermott</t>
  </si>
  <si>
    <t>Los Andes</t>
  </si>
  <si>
    <t>Endo ins/re bron val,one</t>
  </si>
  <si>
    <t>Kovacek-Hyatt</t>
  </si>
  <si>
    <t>UberlÃ¢ndia</t>
  </si>
  <si>
    <t>Forceps-aftercoming head</t>
  </si>
  <si>
    <t>Miller, Cremin and Thompson</t>
  </si>
  <si>
    <t>TrÅ­n</t>
  </si>
  <si>
    <t>Pancreat sphincteroplas</t>
  </si>
  <si>
    <t>Skiles-Ebert</t>
  </si>
  <si>
    <t>Ampera</t>
  </si>
  <si>
    <t>Omt with lo-vel,hi-ampli</t>
  </si>
  <si>
    <t>El Cairo</t>
  </si>
  <si>
    <t>Micro exam-lowr resp NEC</t>
  </si>
  <si>
    <t>Hahn Group</t>
  </si>
  <si>
    <t>Shnogh</t>
  </si>
  <si>
    <t>Bashirian, Ritchie and Blanda</t>
  </si>
  <si>
    <t>Dingshu</t>
  </si>
  <si>
    <t>2 int mam-cor art bypass</t>
  </si>
  <si>
    <t>Stanton-Wuckert</t>
  </si>
  <si>
    <t>Nusaherang</t>
  </si>
  <si>
    <t>Ins spinal fusion device</t>
  </si>
  <si>
    <t>Cole-Russel</t>
  </si>
  <si>
    <t>Soavinandriana</t>
  </si>
  <si>
    <t>Open bx saliv gland/duct</t>
  </si>
  <si>
    <t>Howell-Barrows</t>
  </si>
  <si>
    <t>Abreus</t>
  </si>
  <si>
    <t>Intranasal antrotomy</t>
  </si>
  <si>
    <t>Dare LLC</t>
  </si>
  <si>
    <t>Verona</t>
  </si>
  <si>
    <t>Harvey, Reichert and Haag</t>
  </si>
  <si>
    <t>Kezilei</t>
  </si>
  <si>
    <t>Retinal tear laser coag</t>
  </si>
  <si>
    <t>Mann-O'Keefe</t>
  </si>
  <si>
    <t>Beya</t>
  </si>
  <si>
    <t>Tot ostect-tibia/fibula</t>
  </si>
  <si>
    <t>Corwin-Rohan</t>
  </si>
  <si>
    <t>Suban Jeriji</t>
  </si>
  <si>
    <t>Evac ob inc hemat perin</t>
  </si>
  <si>
    <t>Kulas Inc</t>
  </si>
  <si>
    <t>Al WardÄnÄ«n</t>
  </si>
  <si>
    <t>Anorectal myomectomy</t>
  </si>
  <si>
    <t>Turcotte-Steuber</t>
  </si>
  <si>
    <t>San Juan del Cesar</t>
  </si>
  <si>
    <t>Remov thor ther dev NEC</t>
  </si>
  <si>
    <t>Reichel LLC</t>
  </si>
  <si>
    <t>Pasiraman</t>
  </si>
  <si>
    <t>Quigley-Kemmer</t>
  </si>
  <si>
    <t>Zhongguan</t>
  </si>
  <si>
    <t>Temp-inf xtracap lens ex</t>
  </si>
  <si>
    <t>Skiles LLC</t>
  </si>
  <si>
    <t>Vladivostok</t>
  </si>
  <si>
    <t>Instrument delivery NOS</t>
  </si>
  <si>
    <t>Parker Group</t>
  </si>
  <si>
    <t>Mainit</t>
  </si>
  <si>
    <t>Excis hand tend for grft</t>
  </si>
  <si>
    <t>Rowe Inc</t>
  </si>
  <si>
    <t>Madrid</t>
  </si>
  <si>
    <t>Remove impl device NEC</t>
  </si>
  <si>
    <t>Pfeffer Group</t>
  </si>
  <si>
    <t>Talisay</t>
  </si>
  <si>
    <t>Lid recons-part thic NEC</t>
  </si>
  <si>
    <t>Mante Group</t>
  </si>
  <si>
    <t>Shoâ€™rchi</t>
  </si>
  <si>
    <t>Remove intralum ureth FB</t>
  </si>
  <si>
    <t>Kemmer, Grady and Hoppe</t>
  </si>
  <si>
    <t>Palermo</t>
  </si>
  <si>
    <t>Int fixation-chest cage</t>
  </si>
  <si>
    <t>Lockman, Turner and Gutmann</t>
  </si>
  <si>
    <t>Ban Chalong</t>
  </si>
  <si>
    <t>Musc/tend lng change NEC</t>
  </si>
  <si>
    <t>Lehner-Wintheiser</t>
  </si>
  <si>
    <t>Niedercorn</t>
  </si>
  <si>
    <t>Skin closure NEC</t>
  </si>
  <si>
    <t>Carroll, O'Kon and Monahan</t>
  </si>
  <si>
    <t>Gasan</t>
  </si>
  <si>
    <t>Arthrodesis of hip</t>
  </si>
  <si>
    <t>Hoeger Group</t>
  </si>
  <si>
    <t>El Paso</t>
  </si>
  <si>
    <t>Vandervort and Sons</t>
  </si>
  <si>
    <t>Injection into tendon</t>
  </si>
  <si>
    <t>Waters and Sons</t>
  </si>
  <si>
    <t>Kuningan</t>
  </si>
  <si>
    <t>Repair vess w patch NOS</t>
  </si>
  <si>
    <t>Osinski-Rath</t>
  </si>
  <si>
    <t>Lianghe</t>
  </si>
  <si>
    <t>Donan</t>
  </si>
  <si>
    <t>Cervical biopsy NEC</t>
  </si>
  <si>
    <t>Gjegjan</t>
  </si>
  <si>
    <t>Complete sialoadenectomy</t>
  </si>
  <si>
    <t>Hintz LLC</t>
  </si>
  <si>
    <t>Cimanggu</t>
  </si>
  <si>
    <t>Remove both testes</t>
  </si>
  <si>
    <t>Hagenes Group</t>
  </si>
  <si>
    <t>Ereira</t>
  </si>
  <si>
    <t>Funk, Hoeger and Kulas</t>
  </si>
  <si>
    <t>CastelÃµes</t>
  </si>
  <si>
    <t>Repair gb laceration</t>
  </si>
  <si>
    <t>Predovic, Shields and King</t>
  </si>
  <si>
    <t>RÅ«jayb</t>
  </si>
  <si>
    <t>Bladder sphincterotomy</t>
  </si>
  <si>
    <t>Littel, Weissnat and Greenfelder</t>
  </si>
  <si>
    <t>Los Tangos</t>
  </si>
  <si>
    <t>Thoraco robotic ast proc</t>
  </si>
  <si>
    <t>Graham, Nolan and Hammes</t>
  </si>
  <si>
    <t>Tuban</t>
  </si>
  <si>
    <t>McGlynn LLC</t>
  </si>
  <si>
    <t>HÃ¤sselby</t>
  </si>
  <si>
    <t>Endomet synechiae divis</t>
  </si>
  <si>
    <t>Reilly LLC</t>
  </si>
  <si>
    <t>Nanyo</t>
  </si>
  <si>
    <t>Pituitary fossa explorat</t>
  </si>
  <si>
    <t>Hermiston, Kunde and Thiel</t>
  </si>
  <si>
    <t>Changdai</t>
  </si>
  <si>
    <t>Rubella vaccination</t>
  </si>
  <si>
    <t>Zboncak, Simonis and Langworth</t>
  </si>
  <si>
    <t>Chibuto</t>
  </si>
  <si>
    <t>Fat grft skin/subq tiss</t>
  </si>
  <si>
    <t>Bogan, Hagenes and Moore</t>
  </si>
  <si>
    <t>Hanfeng</t>
  </si>
  <si>
    <t>Arth/pros rem wo rep-elb</t>
  </si>
  <si>
    <t>Champlin-Ruecker</t>
  </si>
  <si>
    <t>Ãgios VasÃ­leios</t>
  </si>
  <si>
    <t>Micro exam-femal gen NEC</t>
  </si>
  <si>
    <t>Gleichner, Weissnat and Zulauf</t>
  </si>
  <si>
    <t>Lingkou</t>
  </si>
  <si>
    <t>Cl fx reduc-metatar/tar</t>
  </si>
  <si>
    <t>Mosciski-Stanton</t>
  </si>
  <si>
    <t>Ipameri</t>
  </si>
  <si>
    <t>Drug addict counselling</t>
  </si>
  <si>
    <t>Smith Group</t>
  </si>
  <si>
    <t>Hujra</t>
  </si>
  <si>
    <t>Stracke, Rosenbaum and Fisher</t>
  </si>
  <si>
    <t>Kurlovo</t>
  </si>
  <si>
    <t>Diphtheria toxoid admin</t>
  </si>
  <si>
    <t>Schamberger, Anderson and Price</t>
  </si>
  <si>
    <t>SÃ£o Raimundo Nonato</t>
  </si>
  <si>
    <t>Rabies vaccination</t>
  </si>
  <si>
    <t>Cummerata, Haag and Lesch</t>
  </si>
  <si>
    <t>Perc balloon valvuplasty</t>
  </si>
  <si>
    <t>Wehner-Cruickshank</t>
  </si>
  <si>
    <t>Zhoutian</t>
  </si>
  <si>
    <t>Sequestrectomy NEC</t>
  </si>
  <si>
    <t>Crooks, Rempel and Beatty</t>
  </si>
  <si>
    <t>Aksu</t>
  </si>
  <si>
    <t>Williamson, Oberbrunner and Jones</t>
  </si>
  <si>
    <t>Rambatan</t>
  </si>
  <si>
    <t>Larkin-Wehner</t>
  </si>
  <si>
    <t>Isoka</t>
  </si>
  <si>
    <t>Limited interview/evalua</t>
  </si>
  <si>
    <t>Mann-Satterfield</t>
  </si>
  <si>
    <t>Fort Beaufort</t>
  </si>
  <si>
    <t>Excise humerus for graft</t>
  </si>
  <si>
    <t>Grimes-Howe</t>
  </si>
  <si>
    <t>Bantarpanjang</t>
  </si>
  <si>
    <t>Kuhlman, Thompson and Hartmann</t>
  </si>
  <si>
    <t>Suzaka</t>
  </si>
  <si>
    <t>Interview &amp; evaluat NOS</t>
  </si>
  <si>
    <t>Gottlieb-Dietrich</t>
  </si>
  <si>
    <t>Cinagrog Girang</t>
  </si>
  <si>
    <t>Breast injection</t>
  </si>
  <si>
    <t>Gibson and Sons</t>
  </si>
  <si>
    <t>Kangasala</t>
  </si>
  <si>
    <t>Intra-abdomin shunt NEC</t>
  </si>
  <si>
    <t>Harris, Barton and O'Kon</t>
  </si>
  <si>
    <t>Valjevo</t>
  </si>
  <si>
    <t>Toxicology-op wound</t>
  </si>
  <si>
    <t>Fay and Sons</t>
  </si>
  <si>
    <t>Saky</t>
  </si>
  <si>
    <t>Open reduc-elbow disloc</t>
  </si>
  <si>
    <t>Bradtke, Wyman and Shanahan</t>
  </si>
  <si>
    <t>Codoi</t>
  </si>
  <si>
    <t>Repair of spleen</t>
  </si>
  <si>
    <t>Toy and Sons</t>
  </si>
  <si>
    <t>Puerto Ayacucho</t>
  </si>
  <si>
    <t>Rect/perirect dx op NEC</t>
  </si>
  <si>
    <t>Runte-Kilback</t>
  </si>
  <si>
    <t>Novoalekseyevskaya</t>
  </si>
  <si>
    <t>Cell block/pap-ent/laryn</t>
  </si>
  <si>
    <t>Sofiyivka</t>
  </si>
  <si>
    <t>Spermatic cord incision</t>
  </si>
  <si>
    <t>Baumbach, Goodwin and Howe</t>
  </si>
  <si>
    <t>Taurage</t>
  </si>
  <si>
    <t>Periurethral incision</t>
  </si>
  <si>
    <t>McKenzie-Pouros</t>
  </si>
  <si>
    <t>Kruhlaye</t>
  </si>
  <si>
    <t>Dx ultrasound-grav uter</t>
  </si>
  <si>
    <t>Crona-Streich</t>
  </si>
  <si>
    <t>Kondoa</t>
  </si>
  <si>
    <t>Inject anticoagulant</t>
  </si>
  <si>
    <t>Bechtelar Inc</t>
  </si>
  <si>
    <t>Antes</t>
  </si>
  <si>
    <t>Inject anti-infect NEC</t>
  </si>
  <si>
    <t>Hudson Inc</t>
  </si>
  <si>
    <t>Engure</t>
  </si>
  <si>
    <t>Other oophorotomy</t>
  </si>
  <si>
    <t>Herman, Russel and Jenkins</t>
  </si>
  <si>
    <t>AndalucÃ­a</t>
  </si>
  <si>
    <t>CAS w CT/CTA</t>
  </si>
  <si>
    <t>Larson, Schowalter and Cassin</t>
  </si>
  <si>
    <t>Daegu</t>
  </si>
  <si>
    <t>Uterine les destruct NEC</t>
  </si>
  <si>
    <t>Sporer, Denesik and Batz</t>
  </si>
  <si>
    <t>Lomme</t>
  </si>
  <si>
    <t>Jt structur division NEC</t>
  </si>
  <si>
    <t>McClure, Schamberger and Kuhic</t>
  </si>
  <si>
    <t>Mijiang</t>
  </si>
  <si>
    <t>Open reduction-femur fx</t>
  </si>
  <si>
    <t>Stoltenberg, Goodwin and Jast</t>
  </si>
  <si>
    <t>Juan N Alvarez</t>
  </si>
  <si>
    <t>Other uvula operations</t>
  </si>
  <si>
    <t>Sipes-Hayes</t>
  </si>
  <si>
    <t>Huaping</t>
  </si>
  <si>
    <t>Mohr-O'Reilly</t>
  </si>
  <si>
    <t>Duanshen</t>
  </si>
  <si>
    <t>Perf keratopl w autogrft</t>
  </si>
  <si>
    <t>Abshire, Cassin and Windler</t>
  </si>
  <si>
    <t>Longwood</t>
  </si>
  <si>
    <t>Laparoscopic cecectomy</t>
  </si>
  <si>
    <t>Rinconada</t>
  </si>
  <si>
    <t>Other skeletal x-ray</t>
  </si>
  <si>
    <t>Raynor-Cassin</t>
  </si>
  <si>
    <t>Pomichna</t>
  </si>
  <si>
    <t>Cde for obstruction NEC</t>
  </si>
  <si>
    <t>Mraz-Becker</t>
  </si>
  <si>
    <t>Swinford</t>
  </si>
  <si>
    <t>Mills-Runolfsson</t>
  </si>
  <si>
    <t>RymÃ¤ttylÃ¤</t>
  </si>
  <si>
    <t>Coronar arteriogr-2 cath</t>
  </si>
  <si>
    <t>Strosin-Legros</t>
  </si>
  <si>
    <t>OstrÃ³wek</t>
  </si>
  <si>
    <t>Jenkins, Connelly and Walsh</t>
  </si>
  <si>
    <t>Qiryat Shemona</t>
  </si>
  <si>
    <t>Thoracic duct fistulizat</t>
  </si>
  <si>
    <t>Roob, Sanford and Zboncak</t>
  </si>
  <si>
    <t>Gaoqiao</t>
  </si>
  <si>
    <t>Rt heart angiocardiogram</t>
  </si>
  <si>
    <t>Muller, Jerde and Wintheiser</t>
  </si>
  <si>
    <t>Zhatay</t>
  </si>
  <si>
    <t>Rhinoscopy</t>
  </si>
  <si>
    <t>Crona-Thiel</t>
  </si>
  <si>
    <t>Girey</t>
  </si>
  <si>
    <t>Augmentation genioplasty</t>
  </si>
  <si>
    <t>Quitzon-Ratke</t>
  </si>
  <si>
    <t>San Rafael</t>
  </si>
  <si>
    <t>Substern thyroidect NOS</t>
  </si>
  <si>
    <t>Ernser Group</t>
  </si>
  <si>
    <t>Caramanta</t>
  </si>
  <si>
    <t>Kemmer, O'Kon and Jaskolski</t>
  </si>
  <si>
    <t>Vladikavkaz</t>
  </si>
  <si>
    <t>Bilat radical mastectomy</t>
  </si>
  <si>
    <t>Von, Hettinger and Homenick</t>
  </si>
  <si>
    <t>GuajarÃ¡ Mirim</t>
  </si>
  <si>
    <t>Parasitology-integument</t>
  </si>
  <si>
    <t>Lubowitz-Rippin</t>
  </si>
  <si>
    <t>Studzienice</t>
  </si>
  <si>
    <t>Op bi dr/in ig hr-gr NEC</t>
  </si>
  <si>
    <t>Aufderhar Inc</t>
  </si>
  <si>
    <t>Zitong</t>
  </si>
  <si>
    <t>Skin repair &amp; plasty NEC</t>
  </si>
  <si>
    <t>VonRueden-Anderson</t>
  </si>
  <si>
    <t>Wujing</t>
  </si>
  <si>
    <t>Fallopian tube aspirat</t>
  </si>
  <si>
    <t>Total repair of tapvc</t>
  </si>
  <si>
    <t>Hudai</t>
  </si>
  <si>
    <t>Tendon sheath explorat</t>
  </si>
  <si>
    <t>Rohan and Sons</t>
  </si>
  <si>
    <t>Boende</t>
  </si>
  <si>
    <t>Limb shorten-metacar/car</t>
  </si>
  <si>
    <t>Tillman Inc</t>
  </si>
  <si>
    <t>BrÃ©tigny-sur-Orge</t>
  </si>
  <si>
    <t>Aspir curett uterus NEC</t>
  </si>
  <si>
    <t>Macejkovic, Simonis and Greenfelder</t>
  </si>
  <si>
    <t>Peuara</t>
  </si>
  <si>
    <t>Jacobson Inc</t>
  </si>
  <si>
    <t>Naudero</t>
  </si>
  <si>
    <t>Interphalangeal fusion</t>
  </si>
  <si>
    <t>Block Inc</t>
  </si>
  <si>
    <t>Keruguya</t>
  </si>
  <si>
    <t>Intcran var v lig-strip</t>
  </si>
  <si>
    <t>Koepp, Prosacco and Brekke</t>
  </si>
  <si>
    <t>KinÃ©ta</t>
  </si>
  <si>
    <t>Disarticulation of wrist</t>
  </si>
  <si>
    <t>Mueller-Cormier</t>
  </si>
  <si>
    <t>Diego de Almagro</t>
  </si>
  <si>
    <t>Oth unilat oophorectomy</t>
  </si>
  <si>
    <t>Schroeder-Bauch</t>
  </si>
  <si>
    <t>Culture-integument</t>
  </si>
  <si>
    <t>Nader Inc</t>
  </si>
  <si>
    <t>Mbouda</t>
  </si>
  <si>
    <t>Uterine repair NEC</t>
  </si>
  <si>
    <t>Toy-Kiehn</t>
  </si>
  <si>
    <t>Balaoang</t>
  </si>
  <si>
    <t>Lid reconst w skin graft</t>
  </si>
  <si>
    <t>Grimes, Kerluke and Beahan</t>
  </si>
  <si>
    <t>Pom Prap Sattru Phai</t>
  </si>
  <si>
    <t>Open reduct maxillary fx</t>
  </si>
  <si>
    <t>Heaney-Morissette</t>
  </si>
  <si>
    <t>Rokitno</t>
  </si>
  <si>
    <t>Thorac var v lig-strip</t>
  </si>
  <si>
    <t>Baumbach Inc</t>
  </si>
  <si>
    <t>Kimanuit</t>
  </si>
  <si>
    <t>Rep vaginoent fistul NEC</t>
  </si>
  <si>
    <t>Cole-Heidenreich</t>
  </si>
  <si>
    <t>Yala</t>
  </si>
  <si>
    <t>Hoeger-Veum</t>
  </si>
  <si>
    <t>Sangumata</t>
  </si>
  <si>
    <t>Rev jt repl low ext NEC</t>
  </si>
  <si>
    <t>Wolf-Johnston</t>
  </si>
  <si>
    <t>Forssa</t>
  </si>
  <si>
    <t>Sm bowel stoma revision</t>
  </si>
  <si>
    <t>Beer, Olson and Terry</t>
  </si>
  <si>
    <t>Uyutne</t>
  </si>
  <si>
    <t>Jacobi-Cassin</t>
  </si>
  <si>
    <t>LandÃ¡zuri</t>
  </si>
  <si>
    <t>Opn rep ind ing hern NEC</t>
  </si>
  <si>
    <t>Erdman-Mills</t>
  </si>
  <si>
    <t>Drawsko Pomorskie</t>
  </si>
  <si>
    <t>Remove bladder stimulat</t>
  </si>
  <si>
    <t>Lubowitz LLC</t>
  </si>
  <si>
    <t>Quito</t>
  </si>
  <si>
    <t>Excision of elbow NEC</t>
  </si>
  <si>
    <t>Littel, Weber and Wunsch</t>
  </si>
  <si>
    <t>Palmas Bellas</t>
  </si>
  <si>
    <t>Aspiration of breast</t>
  </si>
  <si>
    <t>Bashirian Group</t>
  </si>
  <si>
    <t>Huangma</t>
  </si>
  <si>
    <t>Revis cutan ureteros NEC</t>
  </si>
  <si>
    <t>Petiga</t>
  </si>
  <si>
    <t>Esophagoscopy thru stoma</t>
  </si>
  <si>
    <t>Blick, Stehr and Farrell</t>
  </si>
  <si>
    <t>Damaturu</t>
  </si>
  <si>
    <t>Oth lys perives adhesio</t>
  </si>
  <si>
    <t>Wunsch, Jakubowski and Hoppe</t>
  </si>
  <si>
    <t>As Sabâ€˜ BiyÄr</t>
  </si>
  <si>
    <t>Parker and Sons</t>
  </si>
  <si>
    <t>â€˜AfrÄ«n</t>
  </si>
  <si>
    <t>Anesth inject-spin canal</t>
  </si>
  <si>
    <t>Langworth-Ziemann</t>
  </si>
  <si>
    <t>Donggu</t>
  </si>
  <si>
    <t>Von Inc</t>
  </si>
  <si>
    <t>Gjoa Haven</t>
  </si>
  <si>
    <t>Parasitology-upper GI</t>
  </si>
  <si>
    <t>Johnston, Schinner and Kuhlman</t>
  </si>
  <si>
    <t>Tumcon Ilawod</t>
  </si>
  <si>
    <t>C &amp; s NOS</t>
  </si>
  <si>
    <t>Waters-Cronin</t>
  </si>
  <si>
    <t>Kebonagung</t>
  </si>
  <si>
    <t>Pulsation balloon implan</t>
  </si>
  <si>
    <t>Dietrich LLC</t>
  </si>
  <si>
    <t>C &amp; s-upper GI</t>
  </si>
  <si>
    <t>Mertz-Huel</t>
  </si>
  <si>
    <t>KinÄna</t>
  </si>
  <si>
    <t>Magnet remov ant seg FB</t>
  </si>
  <si>
    <t>Fritsch Group</t>
  </si>
  <si>
    <t>Qitai</t>
  </si>
  <si>
    <t>Strosin, Gislason and Harvey</t>
  </si>
  <si>
    <t>PreiÄ¼i</t>
  </si>
  <si>
    <t>Allergy immunization</t>
  </si>
  <si>
    <t>Armstrong Group</t>
  </si>
  <si>
    <t>Fianarantsoa</t>
  </si>
  <si>
    <t>Runte LLC</t>
  </si>
  <si>
    <t>Nikolayevsk</t>
  </si>
  <si>
    <t>Other hydrotherapy</t>
  </si>
  <si>
    <t>Goodwin, Hessel and Boehm</t>
  </si>
  <si>
    <t>Azacualpa</t>
  </si>
  <si>
    <t>Other joint dx procedure</t>
  </si>
  <si>
    <t>Roberts-Larson</t>
  </si>
  <si>
    <t>Agen</t>
  </si>
  <si>
    <t>Cl reduc disloc-hand/fng</t>
  </si>
  <si>
    <t>Auer and Sons</t>
  </si>
  <si>
    <t>MoravskÃ¡ NovÃ¡ Ves</t>
  </si>
  <si>
    <t>Abd wall hern repair NEC</t>
  </si>
  <si>
    <t>RÄwandÅ«z</t>
  </si>
  <si>
    <t>Total ostectomy NOS</t>
  </si>
  <si>
    <t>Jenkins Inc</t>
  </si>
  <si>
    <t>Midland</t>
  </si>
  <si>
    <t>Total wrist replacement</t>
  </si>
  <si>
    <t>Morar-Rohan</t>
  </si>
  <si>
    <t>Ippy</t>
  </si>
  <si>
    <t>Jast-Zboncak</t>
  </si>
  <si>
    <t>Shiqian</t>
  </si>
  <si>
    <t>Myelomeningocel repair</t>
  </si>
  <si>
    <t>Haley Group</t>
  </si>
  <si>
    <t>Santo Domingo Oeste</t>
  </si>
  <si>
    <t>Irrigation of nasal pass</t>
  </si>
  <si>
    <t>Schultz-Becker</t>
  </si>
  <si>
    <t>OrlÃ©ans</t>
  </si>
  <si>
    <t>Orthovoltage radiation</t>
  </si>
  <si>
    <t>Prosacco and Sons</t>
  </si>
  <si>
    <t>Forninho</t>
  </si>
  <si>
    <t>Other control gast hem</t>
  </si>
  <si>
    <t>Graham LLC</t>
  </si>
  <si>
    <t>Metacarp/carp sequestrec</t>
  </si>
  <si>
    <t>MacGyver Inc</t>
  </si>
  <si>
    <t>Shizi</t>
  </si>
  <si>
    <t>Kuwait City</t>
  </si>
  <si>
    <t>Egd with closed biopsy</t>
  </si>
  <si>
    <t>Klein-Donnelly</t>
  </si>
  <si>
    <t>Luntai</t>
  </si>
  <si>
    <t>Cholecystectomy</t>
  </si>
  <si>
    <t>King Inc</t>
  </si>
  <si>
    <t>Magdeburg</t>
  </si>
  <si>
    <t>Fallop tube repair NEC</t>
  </si>
  <si>
    <t>Waelchi-Dare</t>
  </si>
  <si>
    <t>Velykyi Bereznyi</t>
  </si>
  <si>
    <t>Arth/pros rem wo re-shld</t>
  </si>
  <si>
    <t>Cassin-Tremblay</t>
  </si>
  <si>
    <t>Mondoteko</t>
  </si>
  <si>
    <t>Paracerv uterine denerv</t>
  </si>
  <si>
    <t>Parker, Ratke and Gutmann</t>
  </si>
  <si>
    <t>Remedios</t>
  </si>
  <si>
    <t>Rep anulus fibrosus-grft</t>
  </si>
  <si>
    <t>Renner, Waters and Cassin</t>
  </si>
  <si>
    <t>Mumen</t>
  </si>
  <si>
    <t>Treutel-Balistreri</t>
  </si>
  <si>
    <t>Santa FÃ© do Sul</t>
  </si>
  <si>
    <t>Alcohol detoxification</t>
  </si>
  <si>
    <t>Zhongdong</t>
  </si>
  <si>
    <t>Other suprapu cystostomy</t>
  </si>
  <si>
    <t>Krajcik-Goodwin</t>
  </si>
  <si>
    <t>Jidd á¸¨afÅŸ</t>
  </si>
  <si>
    <t>Lid reconst w hair graft</t>
  </si>
  <si>
    <t>Barton, Spinka and Runolfsson</t>
  </si>
  <si>
    <t>JoÃ£o Pinheiro</t>
  </si>
  <si>
    <t>Intracarot amobarb test</t>
  </si>
  <si>
    <t>Weissnat, Romaguera and Schowalter</t>
  </si>
  <si>
    <t>Splenic cyst marsupial</t>
  </si>
  <si>
    <t>Walter Group</t>
  </si>
  <si>
    <t>Canjulao</t>
  </si>
  <si>
    <t>Trabecul carneae cord op</t>
  </si>
  <si>
    <t>Sporer, Feest and Rath</t>
  </si>
  <si>
    <t>Copa</t>
  </si>
  <si>
    <t>Leg artery excision</t>
  </si>
  <si>
    <t>Mann, Dach and Ziemann</t>
  </si>
  <si>
    <t>Fier-Ã‡ifÃ§i</t>
  </si>
  <si>
    <t>Lumb/lmbosac fus ant/ant</t>
  </si>
  <si>
    <t>Berge Group</t>
  </si>
  <si>
    <t>Xingâ€™an</t>
  </si>
  <si>
    <t>Armstrong-Batz</t>
  </si>
  <si>
    <t>Utrecht (stad)</t>
  </si>
  <si>
    <t>Imp/rep lead lf ven sys</t>
  </si>
  <si>
    <t>Balistreri and Sons</t>
  </si>
  <si>
    <t>Wang Muang</t>
  </si>
  <si>
    <t>Gastric repair NEC</t>
  </si>
  <si>
    <t>Wunsch, Green and Trantow</t>
  </si>
  <si>
    <t>Parthenay</t>
  </si>
  <si>
    <t>Biopsy of diaphragm</t>
  </si>
  <si>
    <t>Walter, Sauer and Nienow</t>
  </si>
  <si>
    <t>Harjamukti</t>
  </si>
  <si>
    <t>Aorta-subclv-carot bypas</t>
  </si>
  <si>
    <t>MacGyver LLC</t>
  </si>
  <si>
    <t>Laylay</t>
  </si>
  <si>
    <t>Referral vocation rehab</t>
  </si>
  <si>
    <t>Karolinka</t>
  </si>
  <si>
    <t>C &amp; s-lymph system</t>
  </si>
  <si>
    <t>Ullrich, Stokes and Erdman</t>
  </si>
  <si>
    <t>Liudong</t>
  </si>
  <si>
    <t>Closure of proctostomy</t>
  </si>
  <si>
    <t>Koss Group</t>
  </si>
  <si>
    <t>ShalqÄ«ya</t>
  </si>
  <si>
    <t>Exposure of tooth</t>
  </si>
  <si>
    <t>Dare, Crist and Padberg</t>
  </si>
  <si>
    <t>ArmaÃ§Ã£o</t>
  </si>
  <si>
    <t>Culture-lower resp</t>
  </si>
  <si>
    <t>Lindgren, O'Reilly and Cremin</t>
  </si>
  <si>
    <t>Hanban</t>
  </si>
  <si>
    <t>Replace ventricle shunt</t>
  </si>
  <si>
    <t>Denesik, Bauch and Green</t>
  </si>
  <si>
    <t>Waepana</t>
  </si>
  <si>
    <t>Periton pneumogram NEC</t>
  </si>
  <si>
    <t>Bernhard, Zboncak and Fisher</t>
  </si>
  <si>
    <t>Suresnes</t>
  </si>
  <si>
    <t>Iridectomy NEC</t>
  </si>
  <si>
    <t>Kris Group</t>
  </si>
  <si>
    <t>Pilar</t>
  </si>
  <si>
    <t>Applic ext fix dev NOS</t>
  </si>
  <si>
    <t>Hudson and Sons</t>
  </si>
  <si>
    <t>Huanglong</t>
  </si>
  <si>
    <t>Leg vein resect w replac</t>
  </si>
  <si>
    <t>Leannon and Sons</t>
  </si>
  <si>
    <t>Wenlin</t>
  </si>
  <si>
    <t>Incis perianal abscess</t>
  </si>
  <si>
    <t>Kuvalis-Hyatt</t>
  </si>
  <si>
    <t>Bulacan</t>
  </si>
  <si>
    <t>Windler Inc</t>
  </si>
  <si>
    <t>MÃ¼nchen</t>
  </si>
  <si>
    <t>Ryazhsk</t>
  </si>
  <si>
    <t>Lap gastric restric proc</t>
  </si>
  <si>
    <t>Reynolds LLC</t>
  </si>
  <si>
    <t>Kafr MandÄ</t>
  </si>
  <si>
    <t>Dx ultrasound-thorax NEC</t>
  </si>
  <si>
    <t>Kirlin, Feest and Bauch</t>
  </si>
  <si>
    <t>Panaoti</t>
  </si>
  <si>
    <t>Cisternal puncture</t>
  </si>
  <si>
    <t>Yeoju</t>
  </si>
  <si>
    <t>Eyelid epilation NEC</t>
  </si>
  <si>
    <t>Kulas-Pfannerstill</t>
  </si>
  <si>
    <t>Azueira</t>
  </si>
  <si>
    <t>Dibbert, Ledner and Cruickshank</t>
  </si>
  <si>
    <t>WenjÄ«</t>
  </si>
  <si>
    <t>Platelet transfusion</t>
  </si>
  <si>
    <t>Morar and Sons</t>
  </si>
  <si>
    <t>Tarouca</t>
  </si>
  <si>
    <t>Extraoc musc dx proc NEC</t>
  </si>
  <si>
    <t>Gislason Group</t>
  </si>
  <si>
    <t>Terjan</t>
  </si>
  <si>
    <t>Implt artf urin sphinct</t>
  </si>
  <si>
    <t>Glover-Hayes</t>
  </si>
  <si>
    <t>Nazareth</t>
  </si>
  <si>
    <t>Opn pulmon valvuloplasty</t>
  </si>
  <si>
    <t>Kohler-Schumm</t>
  </si>
  <si>
    <t>CÃ­cero Dantas</t>
  </si>
  <si>
    <t>Ventricl shunt-thorax</t>
  </si>
  <si>
    <t>Walter, Runte and Nitzsche</t>
  </si>
  <si>
    <t>Schumm LLC</t>
  </si>
  <si>
    <t>MurÃ§a</t>
  </si>
  <si>
    <t>SuperSat O2 therapy</t>
  </si>
  <si>
    <t>Brekke-Franecki</t>
  </si>
  <si>
    <t>Hantang</t>
  </si>
  <si>
    <t>Haag-Weissnat</t>
  </si>
  <si>
    <t>Panenggoede</t>
  </si>
  <si>
    <t>Retrograde pyelogram</t>
  </si>
  <si>
    <t>Upton, Turcotte and Paucek</t>
  </si>
  <si>
    <t>Rufino</t>
  </si>
  <si>
    <t>Spinal x-ray NEC</t>
  </si>
  <si>
    <t>Johnson-Weimann</t>
  </si>
  <si>
    <t>Nizhniy Kurkuzhin</t>
  </si>
  <si>
    <t>Scler fistuliz w iridect</t>
  </si>
  <si>
    <t>King LLC</t>
  </si>
  <si>
    <t>Bukbatang</t>
  </si>
  <si>
    <t>Linear rep lid lacer</t>
  </si>
  <si>
    <t>Bergstrom Group</t>
  </si>
  <si>
    <t>Balongmulyo</t>
  </si>
  <si>
    <t>Lap rem gast restric dev</t>
  </si>
  <si>
    <t>Lehner, Prohaska and D'Amore</t>
  </si>
  <si>
    <t>Cikeper</t>
  </si>
  <si>
    <t>Wisoky-Aufderhar</t>
  </si>
  <si>
    <t>Nafada</t>
  </si>
  <si>
    <t>Periren adhesiolys NEC</t>
  </si>
  <si>
    <t>Hand-Bradtke</t>
  </si>
  <si>
    <t>Kyzyldzhar</t>
  </si>
  <si>
    <t>Replace trac/laryn stent</t>
  </si>
  <si>
    <t>Nienow, Ritchie and Cronin</t>
  </si>
  <si>
    <t>Piru</t>
  </si>
  <si>
    <t>Open biopsy of tongue</t>
  </si>
  <si>
    <t>Kertzmann-Steuber</t>
  </si>
  <si>
    <t>Dongsheng</t>
  </si>
  <si>
    <t>Vacuum ext del w episiot</t>
  </si>
  <si>
    <t>Jast, Beatty and Muller</t>
  </si>
  <si>
    <t>Pagsabangan</t>
  </si>
  <si>
    <t>Deckow LLC</t>
  </si>
  <si>
    <t>C &amp; s-integument</t>
  </si>
  <si>
    <t>Wehner, Gleason and Stiedemann</t>
  </si>
  <si>
    <t>Bendan</t>
  </si>
  <si>
    <t>Partial shoulder replace</t>
  </si>
  <si>
    <t>Heaney, Brekke and Feil</t>
  </si>
  <si>
    <t>Suyo</t>
  </si>
  <si>
    <t>Urethrostomy closure</t>
  </si>
  <si>
    <t>Hettinger Group</t>
  </si>
  <si>
    <t>Changxing</t>
  </si>
  <si>
    <t>Mueller-Jakubowski</t>
  </si>
  <si>
    <t>MÃ½ki</t>
  </si>
  <si>
    <t>Bosco-Morar</t>
  </si>
  <si>
    <t>Cibunar</t>
  </si>
  <si>
    <t>Opn/oth repl tcspd valve</t>
  </si>
  <si>
    <t>Mraz-Bins</t>
  </si>
  <si>
    <t>Ratchaburi</t>
  </si>
  <si>
    <t>Anterior mechan vitrect</t>
  </si>
  <si>
    <t>Bayer-Mueller</t>
  </si>
  <si>
    <t>Caohe</t>
  </si>
  <si>
    <t>Electroshock therapy NEC</t>
  </si>
  <si>
    <t>Wintheiser and Sons</t>
  </si>
  <si>
    <t>Yunguyo</t>
  </si>
  <si>
    <t>Pouros, O'Hara and Nitzsche</t>
  </si>
  <si>
    <t>Tualeu</t>
  </si>
  <si>
    <t>Wolf and Sons</t>
  </si>
  <si>
    <t>Granica</t>
  </si>
  <si>
    <t>Incision of aorta</t>
  </si>
  <si>
    <t>Lavaltrie</t>
  </si>
  <si>
    <t>Rad pancreaticoduodenect</t>
  </si>
  <si>
    <t>Stroman, Hudson and Daugherty</t>
  </si>
  <si>
    <t>Varberg</t>
  </si>
  <si>
    <t>Littel LLC</t>
  </si>
  <si>
    <t>Songkar B</t>
  </si>
  <si>
    <t>Other orthodontic operat</t>
  </si>
  <si>
    <t>Adams LLC</t>
  </si>
  <si>
    <t>Wichita</t>
  </si>
  <si>
    <t>Excis les lacrimal gland</t>
  </si>
  <si>
    <t>Douglas, Herman and Gusikowski</t>
  </si>
  <si>
    <t>Ð§ÐµÐ³Ñ€Ð°Ð½Ðµ</t>
  </si>
  <si>
    <t>Arterioven fistula rep</t>
  </si>
  <si>
    <t>Harvey Group</t>
  </si>
  <si>
    <t>Sepekov</t>
  </si>
  <si>
    <t>Remov epithel downgrowth</t>
  </si>
  <si>
    <t>Uenohara</t>
  </si>
  <si>
    <t>Renal les marsupializat</t>
  </si>
  <si>
    <t>Schmidt-Conn</t>
  </si>
  <si>
    <t>Chunxi</t>
  </si>
  <si>
    <t>Control prostate hemorr</t>
  </si>
  <si>
    <t>Prohaska-Kemmer</t>
  </si>
  <si>
    <t>Diaowei</t>
  </si>
  <si>
    <t>Insert sengstaken tube</t>
  </si>
  <si>
    <t>Medhurst Group</t>
  </si>
  <si>
    <t>Koblain</t>
  </si>
  <si>
    <t>Endolymphatic shunt</t>
  </si>
  <si>
    <t>Abbott, Nolan and Goldner</t>
  </si>
  <si>
    <t>YÃ«lkino</t>
  </si>
  <si>
    <t>Fetal blood sample/bx</t>
  </si>
  <si>
    <t>Upton Group</t>
  </si>
  <si>
    <t>Villa Ãngela</t>
  </si>
  <si>
    <t>Occlude thoracic ves NEC</t>
  </si>
  <si>
    <t>Mante, Frami and Murphy</t>
  </si>
  <si>
    <t>Baloc</t>
  </si>
  <si>
    <t>McDermott Group</t>
  </si>
  <si>
    <t>Huangni</t>
  </si>
  <si>
    <t>Schmidt-Herman</t>
  </si>
  <si>
    <t>Ninghai</t>
  </si>
  <si>
    <t>Foot synovectomy</t>
  </si>
  <si>
    <t>Schuster-Yost</t>
  </si>
  <si>
    <t>CaÃ±averal</t>
  </si>
  <si>
    <t>Testicular operation NEC</t>
  </si>
  <si>
    <t>Cassin, Christiansen and Von</t>
  </si>
  <si>
    <t>San Nicolas</t>
  </si>
  <si>
    <t>Op tot intr-abd colectmy</t>
  </si>
  <si>
    <t>Jerde and Sons</t>
  </si>
  <si>
    <t>Ketanggi</t>
  </si>
  <si>
    <t>Simpl suture fallop tube</t>
  </si>
  <si>
    <t>Mohr Group</t>
  </si>
  <si>
    <t>Igarra</t>
  </si>
  <si>
    <t>D &amp; C post delivery</t>
  </si>
  <si>
    <t>Heidenreich, Murray and Ryan</t>
  </si>
  <si>
    <t>Palestina</t>
  </si>
  <si>
    <t>Visual field study</t>
  </si>
  <si>
    <t>Dickinson-Heathcote</t>
  </si>
  <si>
    <t>SoÅ›nie</t>
  </si>
  <si>
    <t>Parasitology-ent/larynx</t>
  </si>
  <si>
    <t>Spencer, D'Amore and Witting</t>
  </si>
  <si>
    <t>BudÃ«nnovsk</t>
  </si>
  <si>
    <t>Hamill, Ernser and Gottlieb</t>
  </si>
  <si>
    <t>Bov</t>
  </si>
  <si>
    <t>Inject tranquilizer</t>
  </si>
  <si>
    <t>Yost, Rowe and Kessler</t>
  </si>
  <si>
    <t>Kavalerovo</t>
  </si>
  <si>
    <t>Oth rad/uln repair/plast</t>
  </si>
  <si>
    <t>Daugherty, Wilderman and Reynolds</t>
  </si>
  <si>
    <t>Fit leg prosthesis NOS</t>
  </si>
  <si>
    <t>Witting, Mann and Konopelski</t>
  </si>
  <si>
    <t>Kuhlman and Sons</t>
  </si>
  <si>
    <t>Barreiros</t>
  </si>
  <si>
    <t>Revise lg bowel anastom</t>
  </si>
  <si>
    <t>Hartmann-Trantow</t>
  </si>
  <si>
    <t>Luebo</t>
  </si>
  <si>
    <t>Midtarsal fusion</t>
  </si>
  <si>
    <t>Atibaia</t>
  </si>
  <si>
    <t>Lap bil ing hern-grf NOS</t>
  </si>
  <si>
    <t>Wolf-Gottlieb</t>
  </si>
  <si>
    <t>Tagbina</t>
  </si>
  <si>
    <t>Hyperthermia ca therapy</t>
  </si>
  <si>
    <t>Murphy, Trantow and Price</t>
  </si>
  <si>
    <t>Mekkaw</t>
  </si>
  <si>
    <t>Homenick, Kuhn and Konopelski</t>
  </si>
  <si>
    <t>Kebonbencoy</t>
  </si>
  <si>
    <t>VonRueden LLC</t>
  </si>
  <si>
    <t>Dahay</t>
  </si>
  <si>
    <t>Int fixation-radius/ulna</t>
  </si>
  <si>
    <t>Feest, Cole and Schmeler</t>
  </si>
  <si>
    <t>BolondrÃ³n</t>
  </si>
  <si>
    <t>Reichert and Sons</t>
  </si>
  <si>
    <t>Bauang</t>
  </si>
  <si>
    <t>Visual evoked potential</t>
  </si>
  <si>
    <t>Grimes-Stroman</t>
  </si>
  <si>
    <t>FaisalÄbÄd</t>
  </si>
  <si>
    <t>Polio vaccine administra</t>
  </si>
  <si>
    <t>Feeney and Sons</t>
  </si>
  <si>
    <t>Socos</t>
  </si>
  <si>
    <t>Drug rehab/detox</t>
  </si>
  <si>
    <t>Franecki LLC</t>
  </si>
  <si>
    <t>Brooklyn</t>
  </si>
  <si>
    <t>Frontal sinusectomy</t>
  </si>
  <si>
    <t>Hessel-Zemlak</t>
  </si>
  <si>
    <t>Talabaan</t>
  </si>
  <si>
    <t>Suture of rectal lacer</t>
  </si>
  <si>
    <t>Pfannerstill, Braun and Schroeder</t>
  </si>
  <si>
    <t>Ganpu</t>
  </si>
  <si>
    <t>Abltn lung tiss NEC/NOS</t>
  </si>
  <si>
    <t>Jenkins, Willms and Collier</t>
  </si>
  <si>
    <t>Hedong</t>
  </si>
  <si>
    <t>Breast pedicle graft</t>
  </si>
  <si>
    <t>Tabel Harga</t>
  </si>
  <si>
    <t>Price/Qty_box</t>
  </si>
  <si>
    <t>Price/Weight</t>
  </si>
  <si>
    <t>No</t>
  </si>
  <si>
    <t>Kode Customer</t>
  </si>
  <si>
    <t>Nama Perusahaan</t>
  </si>
  <si>
    <t>Qty Box</t>
  </si>
  <si>
    <t>Total Weight</t>
  </si>
  <si>
    <t>Harga Qty Box</t>
  </si>
  <si>
    <t>Harga Weight</t>
  </si>
  <si>
    <t>Soal</t>
  </si>
  <si>
    <t>Total</t>
  </si>
  <si>
    <t>Total Tax</t>
  </si>
  <si>
    <t>tidak boleh ada yang sama</t>
  </si>
  <si>
    <t>Cek apa ada duplikasi pake conditional formatting</t>
  </si>
  <si>
    <t>1.</t>
  </si>
  <si>
    <r>
      <t xml:space="preserve">a. </t>
    </r>
    <r>
      <rPr>
        <b/>
        <sz val="11"/>
        <color theme="1"/>
        <rFont val="Calibri"/>
        <family val="2"/>
        <scheme val="minor"/>
      </rPr>
      <t>Kode Customer (B)</t>
    </r>
  </si>
  <si>
    <r>
      <t xml:space="preserve">b. </t>
    </r>
    <r>
      <rPr>
        <b/>
        <sz val="11"/>
        <color theme="1"/>
        <rFont val="Calibri"/>
        <family val="2"/>
        <scheme val="minor"/>
      </rPr>
      <t>Nama Perusahaan ( C 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dan Tax (D)</t>
    </r>
  </si>
  <si>
    <r>
      <t xml:space="preserve">Menggunakan </t>
    </r>
    <r>
      <rPr>
        <b/>
        <sz val="11"/>
        <color theme="1"/>
        <rFont val="Calibri"/>
        <family val="2"/>
        <scheme val="minor"/>
      </rPr>
      <t>vlookup</t>
    </r>
  </si>
  <si>
    <t>home &gt; style &gt; conditional formatting</t>
  </si>
  <si>
    <t xml:space="preserve"> &gt; highlight cell rules &gt; duplicate &gt; ok</t>
  </si>
  <si>
    <r>
      <t xml:space="preserve">Menggunakan </t>
    </r>
    <r>
      <rPr>
        <b/>
        <sz val="11"/>
        <color theme="1"/>
        <rFont val="Calibri"/>
        <family val="2"/>
        <scheme val="minor"/>
      </rPr>
      <t>sumif</t>
    </r>
    <r>
      <rPr>
        <sz val="11"/>
        <color theme="1"/>
        <rFont val="Calibri"/>
        <family val="2"/>
        <scheme val="minor"/>
      </rPr>
      <t xml:space="preserve"> dg kriterianya masing masing</t>
    </r>
  </si>
  <si>
    <r>
      <t xml:space="preserve">c. </t>
    </r>
    <r>
      <rPr>
        <b/>
        <sz val="11"/>
        <color theme="1"/>
        <rFont val="Calibri"/>
        <family val="2"/>
        <scheme val="minor"/>
      </rPr>
      <t>Qty Box ( E 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dan Total Weight (F)</t>
    </r>
  </si>
  <si>
    <t>Total Qty Box</t>
  </si>
  <si>
    <r>
      <t xml:space="preserve">d. </t>
    </r>
    <r>
      <rPr>
        <b/>
        <sz val="11"/>
        <color theme="1"/>
        <rFont val="Calibri"/>
        <family val="2"/>
        <scheme val="minor"/>
      </rPr>
      <t>Total Qty Box (G) dan T. Weight (H)</t>
    </r>
  </si>
  <si>
    <r>
      <t xml:space="preserve">e. </t>
    </r>
    <r>
      <rPr>
        <b/>
        <sz val="11"/>
        <color theme="1"/>
        <rFont val="Calibri"/>
        <family val="2"/>
        <scheme val="minor"/>
      </rPr>
      <t>Total (I) = T. Qty Box (G) + T. Weight (H)</t>
    </r>
  </si>
  <si>
    <t>perkalian dasar</t>
  </si>
  <si>
    <r>
      <t xml:space="preserve">f. </t>
    </r>
    <r>
      <rPr>
        <b/>
        <sz val="11"/>
        <color theme="1"/>
        <rFont val="Calibri"/>
        <family val="2"/>
        <scheme val="minor"/>
      </rPr>
      <t>Total Tax (J)</t>
    </r>
  </si>
  <si>
    <r>
      <t xml:space="preserve">kondisi jika </t>
    </r>
    <r>
      <rPr>
        <b/>
        <sz val="11"/>
        <color theme="1"/>
        <rFont val="Calibri"/>
        <family val="2"/>
        <scheme val="minor"/>
      </rPr>
      <t>PKP</t>
    </r>
    <r>
      <rPr>
        <sz val="11"/>
        <color theme="1"/>
        <rFont val="Calibri"/>
        <family val="2"/>
        <scheme val="minor"/>
      </rPr>
      <t xml:space="preserve"> maka</t>
    </r>
    <r>
      <rPr>
        <b/>
        <sz val="11"/>
        <color theme="1"/>
        <rFont val="Calibri"/>
        <family val="2"/>
        <scheme val="minor"/>
      </rPr>
      <t xml:space="preserve"> Total (I) * 10% </t>
    </r>
  </si>
  <si>
    <r>
      <t xml:space="preserve">kalau </t>
    </r>
    <r>
      <rPr>
        <b/>
        <sz val="11"/>
        <color theme="1"/>
        <rFont val="Calibri"/>
        <family val="2"/>
        <scheme val="minor"/>
      </rPr>
      <t xml:space="preserve">PTKP </t>
    </r>
    <r>
      <rPr>
        <sz val="11"/>
        <color theme="1"/>
        <rFont val="Calibri"/>
        <family val="2"/>
        <scheme val="minor"/>
      </rPr>
      <t xml:space="preserve">maka </t>
    </r>
    <r>
      <rPr>
        <b/>
        <sz val="11"/>
        <color theme="1"/>
        <rFont val="Calibri"/>
        <family val="2"/>
        <scheme val="minor"/>
      </rPr>
      <t>Total (I) * 0%</t>
    </r>
  </si>
  <si>
    <t>Input kode customer ke kolom B, 20 kode cust</t>
  </si>
  <si>
    <r>
      <t xml:space="preserve">Kolom </t>
    </r>
    <r>
      <rPr>
        <b/>
        <sz val="11"/>
        <color theme="1"/>
        <rFont val="Calibri"/>
        <family val="2"/>
        <scheme val="minor"/>
      </rPr>
      <t>Total (I)</t>
    </r>
    <r>
      <rPr>
        <sz val="11"/>
        <color theme="1"/>
        <rFont val="Calibri"/>
        <family val="2"/>
        <scheme val="minor"/>
      </rPr>
      <t xml:space="preserve"> merupakan total jumlah dari kolom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H</t>
    </r>
  </si>
  <si>
    <t xml:space="preserve">Kolom Total Tax (J) memiliki kriteria, yaitu: </t>
  </si>
  <si>
    <t>PKP = 10% dan PTKP = 0%</t>
  </si>
  <si>
    <t>Buatlah Report Qty Box dan Total Weight berdasarkan</t>
  </si>
  <si>
    <t>Nama Perusahaan dan Area</t>
  </si>
  <si>
    <r>
      <t xml:space="preserve">2. </t>
    </r>
    <r>
      <rPr>
        <b/>
        <sz val="11"/>
        <color theme="1"/>
        <rFont val="Calibri"/>
        <family val="2"/>
        <scheme val="minor"/>
      </rPr>
      <t>Report</t>
    </r>
  </si>
  <si>
    <t>Sum of qty_box</t>
  </si>
  <si>
    <t>Row Labels</t>
  </si>
  <si>
    <t>(blank)</t>
  </si>
  <si>
    <t>Grand Total</t>
  </si>
  <si>
    <t>Sum of total_weight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</si>
</sst>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Rp&quot;#,##0;[Red]\-&quot;Rp&quot;#,##0"/>
    <numFmt numFmtId="44" formatCode="_-&quot;Rp&quot;* #,##0.00_-;\-&quot;Rp&quot;* #,##0.00_-;_-&quot;Rp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6" fontId="0" fillId="0" borderId="0" xfId="0" applyNumberFormat="1" applyAlignment="1">
      <alignment horizontal="right" vertical="center"/>
    </xf>
    <xf numFmtId="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pbd_" refreshedDate="44676.459379861109" createdVersion="6" refreshedVersion="6" minRefreshableVersion="3" recordCount="1001">
  <cacheSource type="worksheet">
    <worksheetSource ref="A1:I1048576" sheet="lat-shopee"/>
  </cacheSource>
  <cacheFields count="9">
    <cacheField name="no" numFmtId="0">
      <sharedItems containsString="0" containsBlank="1" containsNumber="1" containsInteger="1" minValue="1" maxValue="1000"/>
    </cacheField>
    <cacheField name="cust_code" numFmtId="1">
      <sharedItems containsString="0" containsBlank="1" containsNumber="1" containsInteger="1" minValue="416974" maxValue="999268526"/>
    </cacheField>
    <cacheField name="cust_name" numFmtId="0">
      <sharedItems containsBlank="1" count="964">
        <s v="Turner, Baumbach and Jacobson"/>
        <s v="Bechtelar LLC"/>
        <s v="Boyle, Gerhold and Bernhard"/>
        <s v="McDermott Inc"/>
        <s v="Price LLC"/>
        <s v="O'Keefe Inc"/>
        <s v="Jones and Sons"/>
        <s v="Weissnat-Volkman"/>
        <s v="Schowalter LLC"/>
        <s v="Miller LLC"/>
        <s v="Cronin-Reinger"/>
        <s v="Collins LLC"/>
        <s v="Torphy LLC"/>
        <s v="Schulist Group"/>
        <s v="Franecki-Padberg"/>
        <s v="Williamson Group"/>
        <s v="Weimann Inc"/>
        <s v="Hoeger Inc"/>
        <s v="Bartell, Gibson and Cummings"/>
        <s v="Boehm-Schamberger"/>
        <s v="Olson Group"/>
        <s v="Hackett-Johnston"/>
        <s v="Brown, Schowalter and Bogisich"/>
        <s v="Cruickshank, Berge and O'Keefe"/>
        <s v="Mante, Shields and Towne"/>
        <s v="Auer, Walter and Lueilwitz"/>
        <s v="Feil-Lind"/>
        <s v="Heidenreich-Medhurst"/>
        <s v="Bartoletti, Bernhard and Cronin"/>
        <s v="Streich, Weber and Thiel"/>
        <s v="Simonis-Kovacek"/>
        <s v="Upton Inc"/>
        <s v="Bergnaum and Sons"/>
        <s v="Bartoletti, Trantow and Franecki"/>
        <s v="Nolan, Stracke and Littel"/>
        <s v="Harvey, Hoeger and Luettgen"/>
        <s v="Reinger-Parisian"/>
        <s v="Schulist-Altenwerth"/>
        <s v="Boyer-Lynch"/>
        <s v="Leannon, Kub and Smith"/>
        <s v="Schuppe Group"/>
        <s v="Goodwin-Reinger"/>
        <s v="Blanda, Fay and Effertz"/>
        <s v="Rippin and Sons"/>
        <s v="Goyette LLC"/>
        <s v="Mitchell-Huels"/>
        <s v="Considine Group"/>
        <s v="Daniel, Cartwright and Bradtke"/>
        <s v="Mraz, Wyman and McDermott"/>
        <s v="Hackett, Kuhlman and Schmeler"/>
        <s v="Rice, O'Reilly and Kemmer"/>
        <s v="Muller Group"/>
        <s v="Tillman-Renner"/>
        <s v="Johnston-Abshire"/>
        <s v="O'Kon, Rice and Carroll"/>
        <s v="Breitenberg-Braun"/>
        <s v="Farrell, Schmidt and Pfeffer"/>
        <s v="Dicki LLC"/>
        <s v="Jakubowski-Ledner"/>
        <s v="Lowe Inc"/>
        <s v="Greenfelder, Rodriguez and Strosin"/>
        <s v="Kertzmann, Homenick and Feil"/>
        <s v="Rutherford and Sons"/>
        <s v="Brakus, Dibbert and Sipes"/>
        <s v="Ebert, Runte and Fritsch"/>
        <s v="Bartoletti, Dooley and Ziemann"/>
        <s v="Larkin-Kris"/>
        <s v="Monahan, Nolan and Kris"/>
        <s v="Bernhard-Dickens"/>
        <s v="Jast, Harvey and Abernathy"/>
        <s v="Mills, Lindgren and Greenholt"/>
        <s v="Lubowitz, Hagenes and Klein"/>
        <s v="King Group"/>
        <s v="Dickinson Inc"/>
        <s v="McKenzie-Gibson"/>
        <s v="Osinski, McCullough and Beier"/>
        <s v="Hane, Morissette and Heidenreich"/>
        <s v="Lebsack LLC"/>
        <s v="Oberbrunner-Erdman"/>
        <s v="Spinka-Wilderman"/>
        <s v="Rau and Sons"/>
        <s v="Adams, Will and Thiel"/>
        <s v="Lebsack-Gislason"/>
        <s v="Okuneva LLC"/>
        <s v="Breitenberg, Hackett and Jast"/>
        <s v="Predovic LLC"/>
        <s v="Dach Inc"/>
        <s v="Heaney-Wolff"/>
        <s v="Collins-Zboncak"/>
        <s v="Mann LLC"/>
        <s v="Bartell-Littel"/>
        <s v="Stracke-Mayert"/>
        <s v="Rath-Krajcik"/>
        <s v="Walker Inc"/>
        <s v="Ratke-Friesen"/>
        <s v="Tillman and Sons"/>
        <s v="Gerlach-Wunsch"/>
        <s v="Streich, White and Muller"/>
        <s v="Ullrich, Boyer and Reinger"/>
        <s v="Mraz Inc"/>
        <s v="Rohan Inc"/>
        <s v="Heidenreich, Rau and Jacobs"/>
        <s v="Leffler-Jerde"/>
        <s v="Johnston LLC"/>
        <s v="Schroeder-Gorczany"/>
        <s v="Kemmer, Roob and Haag"/>
        <s v="Smith LLC"/>
        <s v="Sporer-Hettinger"/>
        <s v="Schimmel and Sons"/>
        <s v="Waelchi LLC"/>
        <s v="Kuphal LLC"/>
        <s v="Hilpert, Rohan and Huel"/>
        <s v="Morar, Keeling and Schmeler"/>
        <s v="Casper-Rosenbaum"/>
        <s v="Heidenreich, Kohler and Rohan"/>
        <s v="Gottlieb-Dickens"/>
        <s v="Macejkovic LLC"/>
        <s v="Fadel, Murazik and Halvorson"/>
        <s v="Bartell, Kuhn and VonRueden"/>
        <s v="Klocko-Cummings"/>
        <s v="Gutkowski-Murray"/>
        <s v="Deckow and Sons"/>
        <s v="Armstrong, Ebert and Kulas"/>
        <s v="Connelly Group"/>
        <s v="Zulauf-Stehr"/>
        <s v="Bayer-O'Keefe"/>
        <s v="Cremin Inc"/>
        <s v="Torphy, Pacocha and Wyman"/>
        <s v="Kuphal and Sons"/>
        <s v="Cummerata, Champlin and King"/>
        <s v="Brekke-Grady"/>
        <s v="Harris-Feeney"/>
        <s v="Bosco Inc"/>
        <s v="Ankunding, Pollich and Ward"/>
        <s v="Berge, McCullough and Zboncak"/>
        <s v="Rutherford-Gleichner"/>
        <s v="Hilll Inc"/>
        <s v="Prohaska, Kunde and Kertzmann"/>
        <s v="Zulauf-Roob"/>
        <s v="Goyette-Prosacco"/>
        <s v="Legros-Brakus"/>
        <s v="Hudson Group"/>
        <s v="Barton, Tillman and Borer"/>
        <s v="Hoppe-Romaguera"/>
        <s v="Herzog-Schowalter"/>
        <s v="Smitham LLC"/>
        <s v="Lang, Hirthe and Erdman"/>
        <s v="Conroy, Parisian and Macejkovic"/>
        <s v="Bergstrom-Predovic"/>
        <s v="Stokes-Nikolaus"/>
        <s v="Johnson, Huel and Quitzon"/>
        <s v="Barrows and Sons"/>
        <s v="Osinski-Bernhard"/>
        <s v="Little, Trantow and Ebert"/>
        <s v="Johnston Inc"/>
        <s v="Hermiston and Sons"/>
        <s v="Keebler, Goldner and Ebert"/>
        <s v="Murazik, Wehner and Davis"/>
        <s v="Abshire LLC"/>
        <s v="Orn-Klocko"/>
        <s v="Luettgen-Heidenreich"/>
        <s v="Weissnat-Nikolaus"/>
        <s v="Harber Group"/>
        <s v="Kuhn Group"/>
        <s v="Ferry and Sons"/>
        <s v="Lakin-Larson"/>
        <s v="McLaughlin LLC"/>
        <s v="Schowalter, Blanda and Kerluke"/>
        <s v="Schowalter and Sons"/>
        <s v="Cronin-Kerluke"/>
        <s v="Marks, Heathcote and Tromp"/>
        <s v="Buckridge and Sons"/>
        <s v="Reichert-Quitzon"/>
        <s v="Goyette, Jenkins and Bailey"/>
        <s v="Jacobi and Sons"/>
        <s v="Rowe, McDermott and Rippin"/>
        <s v="Spinka, Runte and Kunde"/>
        <s v="Beatty-Waters"/>
        <s v="Schiller and Sons"/>
        <s v="Robel-Bahringer"/>
        <s v="Bergnaum LLC"/>
        <s v="Walker, Hessel and Strosin"/>
        <s v="Rowe and Sons"/>
        <s v="Barton, Hand and Satterfield"/>
        <s v="Walker, Sipes and Schaden"/>
        <s v="Borer-Kutch"/>
        <s v="Reichert-Christiansen"/>
        <s v="Kris-Stamm"/>
        <s v="Schmeler-Rutherford"/>
        <s v="Russel Inc"/>
        <s v="Considine, Kuphal and Yost"/>
        <s v="Rau-Morissette"/>
        <s v="Sauer LLC"/>
        <s v="Schaden, Nitzsche and Schuppe"/>
        <s v="Kirlin Inc"/>
        <s v="Koepp, Bayer and Schneider"/>
        <s v="Hamill LLC"/>
        <s v="Pollich-Shanahan"/>
        <s v="Schinner, Dicki and Sipes"/>
        <s v="Hegmann, Legros and Johnson"/>
        <s v="Dibbert LLC"/>
        <s v="Ferry, Cartwright and Rogahn"/>
        <s v="Morar LLC"/>
        <s v="Dach, Romaguera and Schmeler"/>
        <s v="Tromp-Heaney"/>
        <s v="Considine, Langosh and Leuschke"/>
        <s v="Gutmann Group"/>
        <s v="Aufderhar and Sons"/>
        <s v="Lesch Group"/>
        <s v="Schneider-Abbott"/>
        <s v="Schiller-Nader"/>
        <s v="Shields-Durgan"/>
        <s v="Rutherford-Grimes"/>
        <s v="Kuhn-Doyle"/>
        <s v="Kertzmann, Smith and Baumbach"/>
        <s v="Veum Inc"/>
        <s v="Mertz Inc"/>
        <s v="Daugherty LLC"/>
        <s v="Barton, Lemke and Grant"/>
        <s v="Buckridge LLC"/>
        <s v="O'Conner-Kirlin"/>
        <s v="Romaguera Group"/>
        <s v="Murphy-Ledner"/>
        <s v="Pouros LLC"/>
        <s v="Jacobi, Conn and Considine"/>
        <s v="Streich, Yost and Hauck"/>
        <s v="Gaylord-Corwin"/>
        <s v="Carter Group"/>
        <s v="Huel-Oberbrunner"/>
        <s v="Cremin and Sons"/>
        <s v="Treutel, Frami and Cummings"/>
        <s v="Moen LLC"/>
        <s v="Hyatt-Koss"/>
        <s v="Turcotte and Sons"/>
        <s v="Considine-Pollich"/>
        <s v="Murazik, Watsica and Nienow"/>
        <s v="Bernhard, Hills and Stark"/>
        <s v="Kessler, Dibbert and Hahn"/>
        <s v="Weimann, Barrows and Collins"/>
        <s v="Beatty Group"/>
        <s v="Russel-White"/>
        <s v="Bode-Marks"/>
        <s v="Tremblay-Abshire"/>
        <s v="Emmerich LLC"/>
        <s v="Torphy-Kihn"/>
        <s v="Murphy-Connelly"/>
        <s v="Okuneva, Heidenreich and Hane"/>
        <s v="Becker Inc"/>
        <s v="Schuster, Conroy and Murray"/>
        <s v="Smitham-Price"/>
        <s v="Bashirian LLC"/>
        <s v="Kreiger, Koepp and Hayes"/>
        <s v="Smitham-Rempel"/>
        <s v="Rodriguez-Mante"/>
        <s v="Nader-Hilll"/>
        <s v="Yundt-Rodriguez"/>
        <s v="Rosenbaum, Brakus and Kulas"/>
        <s v="Cartwright, Kling and Anderson"/>
        <s v="Greenholt LLC"/>
        <s v="Kris LLC"/>
        <s v="Bruen, Auer and Muller"/>
        <s v="Renner-Gutmann"/>
        <s v="Heller, Nienow and Wiza"/>
        <s v="Herzog Inc"/>
        <s v="Cremin Group"/>
        <s v="Renner-Leuschke"/>
        <s v="Streich and Sons"/>
        <s v="Kling-Ankunding"/>
        <s v="Grant, Stanton and Cartwright"/>
        <s v="Braun-Beier"/>
        <s v="Abshire and Sons"/>
        <s v="Torphy-Huel"/>
        <s v="Dach, Leuschke and Baumbach"/>
        <s v="Jaskolski, Turcotte and Emmerich"/>
        <s v="Fay, Grant and Fritsch"/>
        <s v="West Inc"/>
        <s v="Hansen, Beer and Ziemann"/>
        <s v="Romaguera-Shields"/>
        <s v="Christiansen, Gibson and Greenholt"/>
        <s v="Mitchell LLC"/>
        <s v="Wunsch LLC"/>
        <s v="Streich-Paucek"/>
        <s v="Klein-Bashirian"/>
        <s v="Russel, Greenfelder and Ratke"/>
        <s v="Bogan and Sons"/>
        <s v="Weissnat-Waelchi"/>
        <s v="Ortiz, Nicolas and Kertzmann"/>
        <s v="Erdman and Sons"/>
        <s v="Williamson, Tillman and Bednar"/>
        <s v="Blick, Moore and Cronin"/>
        <s v="White, Hane and Brakus"/>
        <s v="Daugherty-Collins"/>
        <s v="VonRueden-Ondricka"/>
        <s v="Kiehn Group"/>
        <s v="Gerhold LLC"/>
        <s v="Monahan, Berge and Ondricka"/>
        <s v="Green and Sons"/>
        <s v="Kutch and Sons"/>
        <s v="Cummerata Group"/>
        <s v="O'Reilly and Sons"/>
        <s v="Fahey and Sons"/>
        <s v="Barton-Hauck"/>
        <s v="Waelchi, Hintz and Skiles"/>
        <s v="Hodkiewicz-Borer"/>
        <s v="VonRueden, Kuhic and Murphy"/>
        <s v="Heathcote, Willms and Lueilwitz"/>
        <s v="Runolfsson, Funk and McLaughlin"/>
        <s v="Heller Group"/>
        <s v="Rice-Harvey"/>
        <s v="Rice, Anderson and Conn"/>
        <s v="Doyle, Hammes and Rowe"/>
        <s v="Pfeffer and Sons"/>
        <s v="Cruickshank-Braun"/>
        <s v="Cronin-Jacobi"/>
        <s v="Kovacek, Haag and Bechtelar"/>
        <s v="Nolan, Tromp and Hodkiewicz"/>
        <s v="Waelchi Inc"/>
        <s v="Rohan, Wyman and O'Keefe"/>
        <s v="Heidenreich LLC"/>
        <s v="Fay-Wunsch"/>
        <s v="Roob-Bernier"/>
        <s v="Kling and Sons"/>
        <s v="Balistreri-Wisoky"/>
        <s v="Glover-Botsford"/>
        <s v="Predovic-Lakin"/>
        <s v="Morissette-Gottlieb"/>
        <s v="Brown Inc"/>
        <s v="Stroman-Cronin"/>
        <s v="Grimes, Dooley and Quigley"/>
        <s v="Conn, Schoen and Rutherford"/>
        <s v="Lebsack, Nicolas and Mayer"/>
        <s v="Kunde and Sons"/>
        <s v="Hamill, Mertz and Welch"/>
        <s v="Bayer, Runolfsson and Jaskolski"/>
        <s v="Bradtke, Waelchi and Jenkins"/>
        <s v="Kling, Hoeger and Senger"/>
        <s v="Bosco LLC"/>
        <s v="Simonis, Turcotte and Abbott"/>
        <s v="Braun-Blanda"/>
        <s v="Morar, Langworth and Lowe"/>
        <s v="Rau-Gusikowski"/>
        <s v="Anderson Inc"/>
        <s v="Conroy Inc"/>
        <s v="Ziemann-Lynch"/>
        <s v="Jaskolski Group"/>
        <s v="Mitchell, Kuhlman and Dietrich"/>
        <s v="Berge, Cassin and Beer"/>
        <s v="Kassulke, Stracke and Mertz"/>
        <s v="Baumbach-Pouros"/>
        <s v="Bailey Group"/>
        <s v="Kassulke Group"/>
        <s v="Hyatt LLC"/>
        <s v="Sporer-Rice"/>
        <s v="Witting Inc"/>
        <s v="Ruecker and Sons"/>
        <s v="Watsica-Toy"/>
        <s v="Bahringer-Mayert"/>
        <s v="Wolf Group"/>
        <s v="Jacobs, Harvey and Rohan"/>
        <s v="Daniel-Legros"/>
        <s v="Erdman, Ferry and Abernathy"/>
        <s v="Oberbrunner and Sons"/>
        <s v="Ratke LLC"/>
        <s v="Moore and Sons"/>
        <s v="Littel, McClure and Ernser"/>
        <s v="Connelly LLC"/>
        <s v="Pagac LLC"/>
        <s v="Ziemann-Gaylord"/>
        <s v="Cruickshank-Boyer"/>
        <s v="Emmerich Inc"/>
        <s v="Becker LLC"/>
        <s v="Gislason, Halvorson and Parisian"/>
        <s v="Cummerata, Dach and Morar"/>
        <s v="Harvey LLC"/>
        <s v="Gleichner-Carroll"/>
        <s v="Klocko and Sons"/>
        <s v="Stoltenberg LLC"/>
        <s v="Ziemann, Pollich and Durgan"/>
        <s v="Stamm Inc"/>
        <s v="Wiegand and Sons"/>
        <s v="Champlin, Reichel and Miller"/>
        <s v="Deckow, Tillman and Wisozk"/>
        <s v="Boyle-Tillman"/>
        <s v="Friesen-Stamm"/>
        <s v="Kovacek, Grant and Swaniawski"/>
        <s v="Koch and Sons"/>
        <s v="Kozey, Beier and Huel"/>
        <s v="Casper LLC"/>
        <s v="Corwin and Sons"/>
        <s v="Greenholt, Zemlak and Bernhard"/>
        <s v="Kub, Larson and O'Kon"/>
        <s v="Treutel, Hane and Schuppe"/>
        <s v="Dare-Stoltenberg"/>
        <s v="Moen-Leffler"/>
        <s v="Davis, Goyette and Sporer"/>
        <s v="Gorczany, Klocko and Dooley"/>
        <s v="Klocko-Pagac"/>
        <s v="Bogisich-Gutmann"/>
        <s v="D'Amore-Marquardt"/>
        <s v="Reinger, Parker and Champlin"/>
        <s v="Kulas and Sons"/>
        <s v="Feest, Corwin and Roberts"/>
        <s v="Larson, Smitham and Anderson"/>
        <s v="Wehner, Labadie and Dicki"/>
        <s v="Kerluke Inc"/>
        <s v="Lebsack and Sons"/>
        <s v="Pollich-Ortiz"/>
        <s v="Wehner Inc"/>
        <s v="Nitzsche and Sons"/>
        <s v="Kozey, Johnston and Gorczany"/>
        <s v="Lehner, Hilpert and Cronin"/>
        <s v="Bernhard-Konopelski"/>
        <s v="Metz-Kertzmann"/>
        <s v="Collier, Mitchell and Upton"/>
        <s v="Bashirian-Corkery"/>
        <s v="Herzog-Legros"/>
        <s v="Bradtke Inc"/>
        <s v="Donnelly Inc"/>
        <s v="Effertz LLC"/>
        <s v="Parisian LLC"/>
        <s v="Kuphal Inc"/>
        <s v="Lubowitz-Howe"/>
        <s v="Schulist-Durgan"/>
        <s v="Fahey, Kertzmann and Pollich"/>
        <s v="Sawayn-Braun"/>
        <s v="Zboncak and Sons"/>
        <s v="Gusikowski and Sons"/>
        <s v="Ziemann, Doyle and Harvey"/>
        <s v="Walker and Sons"/>
        <s v="Dicki-Denesik"/>
        <s v="Kertzmann LLC"/>
        <s v="Boyer-Gutmann"/>
        <s v="O'Keefe-Dare"/>
        <s v="Marvin, Dare and Mann"/>
        <s v="Labadie and Sons"/>
        <s v="Mann, Turcotte and Lemke"/>
        <s v="Mann-Smith"/>
        <s v="Walker, Russel and Mante"/>
        <s v="Lindgren-Raynor"/>
        <s v="Mayer-Fahey"/>
        <s v="Abbott-Torp"/>
        <s v="Leannon LLC"/>
        <s v="Marks, Lakin and Blick"/>
        <s v="Hirthe-Nienow"/>
        <s v="Satterfield Group"/>
        <s v="Gulgowski, Fadel and Bartoletti"/>
        <s v="Labadie-Kutch"/>
        <s v="Kohler, Lowe and Howell"/>
        <s v="Nolan, Brekke and Kreiger"/>
        <s v="Deckow, Williamson and Kuphal"/>
        <s v="Goldner and Sons"/>
        <s v="Pacocha-Williamson"/>
        <s v="Feest LLC"/>
        <s v="Robel-Bayer"/>
        <s v="Paucek, Hane and Watsica"/>
        <s v="Weimann, O'Reilly and Gerlach"/>
        <s v="Stokes-McGlynn"/>
        <s v="Reynolds, Rolfson and Klocko"/>
        <s v="Rath, Rogahn and Dickinson"/>
        <s v="Wintheiser-Torp"/>
        <s v="Bartell-Bauch"/>
        <s v="Batz, Doyle and Olson"/>
        <s v="Renner LLC"/>
        <s v="Metz, Deckow and Shields"/>
        <s v="Purdy, Hane and Rempel"/>
        <s v="Daniel LLC"/>
        <s v="Bruen Inc"/>
        <s v="Pacocha and Sons"/>
        <s v="Simonis, Baumbach and Klocko"/>
        <s v="Boyer LLC"/>
        <s v="Crooks Group"/>
        <s v="Davis Inc"/>
        <s v="Ryan, Gibson and Pagac"/>
        <s v="White, Roob and Kilback"/>
        <s v="Hintz, Quitzon and Quigley"/>
        <s v="Bogan LLC"/>
        <s v="Hintz Group"/>
        <s v="Moen Group"/>
        <s v="Lemke, Konopelski and Gutmann"/>
        <s v="Farrell, Upton and Pollich"/>
        <s v="Mills Inc"/>
        <s v="Jaskolski-Rau"/>
        <s v="Harris-Gerhold"/>
        <s v="Tillman, Hahn and Lang"/>
        <s v="Bogisich Inc"/>
        <s v="Nitzsche, Lindgren and Rippin"/>
        <s v="Ortiz-Bruen"/>
        <s v="Friesen, Skiles and Lubowitz"/>
        <s v="Senger-Rippin"/>
        <s v="Feil-Von"/>
        <s v="Stoltenberg Inc"/>
        <s v="Klein, Mann and Mante"/>
        <s v="Watsica Group"/>
        <s v="Bernier LLC"/>
        <s v="Hahn and Sons"/>
        <s v="Rolfson-Cremin"/>
        <s v="Kirlin-Conroy"/>
        <s v="Crist and Sons"/>
        <s v="Dicki, Haley and Hilll"/>
        <s v="Hirthe and Sons"/>
        <s v="Muller, Corwin and Mohr"/>
        <s v="Swaniawski-Tremblay"/>
        <s v="Shanahan, Kemmer and Bashirian"/>
        <s v="Kshlerin-Gleichner"/>
        <s v="Blanda LLC"/>
        <s v="McLaughlin-Feil"/>
        <s v="Ziemann, Kautzer and Brown"/>
        <s v="Hauck Inc"/>
        <s v="Schultz Inc"/>
        <s v="Rice, Bogisich and Schinner"/>
        <s v="Hegmann-Hane"/>
        <s v="Harris Inc"/>
        <s v="Herzog, Koch and Purdy"/>
        <s v="Boyle-Turcotte"/>
        <s v="Greenholt-Hermann"/>
        <s v="Altenwerth and Sons"/>
        <s v="Wyman Group"/>
        <s v="Hahn Inc"/>
        <s v="Mueller, Blanda and Hilpert"/>
        <s v="Harber, Simonis and McCullough"/>
        <s v="Sauer Group"/>
        <s v="Waters LLC"/>
        <s v="Goodwin LLC"/>
        <s v="Konopelski, Sanford and Maggio"/>
        <s v="Altenwerth Group"/>
        <s v="Rempel, Hintz and Cassin"/>
        <s v="Runolfsdottir Inc"/>
        <s v="Lebsack-Jacobson"/>
        <s v="Haley-Veum"/>
        <s v="Stehr, Hermann and Kertzmann"/>
        <s v="Glover, Hickle and Greenfelder"/>
        <s v="Kshlerin Inc"/>
        <s v="Schuster-Doyle"/>
        <s v="Schroeder-Gutmann"/>
        <s v="Howe and Sons"/>
        <s v="Predovic Group"/>
        <s v="Hauck-Torp"/>
        <s v="Armstrong-Barton"/>
        <s v="Beier Group"/>
        <s v="Ernser, Roob and Weber"/>
        <s v="DuBuque-Mayert"/>
        <s v="Frami and Sons"/>
        <s v="Okuneva and Sons"/>
        <s v="Ratke, Reichert and Gutkowski"/>
        <s v="Littel Inc"/>
        <s v="Wisoky, Hoppe and Torp"/>
        <s v="Pagac Inc"/>
        <s v="Jenkins Group"/>
        <s v="Beatty LLC"/>
        <s v="Kub, Rosenbaum and Collier"/>
        <s v="Hilll-Kiehn"/>
        <s v="Pollich-Ward"/>
        <s v="Heidenreich, Gutmann and Gerhold"/>
        <s v="Prosacco Group"/>
        <s v="Hermann, Krajcik and Champlin"/>
        <s v="Shields-Bergstrom"/>
        <s v="Corwin LLC"/>
        <s v="Crist, Mayert and Rippin"/>
        <s v="Willms and Sons"/>
        <s v="O'Connell-Schmeler"/>
        <s v="Ernser, O'Keefe and Hauck"/>
        <s v="Greenfelder LLC"/>
        <s v="Keeling, Jast and Heidenreich"/>
        <s v="Will, Haley and Rau"/>
        <s v="Haley-Lueilwitz"/>
        <s v="Willms-Grimes"/>
        <s v="Fahey-Abernathy"/>
        <s v="Ebert, Batz and Gutkowski"/>
        <s v="Torphy, Lueilwitz and Wintheiser"/>
        <s v="Corwin-Russel"/>
        <s v="Lakin LLC"/>
        <s v="Hilll-Breitenberg"/>
        <s v="Swift LLC"/>
        <s v="Deckow-Koch"/>
        <s v="Nicolas and Sons"/>
        <s v="Williamson-Hartmann"/>
        <s v="Orn Group"/>
        <s v="Bernier-Baumbach"/>
        <s v="Yost, Schuster and Feeney"/>
        <s v="Carroll and Sons"/>
        <s v="Zulauf, Beier and Swaniawski"/>
        <s v="Rogahn Group"/>
        <s v="Yundt, Conn and Cassin"/>
        <s v="Rempel Inc"/>
        <s v="Koelpin-Nienow"/>
        <s v="Collier, Lynch and McClure"/>
        <s v="Beer-Schumm"/>
        <s v="Klein, Little and Shields"/>
        <s v="Murazik LLC"/>
        <s v="Walker, Wintheiser and Rice"/>
        <s v="Roberts-Bechtelar"/>
        <s v="Harber-Effertz"/>
        <s v="Collier Inc"/>
        <s v="Walter, Reichel and Morar"/>
        <s v="Reichert, Mohr and Rolfson"/>
        <s v="Murazik, Wolf and McCullough"/>
        <s v="Bernier Inc"/>
        <s v="Sawayn-Hirthe"/>
        <s v="Boyer-Leuschke"/>
        <s v="Stamm LLC"/>
        <s v="Grimes LLC"/>
        <s v="Leannon-Tillman"/>
        <s v="Walsh LLC"/>
        <s v="Price, Rippin and Wilkinson"/>
        <s v="Runolfsdottir and Sons"/>
        <s v="Ullrich, Mosciski and VonRueden"/>
        <s v="Abbott and Sons"/>
        <s v="Bartell-Prohaska"/>
        <s v="Considine-Schmitt"/>
        <s v="Blick-Cormier"/>
        <s v="Gorczany-Rosenbaum"/>
        <s v="Pfannerstill-Goldner"/>
        <s v="Rodriguez, Beatty and Collier"/>
        <s v="Stanton, Schuster and Reilly"/>
        <s v="Brakus-Bergnaum"/>
        <s v="Feil Inc"/>
        <s v="Olson LLC"/>
        <s v="Boyle LLC"/>
        <s v="Labadie Group"/>
        <s v="Harvey, Powlowski and Will"/>
        <s v="Jakubowski and Sons"/>
        <s v="Will, Connelly and Jakubowski"/>
        <s v="Prohaska-Jenkins"/>
        <s v="Cormier, Schumm and Lebsack"/>
        <s v="Roberts, Ankunding and Cassin"/>
        <s v="Torphy Inc"/>
        <s v="O'Conner, Renner and Gerhold"/>
        <s v="Weber-Kilback"/>
        <s v="Berge-Ritchie"/>
        <s v="Stoltenberg-Nicolas"/>
        <s v="Weimann and Sons"/>
        <s v="Wiza, Ledner and Schuster"/>
        <s v="Botsford-Kshlerin"/>
        <s v="Kris, Lebsack and Kunde"/>
        <s v="Pfeffer Inc"/>
        <s v="Donnelly LLC"/>
        <s v="Beer Inc"/>
        <s v="Lind, Abbott and Mueller"/>
        <s v="Sawayn, Jenkins and Durgan"/>
        <s v="Kling, Dickinson and Blanda"/>
        <s v="McGlynn, Powlowski and Hintz"/>
        <s v="Becker, Ullrich and Wiza"/>
        <s v="Fahey LLC"/>
        <s v="Kling-Stanton"/>
        <s v="Kirlin, Zemlak and O'Connell"/>
        <s v="Schmitt-Wintheiser"/>
        <s v="Macejkovic-Macejkovic"/>
        <s v="Bauch-Stanton"/>
        <s v="Zemlak-Gaylord"/>
        <s v="Schuppe, Predovic and Runte"/>
        <s v="Lebsack-Schroeder"/>
        <s v="Steuber-Conn"/>
        <s v="Klein-Kihn"/>
        <s v="Rolfson, Windler and Schaden"/>
        <s v="Volkman Group"/>
        <s v="Aufderhar-Hickle"/>
        <s v="Simonis, Collier and Huel"/>
        <s v="Waters, Bogan and Klocko"/>
        <s v="Ledner-Grant"/>
        <s v="Nicolas-Becker"/>
        <s v="Halvorson, Kerluke and Ward"/>
        <s v="Hoppe, Lakin and Rice"/>
        <s v="Erdman-Sporer"/>
        <s v="Fay, Lang and Lindgren"/>
        <s v="Tromp-Nicolas"/>
        <s v="Ryan LLC"/>
        <s v="Kautzer, Reichert and Price"/>
        <s v="Beier, Heidenreich and Lueilwitz"/>
        <s v="Shields-Volkman"/>
        <s v="Schmitt, Ebert and Bogisich"/>
        <s v="Bruen LLC"/>
        <s v="Durgan-Hermiston"/>
        <s v="Gibson LLC"/>
        <s v="Kunze, Bergnaum and Parisian"/>
        <s v="Waters-Collins"/>
        <s v="Rosenbaum Group"/>
        <s v="Langworth and Sons"/>
        <s v="Pollich, Hoeger and Witting"/>
        <s v="Haley, King and Welch"/>
        <s v="Mueller-Schimmel"/>
        <s v="Williamson, Collins and Bernier"/>
        <s v="Wehner-Medhurst"/>
        <s v="Quitzon-Kovacek"/>
        <s v="Crooks LLC"/>
        <s v="Feil-Carter"/>
        <s v="Runte Inc"/>
        <s v="Labadie Inc"/>
        <s v="Goodwin-Grimes"/>
        <s v="Crooks-Vandervort"/>
        <s v="Hickle, Walsh and Stracke"/>
        <s v="Hintz-Ratke"/>
        <s v="Crist, Lesch and Reinger"/>
        <s v="Sporer Group"/>
        <s v="Marvin and Sons"/>
        <s v="Kessler-Hintz"/>
        <s v="Runolfsdottir, Ziemann and Hilll"/>
        <s v="Raynor and Sons"/>
        <s v="Hickle, Hilll and Shields"/>
        <s v="Hoppe and Sons"/>
        <s v="Kohler, Wehner and Bernhard"/>
        <s v="Daugherty and Sons"/>
        <s v="Hackett Inc"/>
        <s v="Breitenberg, Abernathy and Beer"/>
        <s v="Ruecker, Bernier and Cassin"/>
        <s v="Veum, Mosciski and Heidenreich"/>
        <s v="Erdman Inc"/>
        <s v="Jacobs Group"/>
        <s v="Stehr, Mraz and Spencer"/>
        <s v="Hamill, Cormier and Grimes"/>
        <s v="Cormier Group"/>
        <s v="Smith, Considine and Nolan"/>
        <s v="Wilderman, Hane and Huels"/>
        <s v="Lesch Inc"/>
        <s v="Carroll, Lehner and Jaskolski"/>
        <s v="Rosenbaum and Sons"/>
        <s v="O'Kon-Jacobson"/>
        <s v="Franecki and Sons"/>
        <s v="Durgan Inc"/>
        <s v="Keeling Group"/>
        <s v="Bogan Inc"/>
        <s v="Ernser Inc"/>
        <s v="Mohr and Sons"/>
        <s v="Gusikowski-Murazik"/>
        <s v="Orn, Okuneva and Brekke"/>
        <s v="Keebler Inc"/>
        <s v="Herzog-West"/>
        <s v="Schroeder, Franecki and McDermott"/>
        <s v="Kovacek-Hyatt"/>
        <s v="Miller, Cremin and Thompson"/>
        <s v="Skiles-Ebert"/>
        <s v="Hahn Group"/>
        <s v="Bashirian, Ritchie and Blanda"/>
        <s v="Stanton-Wuckert"/>
        <s v="Cole-Russel"/>
        <s v="Howell-Barrows"/>
        <s v="Dare LLC"/>
        <s v="Harvey, Reichert and Haag"/>
        <s v="Mann-O'Keefe"/>
        <s v="Corwin-Rohan"/>
        <s v="Kulas Inc"/>
        <s v="Turcotte-Steuber"/>
        <s v="Reichel LLC"/>
        <s v="Quigley-Kemmer"/>
        <s v="Skiles LLC"/>
        <s v="Parker Group"/>
        <s v="Rowe Inc"/>
        <s v="Pfeffer Group"/>
        <s v="Mante Group"/>
        <s v="Kemmer, Grady and Hoppe"/>
        <s v="Lockman, Turner and Gutmann"/>
        <s v="Lehner-Wintheiser"/>
        <s v="Carroll, O'Kon and Monahan"/>
        <s v="Hoeger Group"/>
        <s v="Vandervort and Sons"/>
        <s v="Waters and Sons"/>
        <s v="Osinski-Rath"/>
        <s v="Hintz LLC"/>
        <s v="Hagenes Group"/>
        <s v="Funk, Hoeger and Kulas"/>
        <s v="Predovic, Shields and King"/>
        <s v="Littel, Weissnat and Greenfelder"/>
        <s v="Graham, Nolan and Hammes"/>
        <s v="McGlynn LLC"/>
        <s v="Reilly LLC"/>
        <s v="Hermiston, Kunde and Thiel"/>
        <s v="Zboncak, Simonis and Langworth"/>
        <s v="Bogan, Hagenes and Moore"/>
        <s v="Champlin-Ruecker"/>
        <s v="Gleichner, Weissnat and Zulauf"/>
        <s v="Mosciski-Stanton"/>
        <s v="Smith Group"/>
        <s v="Stracke, Rosenbaum and Fisher"/>
        <s v="Schamberger, Anderson and Price"/>
        <s v="Cummerata, Haag and Lesch"/>
        <s v="Wehner-Cruickshank"/>
        <s v="Crooks, Rempel and Beatty"/>
        <s v="Williamson, Oberbrunner and Jones"/>
        <s v="Larkin-Wehner"/>
        <s v="Mann-Satterfield"/>
        <s v="Grimes-Howe"/>
        <s v="Kuhlman, Thompson and Hartmann"/>
        <s v="Gottlieb-Dietrich"/>
        <s v="Gibson and Sons"/>
        <s v="Harris, Barton and O'Kon"/>
        <s v="Fay and Sons"/>
        <s v="Bradtke, Wyman and Shanahan"/>
        <s v="Toy and Sons"/>
        <s v="Runte-Kilback"/>
        <s v="Baumbach, Goodwin and Howe"/>
        <s v="McKenzie-Pouros"/>
        <s v="Crona-Streich"/>
        <s v="Bechtelar Inc"/>
        <s v="Hudson Inc"/>
        <s v="Herman, Russel and Jenkins"/>
        <s v="Larson, Schowalter and Cassin"/>
        <s v="Sporer, Denesik and Batz"/>
        <s v="McClure, Schamberger and Kuhic"/>
        <s v="Stoltenberg, Goodwin and Jast"/>
        <s v="Sipes-Hayes"/>
        <s v="Mohr-O'Reilly"/>
        <s v="Abshire, Cassin and Windler"/>
        <s v="Raynor-Cassin"/>
        <s v="Mraz-Becker"/>
        <s v="Mills-Runolfsson"/>
        <s v="Strosin-Legros"/>
        <s v="Jenkins, Connelly and Walsh"/>
        <s v="Roob, Sanford and Zboncak"/>
        <s v="Muller, Jerde and Wintheiser"/>
        <s v="Crona-Thiel"/>
        <s v="Quitzon-Ratke"/>
        <s v="Ernser Group"/>
        <s v="Kemmer, O'Kon and Jaskolski"/>
        <s v="Von, Hettinger and Homenick"/>
        <s v="Lubowitz-Rippin"/>
        <s v="Aufderhar Inc"/>
        <s v="VonRueden-Anderson"/>
        <s v="Rohan and Sons"/>
        <s v="Tillman Inc"/>
        <s v="Macejkovic, Simonis and Greenfelder"/>
        <s v="Jacobson Inc"/>
        <s v="Block Inc"/>
        <s v="Koepp, Prosacco and Brekke"/>
        <s v="Mueller-Cormier"/>
        <s v="Schroeder-Bauch"/>
        <s v="Nader Inc"/>
        <s v="Toy-Kiehn"/>
        <s v="Grimes, Kerluke and Beahan"/>
        <s v="Heaney-Morissette"/>
        <s v="Baumbach Inc"/>
        <s v="Cole-Heidenreich"/>
        <s v="Hoeger-Veum"/>
        <s v="Wolf-Johnston"/>
        <s v="Beer, Olson and Terry"/>
        <s v="Jacobi-Cassin"/>
        <s v="Erdman-Mills"/>
        <s v="Lubowitz LLC"/>
        <s v="Littel, Weber and Wunsch"/>
        <s v="Bashirian Group"/>
        <s v="Blick, Stehr and Farrell"/>
        <s v="Wunsch, Jakubowski and Hoppe"/>
        <s v="Parker and Sons"/>
        <s v="Langworth-Ziemann"/>
        <s v="Von Inc"/>
        <s v="Johnston, Schinner and Kuhlman"/>
        <s v="Waters-Cronin"/>
        <s v="Dietrich LLC"/>
        <s v="Mertz-Huel"/>
        <s v="Fritsch Group"/>
        <s v="Strosin, Gislason and Harvey"/>
        <s v="Armstrong Group"/>
        <s v="Runte LLC"/>
        <s v="Goodwin, Hessel and Boehm"/>
        <s v="Roberts-Larson"/>
        <s v="Auer and Sons"/>
        <s v="Jenkins Inc"/>
        <s v="Morar-Rohan"/>
        <s v="Jast-Zboncak"/>
        <s v="Haley Group"/>
        <s v="Schultz-Becker"/>
        <s v="Prosacco and Sons"/>
        <s v="Graham LLC"/>
        <s v="MacGyver Inc"/>
        <s v="Klein-Donnelly"/>
        <s v="King Inc"/>
        <s v="Waelchi-Dare"/>
        <s v="Cassin-Tremblay"/>
        <s v="Parker, Ratke and Gutmann"/>
        <s v="Renner, Waters and Cassin"/>
        <s v="Treutel-Balistreri"/>
        <s v="Krajcik-Goodwin"/>
        <s v="Barton, Spinka and Runolfsson"/>
        <s v="Weissnat, Romaguera and Schowalter"/>
        <s v="Walter Group"/>
        <s v="Sporer, Feest and Rath"/>
        <s v="Mann, Dach and Ziemann"/>
        <s v="Berge Group"/>
        <s v="Armstrong-Batz"/>
        <s v="Balistreri and Sons"/>
        <s v="Wunsch, Green and Trantow"/>
        <s v="Walter, Sauer and Nienow"/>
        <s v="MacGyver LLC"/>
        <s v="Ullrich, Stokes and Erdman"/>
        <s v="Koss Group"/>
        <s v="Dare, Crist and Padberg"/>
        <s v="Lindgren, O'Reilly and Cremin"/>
        <s v="Denesik, Bauch and Green"/>
        <s v="Bernhard, Zboncak and Fisher"/>
        <s v="Kris Group"/>
        <s v="Hudson and Sons"/>
        <s v="Leannon and Sons"/>
        <s v="Kuvalis-Hyatt"/>
        <s v="Windler Inc"/>
        <s v="Reynolds LLC"/>
        <s v="Kirlin, Feest and Bauch"/>
        <s v="Kulas-Pfannerstill"/>
        <s v="Dibbert, Ledner and Cruickshank"/>
        <s v="Morar and Sons"/>
        <s v="Gislason Group"/>
        <s v="Glover-Hayes"/>
        <s v="Kohler-Schumm"/>
        <s v="Walter, Runte and Nitzsche"/>
        <s v="Schumm LLC"/>
        <s v="Brekke-Franecki"/>
        <s v="Haag-Weissnat"/>
        <s v="Upton, Turcotte and Paucek"/>
        <s v="Johnson-Weimann"/>
        <s v="King LLC"/>
        <s v="Bergstrom Group"/>
        <s v="Lehner, Prohaska and D'Amore"/>
        <s v="Wisoky-Aufderhar"/>
        <s v="Hand-Bradtke"/>
        <s v="Nienow, Ritchie and Cronin"/>
        <s v="Kertzmann-Steuber"/>
        <s v="Jast, Beatty and Muller"/>
        <s v="Deckow LLC"/>
        <s v="Wehner, Gleason and Stiedemann"/>
        <s v="Heaney, Brekke and Feil"/>
        <s v="Hettinger Group"/>
        <s v="Mueller-Jakubowski"/>
        <s v="Bosco-Morar"/>
        <s v="Mraz-Bins"/>
        <s v="Bayer-Mueller"/>
        <s v="Wintheiser and Sons"/>
        <s v="Pouros, O'Hara and Nitzsche"/>
        <s v="Wolf and Sons"/>
        <s v="Stroman, Hudson and Daugherty"/>
        <s v="Littel LLC"/>
        <s v="Adams LLC"/>
        <s v="Douglas, Herman and Gusikowski"/>
        <s v="Harvey Group"/>
        <s v="Schmidt-Conn"/>
        <s v="Prohaska-Kemmer"/>
        <s v="Medhurst Group"/>
        <s v="Abbott, Nolan and Goldner"/>
        <s v="Upton Group"/>
        <s v="Mante, Frami and Murphy"/>
        <s v="McDermott Group"/>
        <s v="Schmidt-Herman"/>
        <s v="Schuster-Yost"/>
        <s v="Cassin, Christiansen and Von"/>
        <s v="Jerde and Sons"/>
        <s v="Mohr Group"/>
        <s v="Heidenreich, Murray and Ryan"/>
        <s v="Dickinson-Heathcote"/>
        <s v="Spencer, D'Amore and Witting"/>
        <s v="Hamill, Ernser and Gottlieb"/>
        <s v="Yost, Rowe and Kessler"/>
        <s v="Daugherty, Wilderman and Reynolds"/>
        <s v="Witting, Mann and Konopelski"/>
        <s v="Kuhlman and Sons"/>
        <s v="Hartmann-Trantow"/>
        <s v="Wolf-Gottlieb"/>
        <s v="Murphy, Trantow and Price"/>
        <s v="Homenick, Kuhn and Konopelski"/>
        <s v="VonRueden LLC"/>
        <s v="Feest, Cole and Schmeler"/>
        <s v="Reichert and Sons"/>
        <s v="Grimes-Stroman"/>
        <s v="Feeney and Sons"/>
        <s v="Franecki LLC"/>
        <s v="Hessel-Zemlak"/>
        <s v="Pfannerstill, Braun and Schroeder"/>
        <s v="Jenkins, Willms and Collier"/>
        <m/>
      </sharedItems>
    </cacheField>
    <cacheField name="tax" numFmtId="0">
      <sharedItems containsBlank="1"/>
    </cacheField>
    <cacheField name="area" numFmtId="0">
      <sharedItems containsBlank="1" count="974">
        <s v="Geji"/>
        <s v="Tonggu"/>
        <s v="Ciudad TecÃºn UmÃ¡n"/>
        <s v="Imatra"/>
        <s v="Lena"/>
        <s v="Weiqi"/>
        <s v="Port-aux-FranÃ§ais"/>
        <s v="Pangrumasan"/>
        <s v="Cikadu"/>
        <s v="La Plaine-Saint-Denis"/>
        <s v="Jinotega"/>
        <s v="Malbug"/>
        <s v="Ximei"/>
        <s v="Kashira"/>
        <s v="Otaru"/>
        <s v="PyÅ¡ely"/>
        <s v="Siemiatycze"/>
        <s v="Franco da Rocha"/>
        <s v="El Cerrito"/>
        <s v="Pimbalayan"/>
        <s v="Quezon"/>
        <s v="Pengembur Dua"/>
        <s v="Chiconi"/>
        <s v="Khorixas"/>
        <s v="Krasnyy Klyuch"/>
        <s v="Hikone"/>
        <s v="Adassil"/>
        <s v="Shimen"/>
        <s v="GorÄ“"/>
        <s v="Nueve de Julio"/>
        <s v="Rumyantsevo"/>
        <s v="Vohibinany"/>
        <s v="Lunen"/>
        <s v="Paracatu"/>
        <s v="Darband"/>
        <s v="Currais"/>
        <s v="Yingtou"/>
        <s v="Panadura"/>
        <s v="Vratsa"/>
        <s v="Mendoza"/>
        <s v="Carmen"/>
        <s v="Krajan Karanganyar"/>
        <s v="StarÃ© KÅ™eÄany"/>
        <s v="Montreuil"/>
        <s v="Santo Domingo"/>
        <s v="Changhe"/>
        <s v="Saint-Denis"/>
        <s v="Hachinohe"/>
        <s v="Nysa"/>
        <s v="Ordzhonikidze"/>
        <s v="Gostagayevskaya"/>
        <s v="DundbÃ¼rd"/>
        <s v="Seremban"/>
        <s v="Dallas"/>
        <s v="Rtishchevo"/>
        <s v="Colorado Springs"/>
        <s v="Skoghall"/>
        <s v="Washington"/>
        <s v="Santa Cruz De Tenerife"/>
        <s v="Kisumu"/>
        <s v="Takefu"/>
        <s v="Yueyang"/>
        <s v="Pescara"/>
        <s v="Zhangjiahe"/>
        <s v="Lagoa do Itaenga"/>
        <s v="Dublin"/>
        <s v="ItaboraÃ­"/>
        <s v="Ijebu-Ife"/>
        <s v="BodÃ¸"/>
        <s v="Ljusdal"/>
        <s v="Khairpur Nathan ShÄh"/>
        <s v="Heshan"/>
        <s v="Una"/>
        <s v="DolnÃ­ Lhota"/>
        <s v="Ntoke"/>
        <s v="SÅ‚oÅ„sk"/>
        <s v="Timurjaya"/>
        <s v="Urbano Noris"/>
        <s v="Lyakhovtsy"/>
        <s v="Nzega"/>
        <s v="Xinmin"/>
        <s v="Mataraben"/>
        <s v="Feitoria"/>
        <s v="Bueng Kan"/>
        <s v="Å¢ubarjal"/>
        <s v="Tielu"/>
        <s v="VÃ¤stervik"/>
        <s v="Mitzpe Ramon"/>
        <s v="Bitung"/>
        <s v="Boden"/>
        <s v="Manicaragua"/>
        <s v="Åšwilcza"/>
        <s v="Lomboy"/>
        <s v="Rizal"/>
        <s v="Waterbury"/>
        <s v="Chencun"/>
        <s v="Warren"/>
        <s v="Albany"/>
        <s v="Agdangan"/>
        <s v="Ajuy"/>
        <s v="Palencia"/>
        <s v="Castanheiro do Sul"/>
        <s v="Gulou"/>
        <s v="Weitang"/>
        <s v="Bajo Pichanaqui"/>
        <s v="Kostanay"/>
        <s v="Patnongon"/>
        <s v="Charlotte"/>
        <s v="Kwakoa"/>
        <s v="Cagnes-sur-Mer"/>
        <s v="Karangmulya"/>
        <s v="BorÅ¡ice"/>
        <s v="DaitÅchÅ"/>
        <s v="Cajueiro"/>
        <s v="PÃ´sto Fiscal Rolim de Moura"/>
        <s v="Naranjal"/>
        <s v="Bunder"/>
        <s v="Jingchuan Chengguanzhen"/>
        <s v="Balaklava"/>
        <s v="BelÃ©n Gualcho"/>
        <s v="Jixing"/>
        <s v="Lucas"/>
        <s v="Petrolia"/>
        <s v="Keti Bandar"/>
        <s v="Legrada"/>
        <s v="Sumenep"/>
        <s v="Tembongraja"/>
        <s v="Verkhniy Baskunchak"/>
        <s v="Nong Kung Si"/>
        <s v="Lindavista"/>
        <s v="HÅfu"/>
        <s v="Omaha"/>
        <s v="Jacupiranga"/>
        <s v="Malangwa"/>
        <s v="á¸¨abÄbah"/>
        <s v="Palma Soriano"/>
        <s v="NyÅ«zen"/>
        <s v="Baturinggit Kaja"/>
        <s v="Mungging"/>
        <s v="Zhenshan"/>
        <s v="Pulopaya"/>
        <s v="Las Minas"/>
        <s v="BorÄzjÄn"/>
        <s v="Parchowo"/>
        <s v="Kristinehamn"/>
        <s v="Trondheim"/>
        <s v="Boynton Beach"/>
        <s v="Ngurenrejo"/>
        <s v="Union"/>
        <s v="Cercal"/>
        <s v="Waiwejak"/>
        <s v="Gornje MoÅ¡tre"/>
        <s v="Maggotty"/>
        <s v="Wang Sam Mo"/>
        <s v="Xianghe"/>
        <s v="BelÃ©n de UmbrÃ­a"/>
        <s v="Banjar Pande"/>
        <s v="ZwierzyÅ„"/>
        <s v="Williamsfield"/>
        <s v="Medvedovskaya"/>
        <s v="Tomarovka"/>
        <s v="ThÃ nh Phá»‘ Phá»§ LÃ½"/>
        <s v="Al â€˜Aqabah"/>
        <s v="Bicesse"/>
        <s v="Mosquera"/>
        <s v="Macatuba"/>
        <s v="Jinping"/>
        <s v="Haixing"/>
        <s v="Gaoliban"/>
        <s v="Granada"/>
        <s v="JÃ¤rfÃ¤lla"/>
        <s v="GoiÃ¡s"/>
        <s v="Tygda"/>
        <s v="Monjas"/>
        <s v="Luowan"/>
        <s v="Wanglinkou"/>
        <s v="Monte Novo"/>
        <s v="Ordynskoye"/>
        <s v="Yimamu"/>
        <s v="Pantang"/>
        <s v="Paobokol"/>
        <s v="Huangtugang"/>
        <s v="Brokopondo"/>
        <s v="Xitan"/>
        <s v="Malinovoye Ozero"/>
        <s v="Vouani"/>
        <s v="Al â€˜Ä€liyah"/>
        <s v="BrasÃ­lia"/>
        <s v="Baishan"/>
        <s v="Partizan"/>
        <s v="Carvoeira"/>
        <s v="Mayakovski"/>
        <s v="General Enrique Mosconi"/>
        <s v="Taoshan"/>
        <s v="Stavanger"/>
        <s v="Yuxi"/>
        <s v="Arroyo Naranjo"/>
        <s v="Qianzhou"/>
        <s v="Singgugu"/>
        <s v="TimashÃ«vsk"/>
        <s v="Chulabhorn"/>
        <s v="Alupay"/>
        <s v="Prochowice"/>
        <s v="Al FÄkhÅ«rah"/>
        <s v="Yanaoca"/>
        <s v="Balatun"/>
        <s v="Bautista"/>
        <s v="Sannikovo"/>
        <s v="Mhlambanyatsi"/>
        <s v="PÃ©rama"/>
        <s v="Ciharalang"/>
        <s v="Bajiao"/>
        <s v="Patique"/>
        <s v="Ivatsevichy"/>
        <s v="San Antonio Oeste"/>
        <s v="Eldoret"/>
        <s v="Sipeng"/>
        <s v="Kishorganj"/>
        <s v="Sida"/>
        <s v="Dahewan"/>
        <s v="Naperville"/>
        <s v="VelestÃ­no"/>
        <s v="Estrada"/>
        <s v="Furudate"/>
        <s v="Yangmiao"/>
        <s v="Pop Shahri"/>
        <s v="Jieshou"/>
        <s v="Debre Zeyit"/>
        <s v="LuleÃ¥"/>
        <s v="Pojok"/>
        <s v="Sebuku"/>
        <s v="Nakasongola"/>
        <s v="Umm Ruwaba"/>
        <s v="Kyaukse"/>
        <s v="Sosnovoborsk"/>
        <s v="Daohe"/>
        <s v="Maâ€˜lÅ«lÄ"/>
        <s v="Paltashaco"/>
        <s v="Bagnolet"/>
        <s v="KandahÄr"/>
        <s v="VairÃ£o"/>
        <s v="Sakharovo"/>
        <s v="Yeroáº–am"/>
        <s v="Ngawen"/>
        <s v="Regla"/>
        <s v="Lanuza"/>
        <s v="Ciodeng"/>
        <s v="San JosÃ© de JÃ¡chal"/>
        <s v="Juupajoki"/>
        <s v="Wakefield"/>
        <s v="Tayum"/>
        <s v="Cuamba"/>
        <s v="Dunkerque"/>
        <s v="Huimin"/>
        <s v="Watrous"/>
        <s v="Fordon"/>
        <s v="Rodas"/>
        <s v="Bang Krathum"/>
        <s v="Krong Pi Nang"/>
        <s v="Yelkhovka"/>
        <s v="FuwayriÅ£"/>
        <s v="Bratsk"/>
        <s v="KhurriÄnwÄla"/>
        <s v="Placer"/>
        <s v="QuÃ©bec"/>
        <s v="Hengshitang"/>
        <s v="Luzhuangzi"/>
        <s v="Ar Rumaythah"/>
        <s v="Vila ViÃ§osa"/>
        <s v="Helmsange"/>
        <s v="Zelenogradsk"/>
        <s v="Lamovita"/>
        <s v="Bucu Lor"/>
        <s v="Kesambilerenkrajan"/>
        <s v="Simrishamn"/>
        <s v="Tessaoua"/>
        <s v="Obudu"/>
        <s v="Rafaá¸©"/>
        <s v="Smokvica"/>
        <s v="Runjin"/>
        <s v="Sempu"/>
        <s v="SÃ£o Paio de GramaÃ§os"/>
        <s v="Cigagade"/>
        <s v="Puerres"/>
        <s v="Guanlu"/>
        <s v="Guojiazhuang"/>
        <s v="Bagong Barrio"/>
        <s v="Jam"/>
        <s v="Puerto Tejada"/>
        <s v="Shatki"/>
        <s v="Mastung"/>
        <s v="Kerrouchen"/>
        <s v="HrabynÄ›"/>
        <s v="Acas"/>
        <s v="Wuyang"/>
        <s v="Sibayo"/>
        <s v="Yeshan"/>
        <s v="Xiangfeng"/>
        <s v="Slavonice"/>
        <s v="Al Jubayl"/>
        <s v="Moutnice"/>
        <s v="Miandrivazo"/>
        <s v="Duraznopampa"/>
        <s v="Babahoyo"/>
        <s v="Xinglong"/>
        <s v="Malartic"/>
        <s v="Yuecheng"/>
        <s v="Masty"/>
        <s v="Houba"/>
        <s v="Xiatang"/>
        <s v="KoroÅ¡ka Bela"/>
        <s v="Gading"/>
        <s v="KÅriyama"/>
        <s v="Kipini"/>
        <s v="Magallon Cadre"/>
        <s v="Kamieniec WrocÅ‚awski"/>
        <s v="RyduÅ‚towy"/>
        <s v="Xilin"/>
        <s v="BelÅ«sovka"/>
        <s v="Praszka"/>
        <s v="Fosses"/>
        <s v="Bondoboghila"/>
        <s v="Meylan"/>
        <s v="Were Äªlu"/>
        <s v="Sioux City"/>
        <s v="Kalangbret"/>
        <s v="Isanlu Itedoijowa"/>
        <s v="Butiama"/>
        <s v="ChachagÃ¼Ã­"/>
        <s v="Douentza"/>
        <s v="Gigant"/>
        <s v="'Ali Sabieh"/>
        <s v="Krajan"/>
        <s v="Jonava"/>
        <s v="Kloangrotat"/>
        <s v="Jiumen"/>
        <s v="Melbourne"/>
        <s v="San Sebastian"/>
        <s v="Biao"/>
        <s v="VihÄri"/>
        <s v="Kayanza"/>
        <s v="Ouaoula"/>
        <s v="Maracha"/>
        <s v="Bibis"/>
        <s v="Dashuipo"/>
        <s v="San Miguel"/>
        <s v="Xiangying"/>
        <s v="Moscavide"/>
        <s v="Monywa"/>
        <s v="Peer"/>
        <s v="San Vicente"/>
        <s v="Moyale"/>
        <s v="Shazi"/>
        <s v="BÃ©oumi"/>
        <s v="Simitli"/>
        <s v="Pexiligais"/>
        <s v="Montpellier"/>
        <s v="Guyang"/>
        <s v="SampuÃ©s"/>
        <s v="Masaran"/>
        <s v="Turpo"/>
        <s v="Kuchinarai"/>
        <s v="Orlando"/>
        <s v="Patambuco"/>
        <s v="Ukrainka"/>
        <s v="Izazi"/>
        <s v="Long XuyÃªn"/>
        <s v="Taifu"/>
        <s v="Chepo"/>
        <s v="Marmashen"/>
        <s v="ÅžabÄá¸© as SÄlim"/>
        <s v="Jipijapa"/>
        <s v="Tumbes"/>
        <s v="Bun Barat"/>
        <s v="ComÃ©"/>
        <s v="Chengxi"/>
        <s v="Sabugueiro"/>
        <s v="Kota Kinabalu"/>
        <s v="GrzÄ™ska"/>
        <s v="Mooirivier"/>
        <s v="Vicente Guerrero"/>
        <s v="Pandangan Kulon"/>
        <s v="KhÅ­jand"/>
        <s v="Quinuabamba"/>
        <s v="CzÄ™stochowa"/>
        <s v="Hecheng"/>
        <s v="â€˜AjlÅ«n"/>
        <s v="Hudlice"/>
        <s v="AragarÃ§as"/>
        <s v="Koani Ndogo"/>
        <s v="Ustyuzhna"/>
        <s v="Newport News"/>
        <s v="Anjihai"/>
        <s v="Concordia"/>
        <s v="Vila Fria"/>
        <s v="Isla Verde"/>
        <s v="Sikonge"/>
        <s v="Repki"/>
        <s v="Petit Raffray"/>
        <s v="Ungca"/>
        <s v="Bueng Khong Long"/>
        <s v="Kyaka"/>
        <s v="Umuahia"/>
        <s v="Pictou"/>
        <s v="Qalâ€˜ah-ye ShÄhÄ«"/>
        <s v="San Ignacio de Tupile"/>
        <s v="Hexi"/>
        <s v="Welibo"/>
        <s v="Yaguachi Nuevo"/>
        <s v="Hanjia"/>
        <s v="Petaáº– Tiqwa"/>
        <s v="Remolino"/>
        <s v="Al MatÅ«n"/>
        <s v="Verbivka"/>
        <s v="Changgucheng"/>
        <s v="Punsu"/>
        <s v="Coulommiers"/>
        <s v="Carot"/>
        <s v="Dongda"/>
        <s v="RÃ­o Hondo"/>
        <s v="Mrozy"/>
        <s v="Katagum"/>
        <s v="ThÄkurgaon"/>
        <s v="Chumpi"/>
        <s v="Dengtang"/>
        <s v="Victoria"/>
        <s v="GewanÄ“"/>
        <s v="VÃ¤rnamo"/>
        <s v="MukayrÄs"/>
        <s v="Jivia"/>
        <s v="Siquanpu"/>
        <s v="Paris 03"/>
        <s v="Hamburg"/>
        <s v="Planeta Rica"/>
        <s v="Morales"/>
        <s v="Dungloe"/>
        <s v="JunÃ­n"/>
        <s v="KallithÃ©a"/>
        <s v="Mpongwe"/>
        <s v="Yankou"/>
        <s v="BÅ«laevo"/>
        <s v="Caruaru"/>
        <s v="Yuanmen"/>
        <s v="Usevia"/>
        <s v="Bronx"/>
        <s v="San JosÃ© Poaquil"/>
        <s v="Gaoshi"/>
        <s v="Waihai"/>
        <s v="AsunciÃ³n Mita"/>
        <s v="Orerokpe"/>
        <s v="Omoku"/>
        <s v="Zhongyuan"/>
        <s v="Mengla"/>
        <s v="General Luna"/>
        <s v="TrollhÃ¤ttan"/>
        <s v="Vykhino-Zhulebino"/>
        <s v="Novokayakent"/>
        <s v="Port Area"/>
        <s v="KÃ¸benhavn"/>
        <s v="Emiliano Zapata"/>
        <s v="Tortosendo"/>
        <s v="Pasirnangka"/>
        <s v="Shaft"/>
        <s v="Paris 20"/>
        <s v="Takarazuka"/>
        <s v="PhÃº Má»¹"/>
        <s v="KsawerÃ³w"/>
        <s v="Kamphaeng Phet"/>
        <s v="La Condamine"/>
        <s v="CiÃ©nega"/>
        <s v="ViekÅ¡niai"/>
        <s v="Ternate"/>
        <s v="MiÅ™etice"/>
        <s v="Gromadka"/>
        <s v="Lexington"/>
        <s v="Xuanhuadian"/>
        <s v="Ã‰vreux"/>
        <s v="Hrotovice"/>
        <s v="Congonhas"/>
        <s v="Strasbourg"/>
        <s v="Bandarbeyla"/>
        <s v="Mapusagafou"/>
        <s v="Pendawanbaru"/>
        <s v="CaÃ§apava do Sul"/>
        <s v="Puerto BerrÃ­o"/>
        <s v="Kantharalak"/>
        <s v="Parabcan"/>
        <s v="Curug"/>
        <s v="Ar RifÄâ€˜"/>
        <s v="Jinnan"/>
        <s v="Lianhe"/>
        <s v="Nice"/>
        <s v="Liancheng"/>
        <s v="Cumanayagua"/>
        <s v="LidingÃ¶"/>
        <s v="Niort"/>
        <s v="Cololaca"/>
        <s v="Zhanjia"/>
        <s v="San Diego"/>
        <s v="Si Thep"/>
        <s v="HadÅ¾iÄ‡i"/>
        <s v="Mogzon"/>
        <s v="Safonovo"/>
        <s v="Kachar"/>
        <s v="Lupo"/>
        <s v="Guebwiller"/>
        <s v="Isulan"/>
        <s v="Huanghua"/>
        <s v="La Ensenada"/>
        <s v="Salamanca"/>
        <s v="Massy"/>
        <s v="Pacajus"/>
        <s v="El Triunfo"/>
        <s v="Wukeshu"/>
        <s v="NÅ«bÄ"/>
        <s v="â€˜Awaj"/>
        <s v="San Juan"/>
        <s v="Stanowice"/>
        <s v="Krajan Tengah"/>
        <s v="Sevan"/>
        <s v="Lloydminster"/>
        <s v="Varnsdorf"/>
        <s v="Veles"/>
        <s v="Nobeoka"/>
        <s v="Kete Krachi"/>
        <s v="Bojen Kulon"/>
        <s v="Kukur"/>
        <s v="Santa Tecla"/>
        <s v="Jingdu"/>
        <s v="Tapel"/>
        <s v="Ruyigi"/>
        <s v="Matsuyama"/>
        <s v="Porsgrunn"/>
        <s v="Srbica"/>
        <s v="Gutalac"/>
        <s v="Xiaomian"/>
        <s v="Erdaojiang"/>
        <s v="Bambari"/>
        <s v="Tuanzhou"/>
        <s v="Velykoploske"/>
        <s v="Kolyshley"/>
        <s v="Guicheng"/>
        <s v="Bom Despacho"/>
        <s v="Illapel"/>
        <s v="Upi"/>
        <s v="Kaset Sombun"/>
        <s v="Xiaoruo"/>
        <s v="Cocabamba"/>
        <s v="Tarata"/>
        <s v="GualÃ¡n"/>
        <s v="Yingwusitang"/>
        <s v="CrÃ©teil"/>
        <s v="Petrolina"/>
        <s v="Quinta da Courela"/>
        <s v="KÃ©tou"/>
        <s v="Zhangcheng"/>
        <s v="FoÃºrnoi"/>
        <s v="Veguitas"/>
        <s v="Odivelas"/>
        <s v="ÅŒnojÅ"/>
        <s v="Renhe"/>
        <s v="Pengxing"/>
        <s v="Menuma"/>
        <s v="Pangalangan"/>
        <s v="Cala"/>
        <s v="Nangahale"/>
        <s v="Serere"/>
        <s v="Lairoka"/>
        <s v="Asempapak"/>
        <s v="Jinggan"/>
        <s v="La FertÃ©-Bernard"/>
        <s v="Hukou"/>
        <s v="El Hamma"/>
        <s v="Panenjoan"/>
        <s v="Altunemil"/>
        <s v="Tajan"/>
        <s v="Lagasit"/>
        <s v="Kardzhin"/>
        <s v="Guanba"/>
        <s v="Nankou"/>
        <s v="Musan-Å­p"/>
        <s v="Cipanggung"/>
        <s v="Shaffa"/>
        <s v="Bogorejo"/>
        <s v="Huacachi"/>
        <s v="Kosava"/>
        <s v="Alasmalang"/>
        <s v="Mizhou"/>
        <s v="Lyubar"/>
        <s v="DerviÃ§ian"/>
        <s v="SÃ£o Vicente"/>
        <s v="Goma"/>
        <s v="Grzybowa GÃ³ra"/>
        <s v="Jitian"/>
        <s v="Sukarama"/>
        <s v="Banjar Taro Kelod"/>
        <s v="Mirotice"/>
        <s v="Telengsari"/>
        <s v="Tours"/>
        <s v="Keyi"/>
        <s v="Huangxi"/>
        <s v="Oslo"/>
        <s v="Xishiqiao"/>
        <s v="Maluso"/>
        <s v="Bizerte"/>
        <s v="JabÅ‚onica Polska"/>
        <s v="Almaznyy"/>
        <s v="Carlsbad"/>
        <s v="Larvik"/>
        <s v="Fuxin"/>
        <s v="Poigar"/>
        <s v="Tianhe"/>
        <s v="Lancaster"/>
        <s v="Tarasovskiy"/>
        <s v="Cipaku"/>
        <s v="Balzers"/>
        <s v="Angasmarca"/>
        <s v="San Pedro CarchÃ¡"/>
        <s v="Liwu"/>
        <s v="Pingxiang"/>
        <s v="Al MiqdÄdÄ«yah"/>
        <s v="DunyÄpur"/>
        <s v="UniÃ£o da VitÃ³ria"/>
        <s v="Wenbi"/>
        <s v="Nunbaundelha"/>
        <s v="Uppsala"/>
        <s v="Zahvizdya"/>
        <s v="PalaiomonÃ¡stiron"/>
        <s v="Nassau"/>
        <s v="Dongting"/>
        <s v="Shangfang"/>
        <s v="PapelÃ³n"/>
        <s v="Elbasan"/>
        <s v="LeppÃ¤virta"/>
        <s v="San Antonio"/>
        <s v="Dimitrovgrad"/>
        <s v="Banquero"/>
        <s v="Xinxing"/>
        <s v="Novoaltaysk"/>
        <s v="Los Arcos"/>
        <s v="Woloara"/>
        <s v="StrÃ¶mstad"/>
        <s v="Dunhua"/>
        <s v="Agalteca"/>
        <s v="Police nad MetujÃ­"/>
        <s v="Gornji Milanovac"/>
        <s v="Jungutbatu Kaja Dua"/>
        <s v="Chengzi"/>
        <s v="Rouen"/>
        <s v="Riosucio"/>
        <s v="Okotoks"/>
        <s v="VÃ¡rzea Alegre"/>
        <s v="Mandalgovi"/>
        <s v="AmbelÃ³kipoi"/>
        <s v="Kostryzhivka"/>
        <s v="Kameda-honchÅ"/>
        <s v="Uyen Hung"/>
        <s v="Ilesa"/>
        <s v="Subkowy"/>
        <s v="Jiulong"/>
        <s v="Shangtuhai"/>
        <s v="Hajoho"/>
        <s v="Sumbersewu"/>
        <s v="Aix-en-Provence"/>
        <s v="Taen Tengah"/>
        <s v="Kalianda"/>
        <s v="Gaotang"/>
        <s v="TexÃ­guat"/>
        <s v="Okhtyrka"/>
        <s v="Arari"/>
        <s v="Nizhniy Kislyay"/>
        <s v="Yongfa"/>
        <s v="Thá»‹ Tráº¥n TÃ  LÃ¹ng"/>
        <s v="Hongyanxi"/>
        <s v="Santiago"/>
        <s v="Jinâ€™an"/>
        <s v="Ciburial"/>
        <s v="Heshui"/>
        <s v="Xinming"/>
        <s v="Dayton"/>
        <s v="Potrero Grande"/>
        <s v="NÃ©o PsychikÃ³"/>
        <s v="Qui Nhon"/>
        <s v="Huangcaotuo"/>
        <s v="AraÃ§oiaba da Serra"/>
        <s v="Suruhan"/>
        <s v="Chusovoy"/>
        <s v="Skalbmierz"/>
        <s v="Ihosy"/>
        <s v="Sudimara"/>
        <s v="La Soledad"/>
        <s v="Yangzhuang"/>
        <s v="Kuâ€˜aydinah"/>
        <s v="Donglu"/>
        <s v="Bayramaly"/>
        <s v="Pacanga"/>
        <s v="Meizhou"/>
        <s v="Pulo"/>
        <s v="TycherÃ³"/>
        <s v="Pittsburgh"/>
        <s v="ÅŒtsuki"/>
        <s v="Palma De Mallorca"/>
        <s v="DÅ«kÅ¡tas"/>
        <s v="Sandymount"/>
        <s v="Cabadiangan"/>
        <s v="San Benito"/>
        <s v="Ghazni"/>
        <s v="Bremen"/>
        <s v="Dolany"/>
        <s v="TasÄ«l"/>
        <s v="Vesoul"/>
        <s v="Yatsuomachi-higashikumisaka"/>
        <s v="Tianshan"/>
        <s v="Rudnogorsk"/>
        <s v="Å tÄ›novice"/>
        <s v="Krueng Luak"/>
        <s v="Nashville"/>
        <s v="Mandi BahÄuddÄ«n"/>
        <s v="Tigbao"/>
        <s v="Ghouazi"/>
        <s v="MÃ³s"/>
        <s v="Tangwang"/>
        <s v="Aghsu"/>
        <s v="Togu"/>
        <s v="Canauay"/>
        <s v="Chelgard"/>
        <s v="Gunungkendeng"/>
        <s v="Pregradnoye"/>
        <s v="Anahawan"/>
        <s v="La Esperanza"/>
        <s v="Los Andes"/>
        <s v="UberlÃ¢ndia"/>
        <s v="TrÅ­n"/>
        <s v="Ampera"/>
        <s v="El Cairo"/>
        <s v="Shnogh"/>
        <s v="Dingshu"/>
        <s v="Nusaherang"/>
        <s v="Soavinandriana"/>
        <s v="Abreus"/>
        <s v="Verona"/>
        <s v="Kezilei"/>
        <s v="Beya"/>
        <s v="Suban Jeriji"/>
        <s v="Al WardÄnÄ«n"/>
        <s v="San Juan del Cesar"/>
        <s v="Pasiraman"/>
        <s v="Zhongguan"/>
        <s v="Vladivostok"/>
        <s v="Mainit"/>
        <s v="Madrid"/>
        <s v="Talisay"/>
        <s v="Shoâ€™rchi"/>
        <s v="Palermo"/>
        <s v="Ban Chalong"/>
        <s v="Niedercorn"/>
        <s v="Gasan"/>
        <s v="El Paso"/>
        <s v="Kuningan"/>
        <s v="Lianghe"/>
        <s v="Donan"/>
        <s v="Gjegjan"/>
        <s v="Cimanggu"/>
        <s v="Ereira"/>
        <s v="CastelÃµes"/>
        <s v="RÅ«jayb"/>
        <s v="Los Tangos"/>
        <s v="Tuban"/>
        <s v="HÃ¤sselby"/>
        <s v="Nanyo"/>
        <s v="Changdai"/>
        <s v="Chibuto"/>
        <s v="Hanfeng"/>
        <s v="Ãgios VasÃ­leios"/>
        <s v="Lingkou"/>
        <s v="Ipameri"/>
        <s v="Hujra"/>
        <s v="Kurlovo"/>
        <s v="SÃ£o Raimundo Nonato"/>
        <s v="Zhoutian"/>
        <s v="Aksu"/>
        <s v="Rambatan"/>
        <s v="Isoka"/>
        <s v="Fort Beaufort"/>
        <s v="Bantarpanjang"/>
        <s v="Suzaka"/>
        <s v="Cinagrog Girang"/>
        <s v="Kangasala"/>
        <s v="Valjevo"/>
        <s v="Saky"/>
        <s v="Codoi"/>
        <s v="Puerto Ayacucho"/>
        <s v="Novoalekseyevskaya"/>
        <s v="Sofiyivka"/>
        <s v="Taurage"/>
        <s v="Kruhlaye"/>
        <s v="Kondoa"/>
        <s v="Antes"/>
        <s v="Engure"/>
        <s v="AndalucÃ­a"/>
        <s v="Daegu"/>
        <s v="Lomme"/>
        <s v="Mijiang"/>
        <s v="Juan N Alvarez"/>
        <s v="Huaping"/>
        <s v="Duanshen"/>
        <s v="Longwood"/>
        <s v="Rinconada"/>
        <s v="Pomichna"/>
        <s v="Swinford"/>
        <s v="RymÃ¤ttylÃ¤"/>
        <s v="OstrÃ³wek"/>
        <s v="Qiryat Shemona"/>
        <s v="Gaoqiao"/>
        <s v="Zhatay"/>
        <s v="Girey"/>
        <s v="San Rafael"/>
        <s v="Caramanta"/>
        <s v="Vladikavkaz"/>
        <s v="GuajarÃ¡ Mirim"/>
        <s v="Studzienice"/>
        <s v="Zitong"/>
        <s v="Wujing"/>
        <s v="Hudai"/>
        <s v="Boende"/>
        <s v="BrÃ©tigny-sur-Orge"/>
        <s v="Peuara"/>
        <s v="Naudero"/>
        <s v="Keruguya"/>
        <s v="KinÃ©ta"/>
        <s v="Diego de Almagro"/>
        <s v="Mbouda"/>
        <s v="Balaoang"/>
        <s v="Pom Prap Sattru Phai"/>
        <s v="Rokitno"/>
        <s v="Kimanuit"/>
        <s v="Yala"/>
        <s v="Sangumata"/>
        <s v="Forssa"/>
        <s v="Uyutne"/>
        <s v="LandÃ¡zuri"/>
        <s v="Drawsko Pomorskie"/>
        <s v="Quito"/>
        <s v="Palmas Bellas"/>
        <s v="Huangma"/>
        <s v="Petiga"/>
        <s v="Damaturu"/>
        <s v="As Sabâ€˜ BiyÄr"/>
        <s v="â€˜AfrÄ«n"/>
        <s v="Donggu"/>
        <s v="Gjoa Haven"/>
        <s v="Tumcon Ilawod"/>
        <s v="Kebonagung"/>
        <s v="KinÄna"/>
        <s v="Qitai"/>
        <s v="PreiÄ¼i"/>
        <s v="Fianarantsoa"/>
        <s v="Nikolayevsk"/>
        <s v="Azacualpa"/>
        <s v="Agen"/>
        <s v="MoravskÃ¡ NovÃ¡ Ves"/>
        <s v="RÄwandÅ«z"/>
        <s v="Midland"/>
        <s v="Ippy"/>
        <s v="Shiqian"/>
        <s v="Santo Domingo Oeste"/>
        <s v="OrlÃ©ans"/>
        <s v="Forninho"/>
        <s v="Shizi"/>
        <s v="Kuwait City"/>
        <s v="Luntai"/>
        <s v="Magdeburg"/>
        <s v="Velykyi Bereznyi"/>
        <s v="Mondoteko"/>
        <s v="Remedios"/>
        <s v="Mumen"/>
        <s v="Santa FÃ© do Sul"/>
        <s v="Zhongdong"/>
        <s v="Jidd á¸¨afÅŸ"/>
        <s v="JoÃ£o Pinheiro"/>
        <s v="Canjulao"/>
        <s v="Copa"/>
        <s v="Fier-Ã‡ifÃ§i"/>
        <s v="Xingâ€™an"/>
        <s v="Utrecht (stad)"/>
        <s v="Wang Muang"/>
        <s v="Parthenay"/>
        <s v="Harjamukti"/>
        <s v="Laylay"/>
        <s v="Karolinka"/>
        <s v="Liudong"/>
        <s v="ShalqÄ«ya"/>
        <s v="ArmaÃ§Ã£o"/>
        <s v="Hanban"/>
        <s v="Waepana"/>
        <s v="Suresnes"/>
        <s v="Pilar"/>
        <s v="Huanglong"/>
        <s v="Wenlin"/>
        <s v="Bulacan"/>
        <s v="MÃ¼nchen"/>
        <s v="Ryazhsk"/>
        <s v="Kafr MandÄ"/>
        <s v="Panaoti"/>
        <s v="Yeoju"/>
        <s v="Azueira"/>
        <s v="WenjÄ«"/>
        <s v="Tarouca"/>
        <s v="Terjan"/>
        <s v="Nazareth"/>
        <s v="CÃ­cero Dantas"/>
        <s v="MurÃ§a"/>
        <s v="Hantang"/>
        <s v="Panenggoede"/>
        <s v="Rufino"/>
        <s v="Nizhniy Kurkuzhin"/>
        <s v="Bukbatang"/>
        <s v="Balongmulyo"/>
        <s v="Cikeper"/>
        <s v="Nafada"/>
        <s v="Kyzyldzhar"/>
        <s v="Piru"/>
        <s v="Dongsheng"/>
        <s v="Pagsabangan"/>
        <s v="Bendan"/>
        <s v="Suyo"/>
        <s v="Changxing"/>
        <s v="MÃ½ki"/>
        <s v="Cibunar"/>
        <s v="Ratchaburi"/>
        <s v="Caohe"/>
        <s v="Yunguyo"/>
        <s v="Tualeu"/>
        <s v="Granica"/>
        <s v="Lavaltrie"/>
        <s v="Varberg"/>
        <s v="Songkar B"/>
        <s v="Wichita"/>
        <s v="Ð§ÐµÐ³Ñ€Ð°Ð½Ðµ"/>
        <s v="Sepekov"/>
        <s v="Uenohara"/>
        <s v="Chunxi"/>
        <s v="Diaowei"/>
        <s v="Koblain"/>
        <s v="YÃ«lkino"/>
        <s v="Villa Ãngela"/>
        <s v="Baloc"/>
        <s v="Huangni"/>
        <s v="Ninghai"/>
        <s v="CaÃ±averal"/>
        <s v="San Nicolas"/>
        <s v="Ketanggi"/>
        <s v="Igarra"/>
        <s v="Palestina"/>
        <s v="SoÅ›nie"/>
        <s v="BudÃ«nnovsk"/>
        <s v="Bov"/>
        <s v="Kavalerovo"/>
        <s v="Barreiros"/>
        <s v="Luebo"/>
        <s v="Atibaia"/>
        <s v="Tagbina"/>
        <s v="Mekkaw"/>
        <s v="Kebonbencoy"/>
        <s v="Dahay"/>
        <s v="BolondrÃ³n"/>
        <s v="Bauang"/>
        <s v="FaisalÄbÄd"/>
        <s v="Socos"/>
        <s v="Brooklyn"/>
        <s v="Talabaan"/>
        <s v="Ganpu"/>
        <s v="Hedong"/>
        <m/>
      </sharedItems>
    </cacheField>
    <cacheField name="delivery_type" numFmtId="0">
      <sharedItems containsBlank="1"/>
    </cacheField>
    <cacheField name="desc_product" numFmtId="0">
      <sharedItems containsBlank="1"/>
    </cacheField>
    <cacheField name="qty_box" numFmtId="43">
      <sharedItems containsString="0" containsBlank="1" containsNumber="1" containsInteger="1" minValue="1" maxValue="100"/>
    </cacheField>
    <cacheField name="total_weight" numFmtId="43">
      <sharedItems containsString="0" containsBlank="1" containsNumber="1" minValue="4" maxValue="12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n v="991144818"/>
    <x v="0"/>
    <s v="PKP"/>
    <x v="0"/>
    <s v="vico"/>
    <s v="Endo insrt colonic stent"/>
    <n v="80"/>
    <n v="7.79"/>
  </r>
  <r>
    <n v="2"/>
    <n v="494596286"/>
    <x v="1"/>
    <s v="PKP"/>
    <x v="1"/>
    <s v="franco"/>
    <s v="2ndry ocular imp insert"/>
    <n v="13"/>
    <n v="6.6"/>
  </r>
  <r>
    <n v="3"/>
    <n v="413250609"/>
    <x v="2"/>
    <s v="PKP"/>
    <x v="2"/>
    <s v="franco"/>
    <s v="Unilateral vulvectomy"/>
    <n v="96"/>
    <n v="5.14"/>
  </r>
  <r>
    <n v="4"/>
    <n v="936687369"/>
    <x v="3"/>
    <s v="PTKP"/>
    <x v="3"/>
    <s v="vico"/>
    <s v="Pectus deformity repair"/>
    <n v="7"/>
    <n v="7.5"/>
  </r>
  <r>
    <n v="5"/>
    <n v="954539777"/>
    <x v="4"/>
    <s v="PTKP"/>
    <x v="4"/>
    <s v="franco"/>
    <s v="Turbinate fracture"/>
    <n v="45"/>
    <n v="7.18"/>
  </r>
  <r>
    <n v="6"/>
    <n v="749225111"/>
    <x v="5"/>
    <s v="PKP"/>
    <x v="5"/>
    <s v="franco"/>
    <s v="Oth remove rem ova/tube"/>
    <n v="84"/>
    <n v="6.8"/>
  </r>
  <r>
    <n v="7"/>
    <n v="123667272"/>
    <x v="6"/>
    <s v="PTKP"/>
    <x v="6"/>
    <s v="hyco"/>
    <s v="Cholecystostomy NEC"/>
    <n v="91"/>
    <n v="10.91"/>
  </r>
  <r>
    <n v="8"/>
    <n v="604100761"/>
    <x v="7"/>
    <s v="PTKP"/>
    <x v="7"/>
    <s v="loco"/>
    <s v="Other tenoplasty of hand"/>
    <n v="2"/>
    <n v="5.64"/>
  </r>
  <r>
    <n v="9"/>
    <n v="575658352"/>
    <x v="8"/>
    <s v="PTKP"/>
    <x v="8"/>
    <s v="franco"/>
    <s v="Sutur flex tend hand NEC"/>
    <n v="62"/>
    <n v="9.1999999999999993"/>
  </r>
  <r>
    <n v="10"/>
    <n v="359107777"/>
    <x v="9"/>
    <s v="PTKP"/>
    <x v="9"/>
    <s v="loco"/>
    <s v="Bilat tubal destruct NEC"/>
    <n v="22"/>
    <n v="6.97"/>
  </r>
  <r>
    <n v="11"/>
    <n v="397580236"/>
    <x v="10"/>
    <s v="PTKP"/>
    <x v="10"/>
    <s v="pico"/>
    <s v="Imp/rep crtd sinus lead"/>
    <n v="60"/>
    <n v="6.08"/>
  </r>
  <r>
    <n v="12"/>
    <n v="79717594"/>
    <x v="11"/>
    <s v="PKP"/>
    <x v="11"/>
    <s v="hyco"/>
    <s v="Dx ultrasound-urinary"/>
    <n v="88"/>
    <n v="10.37"/>
  </r>
  <r>
    <n v="13"/>
    <n v="767596316"/>
    <x v="12"/>
    <s v="PTKP"/>
    <x v="12"/>
    <s v="vico"/>
    <s v="Ins tot disc prost cerv"/>
    <n v="58"/>
    <n v="11.96"/>
  </r>
  <r>
    <n v="14"/>
    <n v="147612069"/>
    <x v="13"/>
    <s v="PKP"/>
    <x v="13"/>
    <s v="hyco"/>
    <s v="Total ankle replacement"/>
    <n v="6"/>
    <n v="5.33"/>
  </r>
  <r>
    <n v="15"/>
    <n v="246571987"/>
    <x v="14"/>
    <s v="PKP"/>
    <x v="14"/>
    <s v="loco"/>
    <s v="Tu adhesiolysis bladder"/>
    <n v="57"/>
    <n v="7.02"/>
  </r>
  <r>
    <n v="16"/>
    <n v="798566723"/>
    <x v="15"/>
    <s v="PKP"/>
    <x v="15"/>
    <s v="loco"/>
    <s v="Remov other GI device"/>
    <n v="3"/>
    <n v="11.97"/>
  </r>
  <r>
    <n v="17"/>
    <n v="439774970"/>
    <x v="16"/>
    <s v="PKP"/>
    <x v="16"/>
    <s v="hyco"/>
    <s v="Replace prolapsed cord"/>
    <n v="76"/>
    <n v="10.42"/>
  </r>
  <r>
    <n v="18"/>
    <n v="796086693"/>
    <x v="17"/>
    <s v="PKP"/>
    <x v="17"/>
    <s v="franco"/>
    <s v="Open biopsy of esophagus"/>
    <n v="28"/>
    <n v="10.94"/>
  </r>
  <r>
    <n v="19"/>
    <n v="938581374"/>
    <x v="18"/>
    <s v="PTKP"/>
    <x v="18"/>
    <s v="pico"/>
    <s v="Other isotope function"/>
    <n v="74"/>
    <n v="11.77"/>
  </r>
  <r>
    <n v="20"/>
    <n v="988975351"/>
    <x v="19"/>
    <s v="PTKP"/>
    <x v="19"/>
    <s v="pico"/>
    <s v="Anesthetized eye exam"/>
    <n v="67"/>
    <n v="12.18"/>
  </r>
  <r>
    <n v="21"/>
    <n v="380879885"/>
    <x v="20"/>
    <s v="PKP"/>
    <x v="20"/>
    <s v="hyco"/>
    <s v="Thorac esophagoesophagos"/>
    <n v="62"/>
    <n v="9.1300000000000008"/>
  </r>
  <r>
    <n v="22"/>
    <n v="957808550"/>
    <x v="21"/>
    <s v="PTKP"/>
    <x v="21"/>
    <s v="franco"/>
    <s v="Dx ultrasound-head/neck"/>
    <n v="48"/>
    <n v="12.32"/>
  </r>
  <r>
    <n v="23"/>
    <n v="530131780"/>
    <x v="22"/>
    <s v="PKP"/>
    <x v="22"/>
    <s v="franco"/>
    <s v="Refus lmb/lmbsc ant/post"/>
    <n v="29"/>
    <n v="5.36"/>
  </r>
  <r>
    <n v="24"/>
    <n v="7851256"/>
    <x v="23"/>
    <s v="PKP"/>
    <x v="23"/>
    <s v="loco"/>
    <s v="Periph ganglionect NEC"/>
    <n v="92"/>
    <n v="11.68"/>
  </r>
  <r>
    <n v="25"/>
    <n v="287050168"/>
    <x v="24"/>
    <s v="PTKP"/>
    <x v="24"/>
    <s v="pico"/>
    <s v="Cl fx reduc-metacar/car"/>
    <n v="25"/>
    <n v="7.87"/>
  </r>
  <r>
    <n v="26"/>
    <n v="849528463"/>
    <x v="25"/>
    <s v="PKP"/>
    <x v="25"/>
    <s v="pico"/>
    <s v="Breast implant revision"/>
    <n v="64"/>
    <n v="12.92"/>
  </r>
  <r>
    <n v="27"/>
    <n v="394740445"/>
    <x v="26"/>
    <s v="PTKP"/>
    <x v="26"/>
    <s v="loco"/>
    <s v="Lap abdperneal resc rec"/>
    <n v="54"/>
    <n v="7.88"/>
  </r>
  <r>
    <n v="28"/>
    <n v="11544411"/>
    <x v="27"/>
    <s v="PTKP"/>
    <x v="27"/>
    <s v="hyco"/>
    <s v="Rx cornea lac w conj flp"/>
    <n v="83"/>
    <n v="8.19"/>
  </r>
  <r>
    <n v="29"/>
    <n v="666391674"/>
    <x v="28"/>
    <s v="PKP"/>
    <x v="28"/>
    <s v="loco"/>
    <s v="Other transanal enema"/>
    <n v="15"/>
    <n v="6.86"/>
  </r>
  <r>
    <n v="30"/>
    <n v="770546037"/>
    <x v="29"/>
    <s v="PKP"/>
    <x v="29"/>
    <s v="hyco"/>
    <s v="Puncture of spleen"/>
    <n v="36"/>
    <n v="11.94"/>
  </r>
  <r>
    <n v="31"/>
    <n v="273156501"/>
    <x v="30"/>
    <s v="PTKP"/>
    <x v="30"/>
    <s v="pico"/>
    <s v="Cyclodialysis"/>
    <n v="80"/>
    <n v="11.95"/>
  </r>
  <r>
    <n v="32"/>
    <n v="170040370"/>
    <x v="31"/>
    <s v="PTKP"/>
    <x v="31"/>
    <s v="pico"/>
    <s v="Metacarpal/carpal biopsy"/>
    <n v="55"/>
    <n v="5.18"/>
  </r>
  <r>
    <n v="33"/>
    <n v="635792479"/>
    <x v="32"/>
    <s v="PTKP"/>
    <x v="32"/>
    <s v="hyco"/>
    <s v="Pelvic dye contrast xray"/>
    <n v="57"/>
    <n v="10.25"/>
  </r>
  <r>
    <n v="34"/>
    <n v="311155564"/>
    <x v="33"/>
    <s v="PTKP"/>
    <x v="33"/>
    <s v="vico"/>
    <s v="Tongue operation NEC"/>
    <n v="54"/>
    <n v="8.4600000000000009"/>
  </r>
  <r>
    <n v="35"/>
    <n v="607014483"/>
    <x v="34"/>
    <s v="PTKP"/>
    <x v="34"/>
    <s v="loco"/>
    <s v="Pharyngeal diverticulec"/>
    <n v="92"/>
    <n v="8.11"/>
  </r>
  <r>
    <n v="36"/>
    <n v="24564380"/>
    <x v="35"/>
    <s v="PKP"/>
    <x v="35"/>
    <s v="vico"/>
    <s v="Nasal sept grft-epistax"/>
    <n v="78"/>
    <n v="6.12"/>
  </r>
  <r>
    <n v="37"/>
    <n v="209718458"/>
    <x v="36"/>
    <s v="PKP"/>
    <x v="36"/>
    <s v="franco"/>
    <s v="Revis cutan ileoureteros"/>
    <n v="16"/>
    <n v="5.94"/>
  </r>
  <r>
    <n v="38"/>
    <n v="921367431"/>
    <x v="37"/>
    <s v="PKP"/>
    <x v="37"/>
    <s v="vico"/>
    <s v="Remov thoracotomy tube"/>
    <n v="25"/>
    <n v="10.86"/>
  </r>
  <r>
    <n v="39"/>
    <n v="101637488"/>
    <x v="38"/>
    <s v="PTKP"/>
    <x v="38"/>
    <s v="franco"/>
    <s v="Cerebral thermography"/>
    <n v="2"/>
    <n v="12.57"/>
  </r>
  <r>
    <n v="40"/>
    <n v="3924281"/>
    <x v="39"/>
    <s v="PKP"/>
    <x v="39"/>
    <s v="loco"/>
    <s v="Closed pulmon valvotomy"/>
    <n v="25"/>
    <n v="12.73"/>
  </r>
  <r>
    <n v="41"/>
    <n v="811312549"/>
    <x v="40"/>
    <s v="PTKP"/>
    <x v="40"/>
    <s v="pico"/>
    <s v="Transcath embo gast hem"/>
    <n v="21"/>
    <n v="5.61"/>
  </r>
  <r>
    <n v="42"/>
    <n v="314158854"/>
    <x v="41"/>
    <s v="PKP"/>
    <x v="41"/>
    <s v="franco"/>
    <s v="Ankle structure division"/>
    <n v="76"/>
    <n v="4.88"/>
  </r>
  <r>
    <n v="43"/>
    <n v="138910766"/>
    <x v="42"/>
    <s v="PKP"/>
    <x v="42"/>
    <s v="pico"/>
    <s v="Mammography NEC"/>
    <n v="97"/>
    <n v="9.94"/>
  </r>
  <r>
    <n v="44"/>
    <n v="899659559"/>
    <x v="43"/>
    <s v="PTKP"/>
    <x v="43"/>
    <s v="vico"/>
    <s v="Close thoracic duct fist"/>
    <n v="2"/>
    <n v="8.9"/>
  </r>
  <r>
    <n v="45"/>
    <n v="86977778"/>
    <x v="44"/>
    <s v="PTKP"/>
    <x v="44"/>
    <s v="vico"/>
    <s v="Rad electrocoag-rect les"/>
    <n v="63"/>
    <n v="12.15"/>
  </r>
  <r>
    <n v="46"/>
    <n v="777108807"/>
    <x v="45"/>
    <s v="PTKP"/>
    <x v="45"/>
    <s v="franco"/>
    <s v="Cnt intraart bld gas mon"/>
    <n v="11"/>
    <n v="4.05"/>
  </r>
  <r>
    <n v="47"/>
    <n v="752279773"/>
    <x v="46"/>
    <s v="PKP"/>
    <x v="46"/>
    <s v="vico"/>
    <s v="Hand/finger joint biopsy"/>
    <n v="31"/>
    <n v="11.26"/>
  </r>
  <r>
    <n v="48"/>
    <n v="874218357"/>
    <x v="47"/>
    <s v="PTKP"/>
    <x v="47"/>
    <s v="vico"/>
    <s v="Unspec op-bone inj NEC"/>
    <n v="20"/>
    <n v="10"/>
  </r>
  <r>
    <n v="49"/>
    <n v="806518293"/>
    <x v="48"/>
    <s v="PKP"/>
    <x v="48"/>
    <s v="hyco"/>
    <s v="Open small bowel biopsy"/>
    <n v="6"/>
    <n v="8.98"/>
  </r>
  <r>
    <n v="50"/>
    <n v="869464492"/>
    <x v="49"/>
    <s v="PKP"/>
    <x v="49"/>
    <s v="loco"/>
    <s v="C-vasc scan/isotop funct"/>
    <n v="15"/>
    <n v="7.43"/>
  </r>
  <r>
    <n v="51"/>
    <n v="895723258"/>
    <x v="50"/>
    <s v="PTKP"/>
    <x v="50"/>
    <s v="pico"/>
    <s v="Other eyelid incision"/>
    <n v="38"/>
    <n v="9.68"/>
  </r>
  <r>
    <n v="52"/>
    <n v="604781631"/>
    <x v="51"/>
    <s v="PKP"/>
    <x v="51"/>
    <s v="franco"/>
    <s v="Rad dissec axillary node"/>
    <n v="63"/>
    <n v="5.56"/>
  </r>
  <r>
    <n v="53"/>
    <n v="746946660"/>
    <x v="52"/>
    <s v="PTKP"/>
    <x v="52"/>
    <s v="franco"/>
    <s v="Hip arthroscopy"/>
    <n v="92"/>
    <n v="12.05"/>
  </r>
  <r>
    <n v="54"/>
    <n v="433032448"/>
    <x v="53"/>
    <s v="PTKP"/>
    <x v="53"/>
    <s v="hyco"/>
    <s v="Occupational therapy"/>
    <n v="37"/>
    <n v="10.98"/>
  </r>
  <r>
    <n v="55"/>
    <n v="730324356"/>
    <x v="54"/>
    <s v="PTKP"/>
    <x v="54"/>
    <s v="loco"/>
    <s v="Incis lymphatic structur"/>
    <n v="48"/>
    <n v="11.51"/>
  </r>
  <r>
    <n v="56"/>
    <n v="422184431"/>
    <x v="55"/>
    <s v="PKP"/>
    <x v="55"/>
    <s v="vico"/>
    <s v="Removal of lead w/o repl"/>
    <n v="28"/>
    <n v="11.02"/>
  </r>
  <r>
    <n v="57"/>
    <n v="811312961"/>
    <x v="56"/>
    <s v="PKP"/>
    <x v="56"/>
    <s v="hyco"/>
    <s v="Facilit intraoc circ NEC"/>
    <n v="54"/>
    <n v="5.79"/>
  </r>
  <r>
    <n v="58"/>
    <n v="20378834"/>
    <x v="57"/>
    <s v="PKP"/>
    <x v="57"/>
    <s v="franco"/>
    <s v="Perc abltn liver les/tis"/>
    <n v="76"/>
    <n v="4.4400000000000004"/>
  </r>
  <r>
    <n v="59"/>
    <n v="607288613"/>
    <x v="58"/>
    <s v="PTKP"/>
    <x v="58"/>
    <s v="loco"/>
    <s v="DIEP flap, free"/>
    <n v="32"/>
    <n v="5.99"/>
  </r>
  <r>
    <n v="60"/>
    <n v="709456106"/>
    <x v="59"/>
    <s v="PKP"/>
    <x v="59"/>
    <s v="franco"/>
    <s v="Shorten 1 extraoc musc"/>
    <n v="45"/>
    <n v="7.06"/>
  </r>
  <r>
    <n v="61"/>
    <n v="929983098"/>
    <x v="60"/>
    <s v="PKP"/>
    <x v="60"/>
    <s v="vico"/>
    <s v="Loc exc bone lesion NEC"/>
    <n v="26"/>
    <n v="6.96"/>
  </r>
  <r>
    <n v="62"/>
    <n v="727779714"/>
    <x v="61"/>
    <s v="PTKP"/>
    <x v="61"/>
    <s v="franco"/>
    <s v="Opn bil dir ing hern NEC"/>
    <n v="36"/>
    <n v="5.36"/>
  </r>
  <r>
    <n v="63"/>
    <n v="915627363"/>
    <x v="62"/>
    <s v="PKP"/>
    <x v="62"/>
    <s v="franco"/>
    <s v="Ins tot disc prost cerv"/>
    <n v="53"/>
    <n v="7.24"/>
  </r>
  <r>
    <n v="64"/>
    <n v="369660903"/>
    <x v="63"/>
    <s v="PKP"/>
    <x v="63"/>
    <s v="franco"/>
    <s v="Ext fat for grft/banking"/>
    <n v="15"/>
    <n v="8.59"/>
  </r>
  <r>
    <n v="65"/>
    <n v="388584170"/>
    <x v="64"/>
    <s v="PKP"/>
    <x v="64"/>
    <s v="pico"/>
    <s v="Remove cervical cerclage"/>
    <n v="87"/>
    <n v="6.96"/>
  </r>
  <r>
    <n v="66"/>
    <n v="899359791"/>
    <x v="65"/>
    <s v="PTKP"/>
    <x v="65"/>
    <s v="pico"/>
    <s v="Suppor verbal psychother"/>
    <n v="18"/>
    <n v="7.27"/>
  </r>
  <r>
    <n v="67"/>
    <n v="579890464"/>
    <x v="66"/>
    <s v="PKP"/>
    <x v="66"/>
    <s v="pico"/>
    <s v="Prostatic massage"/>
    <n v="61"/>
    <n v="8.27"/>
  </r>
  <r>
    <n v="68"/>
    <n v="402393510"/>
    <x v="67"/>
    <s v="PTKP"/>
    <x v="67"/>
    <s v="pico"/>
    <s v="Biliary tract x-ray NEC"/>
    <n v="26"/>
    <n v="5.68"/>
  </r>
  <r>
    <n v="69"/>
    <n v="615252098"/>
    <x v="68"/>
    <s v="PKP"/>
    <x v="68"/>
    <s v="loco"/>
    <s v="Muscle reattachment"/>
    <n v="71"/>
    <n v="11.45"/>
  </r>
  <r>
    <n v="70"/>
    <n v="190476554"/>
    <x v="69"/>
    <s v="PTKP"/>
    <x v="69"/>
    <s v="loco"/>
    <s v="Stereo radiosurgery NEC"/>
    <n v="31"/>
    <n v="7.87"/>
  </r>
  <r>
    <n v="71"/>
    <n v="447950892"/>
    <x v="70"/>
    <s v="PTKP"/>
    <x v="70"/>
    <s v="hyco"/>
    <s v="Arbovirus enceph vaccin"/>
    <n v="93"/>
    <n v="5.48"/>
  </r>
  <r>
    <n v="72"/>
    <n v="697013906"/>
    <x v="71"/>
    <s v="PTKP"/>
    <x v="71"/>
    <s v="pico"/>
    <s v="Audit &amp; vestib test NEC"/>
    <n v="2"/>
    <n v="7.5"/>
  </r>
  <r>
    <n v="73"/>
    <n v="253657466"/>
    <x v="72"/>
    <s v="PKP"/>
    <x v="72"/>
    <s v="franco"/>
    <s v="Kidney transplant NEC"/>
    <n v="91"/>
    <n v="5.12"/>
  </r>
  <r>
    <n v="74"/>
    <n v="583710640"/>
    <x v="73"/>
    <s v="PTKP"/>
    <x v="73"/>
    <s v="vico"/>
    <s v="Renal decapsulation"/>
    <n v="65"/>
    <n v="9.56"/>
  </r>
  <r>
    <n v="75"/>
    <n v="986365326"/>
    <x v="74"/>
    <s v="PKP"/>
    <x v="74"/>
    <s v="loco"/>
    <s v="Urethral repair NEC"/>
    <n v="97"/>
    <n v="9.23"/>
  </r>
  <r>
    <n v="76"/>
    <n v="861255782"/>
    <x v="75"/>
    <s v="PKP"/>
    <x v="75"/>
    <s v="franco"/>
    <s v="Humerus sequestrectomy"/>
    <n v="14"/>
    <n v="9.24"/>
  </r>
  <r>
    <n v="77"/>
    <n v="412817303"/>
    <x v="76"/>
    <s v="PTKP"/>
    <x v="76"/>
    <s v="loco"/>
    <s v="PlEuroperitoneal shunt"/>
    <n v="54"/>
    <n v="5.23"/>
  </r>
  <r>
    <n v="78"/>
    <n v="798757179"/>
    <x v="77"/>
    <s v="PKP"/>
    <x v="77"/>
    <s v="vico"/>
    <s v="Artif rupt membranes NEC"/>
    <n v="99"/>
    <n v="9.8800000000000008"/>
  </r>
  <r>
    <n v="79"/>
    <n v="747742571"/>
    <x v="78"/>
    <s v="PTKP"/>
    <x v="78"/>
    <s v="franco"/>
    <s v="Liver transplant NEC"/>
    <n v="87"/>
    <n v="11.52"/>
  </r>
  <r>
    <n v="80"/>
    <n v="316792416"/>
    <x v="79"/>
    <s v="PTKP"/>
    <x v="79"/>
    <s v="pico"/>
    <s v="Inject/infuse electrolyt"/>
    <n v="50"/>
    <n v="8.33"/>
  </r>
  <r>
    <n v="81"/>
    <n v="52787479"/>
    <x v="80"/>
    <s v="PTKP"/>
    <x v="80"/>
    <s v="vico"/>
    <s v="Amputation of cervix"/>
    <n v="42"/>
    <n v="8.19"/>
  </r>
  <r>
    <n v="82"/>
    <n v="439635148"/>
    <x v="81"/>
    <s v="PKP"/>
    <x v="81"/>
    <s v="loco"/>
    <s v="Hepatic dx proc NEC"/>
    <n v="91"/>
    <n v="12.84"/>
  </r>
  <r>
    <n v="83"/>
    <n v="349280545"/>
    <x v="82"/>
    <s v="PTKP"/>
    <x v="82"/>
    <s v="franco"/>
    <s v="Bladder reconstruction"/>
    <n v="42"/>
    <n v="9.27"/>
  </r>
  <r>
    <n v="84"/>
    <n v="364410675"/>
    <x v="83"/>
    <s v="PKP"/>
    <x v="83"/>
    <s v="vico"/>
    <s v="Postop revis per nerv op"/>
    <n v="78"/>
    <n v="11.48"/>
  </r>
  <r>
    <n v="85"/>
    <n v="811064610"/>
    <x v="84"/>
    <s v="PKP"/>
    <x v="84"/>
    <s v="hyco"/>
    <s v="Rev facet replace device"/>
    <n v="9"/>
    <n v="6.5"/>
  </r>
  <r>
    <n v="86"/>
    <n v="775040056"/>
    <x v="85"/>
    <s v="PKP"/>
    <x v="85"/>
    <s v="hyco"/>
    <s v="Transsac rectosigmoidect"/>
    <n v="29"/>
    <n v="7.21"/>
  </r>
  <r>
    <n v="87"/>
    <n v="47293151"/>
    <x v="86"/>
    <s v="PTKP"/>
    <x v="86"/>
    <s v="pico"/>
    <s v="Sphenopalatin ganglionec"/>
    <n v="12"/>
    <n v="9.09"/>
  </r>
  <r>
    <n v="88"/>
    <n v="767973273"/>
    <x v="87"/>
    <s v="PTKP"/>
    <x v="87"/>
    <s v="loco"/>
    <s v="Gum operation NEC"/>
    <n v="91"/>
    <n v="4.22"/>
  </r>
  <r>
    <n v="89"/>
    <n v="145743953"/>
    <x v="88"/>
    <s v="PTKP"/>
    <x v="88"/>
    <s v="vico"/>
    <s v="Lumbosac spine x-ray NEC"/>
    <n v="66"/>
    <n v="12.87"/>
  </r>
  <r>
    <n v="90"/>
    <n v="72296920"/>
    <x v="89"/>
    <s v="PKP"/>
    <x v="89"/>
    <s v="hyco"/>
    <s v="Brain repair"/>
    <n v="48"/>
    <n v="7.52"/>
  </r>
  <r>
    <n v="91"/>
    <n v="638476245"/>
    <x v="90"/>
    <s v="PKP"/>
    <x v="90"/>
    <s v="loco"/>
    <s v="Perineal prostatectomy"/>
    <n v="13"/>
    <n v="6.89"/>
  </r>
  <r>
    <n v="92"/>
    <n v="335975797"/>
    <x v="91"/>
    <s v="PKP"/>
    <x v="91"/>
    <s v="hyco"/>
    <s v="Closed adrenal gland bx"/>
    <n v="43"/>
    <n v="9.9"/>
  </r>
  <r>
    <n v="93"/>
    <n v="702542670"/>
    <x v="92"/>
    <s v="PKP"/>
    <x v="92"/>
    <s v="loco"/>
    <s v="Penile diagnost proc NEC"/>
    <n v="76"/>
    <n v="12.9"/>
  </r>
  <r>
    <n v="94"/>
    <n v="618784173"/>
    <x v="93"/>
    <s v="PTKP"/>
    <x v="93"/>
    <s v="hyco"/>
    <s v="Ptosis rep-levat mus adv"/>
    <n v="53"/>
    <n v="12.79"/>
  </r>
  <r>
    <n v="95"/>
    <n v="178705743"/>
    <x v="94"/>
    <s v="PTKP"/>
    <x v="94"/>
    <s v="franco"/>
    <s v="Chorioret les destr NEC"/>
    <n v="16"/>
    <n v="7.28"/>
  </r>
  <r>
    <n v="96"/>
    <n v="501002703"/>
    <x v="95"/>
    <s v="PTKP"/>
    <x v="95"/>
    <s v="franco"/>
    <s v="Incis vulva/perineum NEC"/>
    <n v="50"/>
    <n v="7.69"/>
  </r>
  <r>
    <n v="97"/>
    <n v="46919209"/>
    <x v="96"/>
    <s v="PKP"/>
    <x v="96"/>
    <s v="hyco"/>
    <s v="Urethroves junct plicat"/>
    <n v="67"/>
    <n v="11.11"/>
  </r>
  <r>
    <n v="98"/>
    <n v="914794154"/>
    <x v="97"/>
    <s v="PKP"/>
    <x v="97"/>
    <s v="hyco"/>
    <s v="Adrenal incision"/>
    <n v="30"/>
    <n v="9.74"/>
  </r>
  <r>
    <n v="99"/>
    <n v="986360400"/>
    <x v="98"/>
    <s v="PTKP"/>
    <x v="98"/>
    <s v="franco"/>
    <s v="Insert valve in vas def"/>
    <n v="53"/>
    <n v="4.03"/>
  </r>
  <r>
    <n v="100"/>
    <n v="198514885"/>
    <x v="99"/>
    <s v="PTKP"/>
    <x v="99"/>
    <s v="vico"/>
    <s v="Insert testicular prosth"/>
    <n v="18"/>
    <n v="8.2200000000000006"/>
  </r>
  <r>
    <n v="101"/>
    <n v="834862066"/>
    <x v="100"/>
    <s v="PTKP"/>
    <x v="100"/>
    <s v="franco"/>
    <s v="Suture vas &amp; epidid lac"/>
    <n v="45"/>
    <n v="5.48"/>
  </r>
  <r>
    <n v="102"/>
    <n v="986161441"/>
    <x v="101"/>
    <s v="PKP"/>
    <x v="101"/>
    <s v="loco"/>
    <s v="Anal operation NEC"/>
    <n v="66"/>
    <n v="7.53"/>
  </r>
  <r>
    <n v="103"/>
    <n v="575481618"/>
    <x v="102"/>
    <s v="PKP"/>
    <x v="102"/>
    <s v="hyco"/>
    <s v="Pelvic dye contrast xray"/>
    <n v="70"/>
    <n v="12.73"/>
  </r>
  <r>
    <n v="104"/>
    <n v="245099042"/>
    <x v="103"/>
    <s v="PTKP"/>
    <x v="103"/>
    <s v="vico"/>
    <s v="Ovarian aspirat biopsy"/>
    <n v="60"/>
    <n v="4.25"/>
  </r>
  <r>
    <n v="105"/>
    <n v="874269141"/>
    <x v="104"/>
    <s v="PTKP"/>
    <x v="104"/>
    <s v="pico"/>
    <s v="Pterygium transposition"/>
    <n v="37"/>
    <n v="6.59"/>
  </r>
  <r>
    <n v="106"/>
    <n v="393558770"/>
    <x v="105"/>
    <s v="PTKP"/>
    <x v="105"/>
    <s v="franco"/>
    <s v="Liver scan/isotope funct"/>
    <n v="38"/>
    <n v="10.98"/>
  </r>
  <r>
    <n v="107"/>
    <n v="296165971"/>
    <x v="106"/>
    <s v="PKP"/>
    <x v="106"/>
    <s v="hyco"/>
    <s v="Other bone dx proc NEC"/>
    <n v="17"/>
    <n v="5.92"/>
  </r>
  <r>
    <n v="108"/>
    <n v="262506415"/>
    <x v="107"/>
    <s v="PKP"/>
    <x v="107"/>
    <s v="hyco"/>
    <s v="Remove ureteral stimulat"/>
    <n v="62"/>
    <n v="12.03"/>
  </r>
  <r>
    <n v="109"/>
    <n v="275318326"/>
    <x v="108"/>
    <s v="PKP"/>
    <x v="108"/>
    <s v="pico"/>
    <s v="Other suture of tendon"/>
    <n v="41"/>
    <n v="8.18"/>
  </r>
  <r>
    <n v="110"/>
    <n v="355787372"/>
    <x v="109"/>
    <s v="PKP"/>
    <x v="109"/>
    <s v="vico"/>
    <s v="Leg vein excision"/>
    <n v="34"/>
    <n v="8.7200000000000006"/>
  </r>
  <r>
    <n v="111"/>
    <n v="374920218"/>
    <x v="110"/>
    <s v="PTKP"/>
    <x v="110"/>
    <s v="loco"/>
    <s v="Cystoscopy thru stoma"/>
    <n v="8"/>
    <n v="8.44"/>
  </r>
  <r>
    <n v="112"/>
    <n v="338404099"/>
    <x v="111"/>
    <s v="PTKP"/>
    <x v="111"/>
    <s v="loco"/>
    <s v="Hepatic lobectomy"/>
    <n v="43"/>
    <n v="4.5599999999999996"/>
  </r>
  <r>
    <n v="113"/>
    <n v="60273261"/>
    <x v="112"/>
    <s v="PKP"/>
    <x v="112"/>
    <s v="franco"/>
    <s v="Lengthen 1 extraoc musc"/>
    <n v="31"/>
    <n v="7.22"/>
  </r>
  <r>
    <n v="114"/>
    <n v="626917918"/>
    <x v="113"/>
    <s v="PKP"/>
    <x v="113"/>
    <s v="franco"/>
    <s v="Suture of lip laceration"/>
    <n v="59"/>
    <n v="9.75"/>
  </r>
  <r>
    <n v="115"/>
    <n v="27590941"/>
    <x v="114"/>
    <s v="PTKP"/>
    <x v="114"/>
    <s v="pico"/>
    <s v="Forceps rotat fetal head"/>
    <n v="65"/>
    <n v="7.47"/>
  </r>
  <r>
    <n v="116"/>
    <n v="79874364"/>
    <x v="115"/>
    <s v="PKP"/>
    <x v="115"/>
    <s v="hyco"/>
    <s v="Destruct esophag les NEC"/>
    <n v="82"/>
    <n v="11.39"/>
  </r>
  <r>
    <n v="117"/>
    <n v="106438133"/>
    <x v="116"/>
    <s v="PTKP"/>
    <x v="116"/>
    <s v="vico"/>
    <s v="Sutur flex tend hand NEC"/>
    <n v="73"/>
    <n v="8.2200000000000006"/>
  </r>
  <r>
    <n v="118"/>
    <n v="332723641"/>
    <x v="117"/>
    <s v="PTKP"/>
    <x v="117"/>
    <s v="vico"/>
    <s v="Goniotomy"/>
    <n v="68"/>
    <n v="8.32"/>
  </r>
  <r>
    <n v="119"/>
    <n v="904516068"/>
    <x v="118"/>
    <s v="PKP"/>
    <x v="118"/>
    <s v="loco"/>
    <s v="Left heart cardiac cath"/>
    <n v="94"/>
    <n v="4.5599999999999996"/>
  </r>
  <r>
    <n v="120"/>
    <n v="350426855"/>
    <x v="119"/>
    <s v="PTKP"/>
    <x v="119"/>
    <s v="hyco"/>
    <s v="Tonsil/adenoid ops NEC"/>
    <n v="45"/>
    <n v="9.16"/>
  </r>
  <r>
    <n v="121"/>
    <n v="450096988"/>
    <x v="120"/>
    <s v="PTKP"/>
    <x v="120"/>
    <s v="vico"/>
    <s v="TRAM flap, free"/>
    <n v="76"/>
    <n v="5.17"/>
  </r>
  <r>
    <n v="122"/>
    <n v="306328503"/>
    <x v="121"/>
    <s v="PTKP"/>
    <x v="121"/>
    <s v="hyco"/>
    <s v="Fit below knee prosthes"/>
    <n v="74"/>
    <n v="7.53"/>
  </r>
  <r>
    <n v="123"/>
    <n v="394324343"/>
    <x v="122"/>
    <s v="PTKP"/>
    <x v="122"/>
    <s v="vico"/>
    <s v="Repair of claw toe"/>
    <n v="21"/>
    <n v="5.97"/>
  </r>
  <r>
    <n v="124"/>
    <n v="516849698"/>
    <x v="123"/>
    <s v="PKP"/>
    <x v="123"/>
    <s v="loco"/>
    <s v="Micro exam-ent/laryn NEC"/>
    <n v="53"/>
    <n v="6.56"/>
  </r>
  <r>
    <n v="125"/>
    <n v="860301408"/>
    <x v="124"/>
    <s v="PTKP"/>
    <x v="124"/>
    <s v="hyco"/>
    <s v="Iris operation NEC"/>
    <n v="12"/>
    <n v="10.02"/>
  </r>
  <r>
    <n v="126"/>
    <n v="801507623"/>
    <x v="125"/>
    <s v="PKP"/>
    <x v="125"/>
    <s v="pico"/>
    <s v="Partial pancreatect NEC"/>
    <n v="14"/>
    <n v="8.84"/>
  </r>
  <r>
    <n v="127"/>
    <n v="579645296"/>
    <x v="126"/>
    <s v="PTKP"/>
    <x v="126"/>
    <s v="pico"/>
    <s v="Ethmoid art ligat-epist"/>
    <n v="61"/>
    <n v="8.89"/>
  </r>
  <r>
    <n v="128"/>
    <n v="481161312"/>
    <x v="127"/>
    <s v="PKP"/>
    <x v="127"/>
    <s v="pico"/>
    <s v="Endotracheal bronchogram"/>
    <n v="23"/>
    <n v="5.04"/>
  </r>
  <r>
    <n v="129"/>
    <n v="923444371"/>
    <x v="128"/>
    <s v="PKP"/>
    <x v="128"/>
    <s v="loco"/>
    <s v="Oth arthrotomy-shoulder"/>
    <n v="18"/>
    <n v="6.65"/>
  </r>
  <r>
    <n v="130"/>
    <n v="171689716"/>
    <x v="129"/>
    <s v="PKP"/>
    <x v="129"/>
    <s v="franco"/>
    <s v="Exploratory thoracotomy"/>
    <n v="29"/>
    <n v="5.07"/>
  </r>
  <r>
    <n v="131"/>
    <n v="876238888"/>
    <x v="130"/>
    <s v="PTKP"/>
    <x v="130"/>
    <s v="franco"/>
    <s v="Blood vessel thermograph"/>
    <n v="93"/>
    <n v="12.81"/>
  </r>
  <r>
    <n v="132"/>
    <n v="72798997"/>
    <x v="131"/>
    <s v="PKP"/>
    <x v="131"/>
    <s v="franco"/>
    <s v="Open reduct face fx NEC"/>
    <n v="98"/>
    <n v="5.71"/>
  </r>
  <r>
    <n v="133"/>
    <n v="247916262"/>
    <x v="132"/>
    <s v="PTKP"/>
    <x v="132"/>
    <s v="franco"/>
    <s v="Grp therap psychsex dysf"/>
    <n v="6"/>
    <n v="8.14"/>
  </r>
  <r>
    <n v="134"/>
    <n v="281726488"/>
    <x v="133"/>
    <s v="PKP"/>
    <x v="133"/>
    <s v="franco"/>
    <s v="Perirectal incision"/>
    <n v="46"/>
    <n v="4.7699999999999996"/>
  </r>
  <r>
    <n v="135"/>
    <n v="264478259"/>
    <x v="134"/>
    <s v="PTKP"/>
    <x v="134"/>
    <s v="vico"/>
    <s v="Open red-int fix finger"/>
    <n v="58"/>
    <n v="10.52"/>
  </r>
  <r>
    <n v="136"/>
    <n v="339251833"/>
    <x v="135"/>
    <s v="PKP"/>
    <x v="135"/>
    <s v="franco"/>
    <s v="Fallop tube dx proc NEC"/>
    <n v="19"/>
    <n v="7.79"/>
  </r>
  <r>
    <n v="137"/>
    <n v="876568837"/>
    <x v="136"/>
    <s v="PTKP"/>
    <x v="136"/>
    <s v="loco"/>
    <s v="Lid reconst w muc graft"/>
    <n v="27"/>
    <n v="6.42"/>
  </r>
  <r>
    <n v="138"/>
    <n v="714263471"/>
    <x v="137"/>
    <s v="PTKP"/>
    <x v="137"/>
    <s v="vico"/>
    <s v="Remove solitary fal tube"/>
    <n v="79"/>
    <n v="9.06"/>
  </r>
  <r>
    <n v="139"/>
    <n v="15192828"/>
    <x v="138"/>
    <s v="PKP"/>
    <x v="138"/>
    <s v="franco"/>
    <s v="Seminal vesicle incision"/>
    <n v="81"/>
    <n v="5.15"/>
  </r>
  <r>
    <n v="140"/>
    <n v="143496368"/>
    <x v="139"/>
    <s v="PTKP"/>
    <x v="139"/>
    <s v="loco"/>
    <s v="Rotator cuff repair"/>
    <n v="31"/>
    <n v="10.5"/>
  </r>
  <r>
    <n v="141"/>
    <n v="631836966"/>
    <x v="140"/>
    <s v="PTKP"/>
    <x v="140"/>
    <s v="loco"/>
    <s v="Soave submuc rect resect"/>
    <n v="8"/>
    <n v="6.38"/>
  </r>
  <r>
    <n v="142"/>
    <n v="340235630"/>
    <x v="141"/>
    <s v="PTKP"/>
    <x v="141"/>
    <s v="loco"/>
    <s v="Ureterotomy"/>
    <n v="93"/>
    <n v="7.31"/>
  </r>
  <r>
    <n v="143"/>
    <n v="610762477"/>
    <x v="142"/>
    <s v="PKP"/>
    <x v="142"/>
    <s v="vico"/>
    <s v="Limited eye examination"/>
    <n v="14"/>
    <n v="12.39"/>
  </r>
  <r>
    <n v="144"/>
    <n v="535524150"/>
    <x v="143"/>
    <s v="PKP"/>
    <x v="143"/>
    <s v="pico"/>
    <s v="Otoscopy"/>
    <n v="80"/>
    <n v="12.76"/>
  </r>
  <r>
    <n v="145"/>
    <n v="501252526"/>
    <x v="144"/>
    <s v="PTKP"/>
    <x v="144"/>
    <s v="vico"/>
    <s v="Insert bone stim-humerus"/>
    <n v="44"/>
    <n v="5.91"/>
  </r>
  <r>
    <n v="146"/>
    <n v="760273517"/>
    <x v="145"/>
    <s v="PKP"/>
    <x v="145"/>
    <s v="vico"/>
    <s v="Bursectomy of hand"/>
    <n v="93"/>
    <n v="7.12"/>
  </r>
  <r>
    <n v="147"/>
    <n v="473522829"/>
    <x v="146"/>
    <s v="PKP"/>
    <x v="146"/>
    <s v="loco"/>
    <s v="Insert 3 vascular stents"/>
    <n v="9"/>
    <n v="6.26"/>
  </r>
  <r>
    <n v="148"/>
    <n v="64716874"/>
    <x v="147"/>
    <s v="PTKP"/>
    <x v="147"/>
    <s v="pico"/>
    <s v="Opn pull-thru res rectum"/>
    <n v="100"/>
    <n v="7.82"/>
  </r>
  <r>
    <n v="149"/>
    <n v="321194759"/>
    <x v="148"/>
    <s v="PTKP"/>
    <x v="148"/>
    <s v="loco"/>
    <s v="Duhamel rectal resection"/>
    <n v="68"/>
    <n v="11.26"/>
  </r>
  <r>
    <n v="150"/>
    <n v="853967973"/>
    <x v="149"/>
    <s v="PTKP"/>
    <x v="149"/>
    <s v="pico"/>
    <s v="Loc excis esoph divertic"/>
    <n v="30"/>
    <n v="11.88"/>
  </r>
  <r>
    <n v="151"/>
    <n v="444270856"/>
    <x v="150"/>
    <s v="PTKP"/>
    <x v="150"/>
    <s v="vico"/>
    <s v="Replace vaginal pessary"/>
    <n v="14"/>
    <n v="9.43"/>
  </r>
  <r>
    <n v="152"/>
    <n v="877136449"/>
    <x v="151"/>
    <s v="PKP"/>
    <x v="151"/>
    <s v="pico"/>
    <s v="Nonmag remov post seg FB"/>
    <n v="7"/>
    <n v="7.55"/>
  </r>
  <r>
    <n v="153"/>
    <n v="864033051"/>
    <x v="152"/>
    <s v="PKP"/>
    <x v="152"/>
    <s v="loco"/>
    <s v="Soft tissue aspirat NEC"/>
    <n v="76"/>
    <n v="8.1999999999999993"/>
  </r>
  <r>
    <n v="154"/>
    <n v="974652518"/>
    <x v="153"/>
    <s v="PTKP"/>
    <x v="153"/>
    <s v="loco"/>
    <s v="Int fixation-metacar/car"/>
    <n v="18"/>
    <n v="10.79"/>
  </r>
  <r>
    <n v="155"/>
    <n v="122764979"/>
    <x v="154"/>
    <s v="PKP"/>
    <x v="154"/>
    <s v="pico"/>
    <s v="Lower leg/ankle reattach"/>
    <n v="41"/>
    <n v="4.58"/>
  </r>
  <r>
    <n v="156"/>
    <n v="665579920"/>
    <x v="155"/>
    <s v="PKP"/>
    <x v="155"/>
    <s v="pico"/>
    <s v="Bone graft to humerus"/>
    <n v="92"/>
    <n v="6.6"/>
  </r>
  <r>
    <n v="157"/>
    <n v="129194934"/>
    <x v="156"/>
    <s v="PTKP"/>
    <x v="156"/>
    <s v="franco"/>
    <s v="Insert skel musc stimula"/>
    <n v="30"/>
    <n v="8.58"/>
  </r>
  <r>
    <n v="158"/>
    <n v="412462656"/>
    <x v="157"/>
    <s v="PTKP"/>
    <x v="157"/>
    <s v="franco"/>
    <s v="Intranas les destruction"/>
    <n v="69"/>
    <n v="11.62"/>
  </r>
  <r>
    <n v="159"/>
    <n v="731787474"/>
    <x v="158"/>
    <s v="PKP"/>
    <x v="158"/>
    <s v="hyco"/>
    <s v="Remov other urin device"/>
    <n v="14"/>
    <n v="8.74"/>
  </r>
  <r>
    <n v="160"/>
    <n v="392447720"/>
    <x v="159"/>
    <s v="PKP"/>
    <x v="159"/>
    <s v="pico"/>
    <s v="Sm bowel-abd wall fixat"/>
    <n v="88"/>
    <n v="7.22"/>
  </r>
  <r>
    <n v="161"/>
    <n v="627521816"/>
    <x v="160"/>
    <s v="PTKP"/>
    <x v="160"/>
    <s v="pico"/>
    <s v="Bronch/trach lavage NEC"/>
    <n v="61"/>
    <n v="5.17"/>
  </r>
  <r>
    <n v="162"/>
    <n v="887387137"/>
    <x v="161"/>
    <s v="PKP"/>
    <x v="161"/>
    <s v="loco"/>
    <s v="Cls red-tibia/fib epiphy"/>
    <n v="24"/>
    <n v="6.44"/>
  </r>
  <r>
    <n v="163"/>
    <n v="977888384"/>
    <x v="162"/>
    <s v="PKP"/>
    <x v="162"/>
    <s v="vico"/>
    <s v="Dental scaling &amp; debride"/>
    <n v="1"/>
    <n v="6.88"/>
  </r>
  <r>
    <n v="164"/>
    <n v="819024554"/>
    <x v="163"/>
    <s v="PKP"/>
    <x v="163"/>
    <s v="loco"/>
    <s v="Thorac total exc thymus"/>
    <n v="6"/>
    <n v="11.19"/>
  </r>
  <r>
    <n v="165"/>
    <n v="923198131"/>
    <x v="164"/>
    <s v="PTKP"/>
    <x v="164"/>
    <s v="franco"/>
    <s v="Goniopuncture"/>
    <n v="16"/>
    <n v="7.78"/>
  </r>
  <r>
    <n v="166"/>
    <n v="709604429"/>
    <x v="165"/>
    <s v="PTKP"/>
    <x v="165"/>
    <s v="pico"/>
    <s v="Plast op hnd-mus/fas grf"/>
    <n v="49"/>
    <n v="5.53"/>
  </r>
  <r>
    <n v="167"/>
    <n v="793438728"/>
    <x v="166"/>
    <s v="PTKP"/>
    <x v="166"/>
    <s v="hyco"/>
    <s v="Lysis pharyngeal adhes"/>
    <n v="52"/>
    <n v="6.73"/>
  </r>
  <r>
    <n v="168"/>
    <n v="770384935"/>
    <x v="167"/>
    <s v="PTKP"/>
    <x v="167"/>
    <s v="loco"/>
    <s v="Splenotomy"/>
    <n v="88"/>
    <n v="9.1199999999999992"/>
  </r>
  <r>
    <n v="169"/>
    <n v="347723102"/>
    <x v="168"/>
    <s v="PKP"/>
    <x v="168"/>
    <s v="franco"/>
    <s v="Distal pancreatectomy"/>
    <n v="81"/>
    <n v="4.76"/>
  </r>
  <r>
    <n v="170"/>
    <n v="176386192"/>
    <x v="169"/>
    <s v="PTKP"/>
    <x v="169"/>
    <s v="loco"/>
    <s v="Gasserian ganglionectomy"/>
    <n v="12"/>
    <n v="4.05"/>
  </r>
  <r>
    <n v="171"/>
    <n v="385464957"/>
    <x v="170"/>
    <s v="PTKP"/>
    <x v="170"/>
    <s v="franco"/>
    <s v="Male genital op NEC"/>
    <n v="55"/>
    <n v="8.56"/>
  </r>
  <r>
    <n v="172"/>
    <n v="261447000"/>
    <x v="171"/>
    <s v="PTKP"/>
    <x v="171"/>
    <s v="pico"/>
    <s v="Cardiopulm resuscita NOS"/>
    <n v="97"/>
    <n v="8.6"/>
  </r>
  <r>
    <n v="173"/>
    <n v="703465374"/>
    <x v="172"/>
    <s v="PTKP"/>
    <x v="172"/>
    <s v="vico"/>
    <s v="Ex chest cage bone-gft"/>
    <n v="40"/>
    <n v="6.67"/>
  </r>
  <r>
    <n v="174"/>
    <n v="880089102"/>
    <x v="173"/>
    <s v="PKP"/>
    <x v="173"/>
    <s v="pico"/>
    <s v="Toxicology-upper GI"/>
    <n v="82"/>
    <n v="12.34"/>
  </r>
  <r>
    <n v="175"/>
    <n v="80600815"/>
    <x v="174"/>
    <s v="PTKP"/>
    <x v="174"/>
    <s v="loco"/>
    <s v="Insert 4+ vasculr stents"/>
    <n v="37"/>
    <n v="9.74"/>
  </r>
  <r>
    <n v="176"/>
    <n v="534006212"/>
    <x v="175"/>
    <s v="PTKP"/>
    <x v="175"/>
    <s v="hyco"/>
    <s v="Excision of uvula"/>
    <n v="42"/>
    <n v="8.43"/>
  </r>
  <r>
    <n v="177"/>
    <n v="792156856"/>
    <x v="176"/>
    <s v="PTKP"/>
    <x v="176"/>
    <s v="pico"/>
    <s v="Gastric cooling"/>
    <n v="49"/>
    <n v="12.69"/>
  </r>
  <r>
    <n v="178"/>
    <n v="217621613"/>
    <x v="177"/>
    <s v="PTKP"/>
    <x v="177"/>
    <s v="hyco"/>
    <s v="Surg collaps of lung NEC"/>
    <n v="73"/>
    <n v="6.06"/>
  </r>
  <r>
    <n v="179"/>
    <n v="799695030"/>
    <x v="178"/>
    <s v="PTKP"/>
    <x v="178"/>
    <s v="vico"/>
    <s v="Insert tissue expander"/>
    <n v="88"/>
    <n v="11.72"/>
  </r>
  <r>
    <n v="180"/>
    <n v="976817991"/>
    <x v="179"/>
    <s v="PTKP"/>
    <x v="179"/>
    <s v="loco"/>
    <s v="Pineal operation NEC"/>
    <n v="49"/>
    <n v="9.41"/>
  </r>
  <r>
    <n v="181"/>
    <n v="835250467"/>
    <x v="180"/>
    <s v="PKP"/>
    <x v="180"/>
    <s v="pico"/>
    <s v="Other gu instillation"/>
    <n v="64"/>
    <n v="7.74"/>
  </r>
  <r>
    <n v="182"/>
    <n v="142398761"/>
    <x v="181"/>
    <s v="PKP"/>
    <x v="181"/>
    <s v="pico"/>
    <s v="Oth extraoc mus-tend op"/>
    <n v="77"/>
    <n v="8.14"/>
  </r>
  <r>
    <n v="183"/>
    <n v="708229220"/>
    <x v="182"/>
    <s v="PKP"/>
    <x v="182"/>
    <s v="franco"/>
    <s v="Stern interposition NEC"/>
    <n v="70"/>
    <n v="12.45"/>
  </r>
  <r>
    <n v="184"/>
    <n v="691614885"/>
    <x v="183"/>
    <s v="PTKP"/>
    <x v="183"/>
    <s v="hyco"/>
    <s v="Intest seg isolat NOS"/>
    <n v="45"/>
    <n v="10.63"/>
  </r>
  <r>
    <n v="185"/>
    <n v="771749744"/>
    <x v="184"/>
    <s v="PKP"/>
    <x v="184"/>
    <s v="hyco"/>
    <s v="Bone graft to patella"/>
    <n v="1"/>
    <n v="11.67"/>
  </r>
  <r>
    <n v="186"/>
    <n v="736211625"/>
    <x v="185"/>
    <s v="PTKP"/>
    <x v="185"/>
    <s v="hyco"/>
    <s v="Cardiac stress test NEC"/>
    <n v="3"/>
    <n v="10.52"/>
  </r>
  <r>
    <n v="187"/>
    <n v="315182799"/>
    <x v="186"/>
    <s v="PTKP"/>
    <x v="186"/>
    <s v="franco"/>
    <s v="Disarticulation of hip"/>
    <n v="23"/>
    <n v="9.33"/>
  </r>
  <r>
    <n v="188"/>
    <n v="466727228"/>
    <x v="187"/>
    <s v="PKP"/>
    <x v="187"/>
    <s v="vico"/>
    <s v="Aorta resection &amp; anast"/>
    <n v="76"/>
    <n v="6.82"/>
  </r>
  <r>
    <n v="189"/>
    <n v="637989234"/>
    <x v="188"/>
    <s v="PTKP"/>
    <x v="188"/>
    <s v="pico"/>
    <s v="Detach ret photocoag NOS"/>
    <n v="6"/>
    <n v="11.21"/>
  </r>
  <r>
    <n v="190"/>
    <n v="844382614"/>
    <x v="189"/>
    <s v="PTKP"/>
    <x v="189"/>
    <s v="vico"/>
    <s v="Open reduc-metat/tars fx"/>
    <n v="38"/>
    <n v="12.89"/>
  </r>
  <r>
    <n v="191"/>
    <n v="80576560"/>
    <x v="190"/>
    <s v="PTKP"/>
    <x v="190"/>
    <s v="pico"/>
    <s v="Periph nerve inject NOS"/>
    <n v="97"/>
    <n v="11.96"/>
  </r>
  <r>
    <n v="192"/>
    <n v="482915294"/>
    <x v="191"/>
    <s v="PKP"/>
    <x v="191"/>
    <s v="loco"/>
    <s v="Low forceps operation"/>
    <n v="99"/>
    <n v="4.3499999999999996"/>
  </r>
  <r>
    <n v="193"/>
    <n v="125574483"/>
    <x v="192"/>
    <s v="PTKP"/>
    <x v="192"/>
    <s v="pico"/>
    <s v="Injection into marrow"/>
    <n v="69"/>
    <n v="7.61"/>
  </r>
  <r>
    <n v="194"/>
    <n v="955166566"/>
    <x v="193"/>
    <s v="PKP"/>
    <x v="155"/>
    <s v="franco"/>
    <s v="Stern esophagocolos NEC"/>
    <n v="60"/>
    <n v="9.8699999999999992"/>
  </r>
  <r>
    <n v="195"/>
    <n v="549987157"/>
    <x v="194"/>
    <s v="PKP"/>
    <x v="193"/>
    <s v="vico"/>
    <s v="Destruc-ankle lesion NEC"/>
    <n v="32"/>
    <n v="8.6199999999999992"/>
  </r>
  <r>
    <n v="196"/>
    <n v="196713936"/>
    <x v="195"/>
    <s v="PTKP"/>
    <x v="194"/>
    <s v="franco"/>
    <s v="Other eyelid incision"/>
    <n v="77"/>
    <n v="5.21"/>
  </r>
  <r>
    <n v="197"/>
    <n v="718605428"/>
    <x v="196"/>
    <s v="PTKP"/>
    <x v="195"/>
    <s v="pico"/>
    <s v="Culture NEC"/>
    <n v="92"/>
    <n v="10.47"/>
  </r>
  <r>
    <n v="198"/>
    <n v="639796675"/>
    <x v="197"/>
    <s v="PTKP"/>
    <x v="196"/>
    <s v="franco"/>
    <s v="Tube &amp; uterus x-ray NEC"/>
    <n v="33"/>
    <n v="10.58"/>
  </r>
  <r>
    <n v="199"/>
    <n v="177743687"/>
    <x v="198"/>
    <s v="PKP"/>
    <x v="197"/>
    <s v="vico"/>
    <s v="Ophthalmoscopy"/>
    <n v="72"/>
    <n v="11.35"/>
  </r>
  <r>
    <n v="200"/>
    <n v="856806924"/>
    <x v="199"/>
    <s v="PTKP"/>
    <x v="198"/>
    <s v="vico"/>
    <s v="Tularemia vaccination"/>
    <n v="97"/>
    <n v="4.22"/>
  </r>
  <r>
    <n v="201"/>
    <n v="714223624"/>
    <x v="200"/>
    <s v="PKP"/>
    <x v="199"/>
    <s v="loco"/>
    <s v="Conization of cervix"/>
    <n v="9"/>
    <n v="8.99"/>
  </r>
  <r>
    <n v="202"/>
    <n v="825205949"/>
    <x v="201"/>
    <s v="PTKP"/>
    <x v="200"/>
    <s v="pico"/>
    <s v="Vulvar adhesiolysis"/>
    <n v="59"/>
    <n v="4.99"/>
  </r>
  <r>
    <n v="203"/>
    <n v="866769960"/>
    <x v="121"/>
    <s v="PTKP"/>
    <x v="201"/>
    <s v="vico"/>
    <s v="Ext fat for grft/banking"/>
    <n v="24"/>
    <n v="8.52"/>
  </r>
  <r>
    <n v="204"/>
    <n v="489246360"/>
    <x v="202"/>
    <s v="PTKP"/>
    <x v="202"/>
    <s v="franco"/>
    <s v="Remove ventricle shunt"/>
    <n v="14"/>
    <n v="9.3000000000000007"/>
  </r>
  <r>
    <n v="205"/>
    <n v="36439797"/>
    <x v="203"/>
    <s v="PTKP"/>
    <x v="203"/>
    <s v="loco"/>
    <s v="Bladder neck dilation"/>
    <n v="35"/>
    <n v="6.55"/>
  </r>
  <r>
    <n v="206"/>
    <n v="851754683"/>
    <x v="204"/>
    <s v="PTKP"/>
    <x v="204"/>
    <s v="hyco"/>
    <s v="Retina tear photocoa NOS"/>
    <n v="12"/>
    <n v="6.99"/>
  </r>
  <r>
    <n v="207"/>
    <n v="532303267"/>
    <x v="205"/>
    <s v="PKP"/>
    <x v="205"/>
    <s v="franco"/>
    <s v="Periren/ureter incis NEC"/>
    <n v="38"/>
    <n v="12.86"/>
  </r>
  <r>
    <n v="208"/>
    <n v="621341729"/>
    <x v="206"/>
    <s v="PTKP"/>
    <x v="206"/>
    <s v="franco"/>
    <s v="Insert othr spin device"/>
    <n v="16"/>
    <n v="6.21"/>
  </r>
  <r>
    <n v="209"/>
    <n v="254594374"/>
    <x v="207"/>
    <s v="PTKP"/>
    <x v="207"/>
    <s v="franco"/>
    <s v="Rev knee replace-patella"/>
    <n v="84"/>
    <n v="10.94"/>
  </r>
  <r>
    <n v="210"/>
    <n v="318180545"/>
    <x v="208"/>
    <s v="PKP"/>
    <x v="208"/>
    <s v="pico"/>
    <s v="Unil femor hern rep NEC"/>
    <n v="43"/>
    <n v="4.13"/>
  </r>
  <r>
    <n v="211"/>
    <n v="110981700"/>
    <x v="209"/>
    <s v="PKP"/>
    <x v="209"/>
    <s v="franco"/>
    <s v="Subarach-ureteral shunt"/>
    <n v="53"/>
    <n v="7.17"/>
  </r>
  <r>
    <n v="212"/>
    <n v="880800662"/>
    <x v="210"/>
    <s v="PTKP"/>
    <x v="210"/>
    <s v="vico"/>
    <s v="Ocular prosthetics"/>
    <n v="31"/>
    <n v="8.49"/>
  </r>
  <r>
    <n v="213"/>
    <n v="473963471"/>
    <x v="211"/>
    <s v="PTKP"/>
    <x v="211"/>
    <s v="pico"/>
    <s v="Rep rectocele w grf/pros"/>
    <n v="75"/>
    <n v="9.5399999999999991"/>
  </r>
  <r>
    <n v="214"/>
    <n v="779014398"/>
    <x v="212"/>
    <s v="PTKP"/>
    <x v="212"/>
    <s v="hyco"/>
    <s v="Aorta resection &amp; anast"/>
    <n v="91"/>
    <n v="4.92"/>
  </r>
  <r>
    <n v="215"/>
    <n v="534804701"/>
    <x v="213"/>
    <s v="PTKP"/>
    <x v="213"/>
    <s v="franco"/>
    <s v="Revis enuc socket w grft"/>
    <n v="67"/>
    <n v="12.79"/>
  </r>
  <r>
    <n v="216"/>
    <n v="969668377"/>
    <x v="214"/>
    <s v="PKP"/>
    <x v="214"/>
    <s v="hyco"/>
    <s v="Implant leg prosthesis"/>
    <n v="43"/>
    <n v="7.24"/>
  </r>
  <r>
    <n v="217"/>
    <n v="648557995"/>
    <x v="215"/>
    <s v="PKP"/>
    <x v="215"/>
    <s v="franco"/>
    <s v="Micro exam-low urin NEC"/>
    <n v="59"/>
    <n v="11.47"/>
  </r>
  <r>
    <n v="218"/>
    <n v="364708420"/>
    <x v="216"/>
    <s v="PKP"/>
    <x v="216"/>
    <s v="franco"/>
    <s v="Oth arthrotomy-hip"/>
    <n v="39"/>
    <n v="11.1"/>
  </r>
  <r>
    <n v="219"/>
    <n v="65247537"/>
    <x v="217"/>
    <s v="PTKP"/>
    <x v="217"/>
    <s v="hyco"/>
    <s v="Destroy loc lung les NEC"/>
    <n v="6"/>
    <n v="9.1199999999999992"/>
  </r>
  <r>
    <n v="220"/>
    <n v="33675994"/>
    <x v="218"/>
    <s v="PKP"/>
    <x v="218"/>
    <s v="pico"/>
    <s v="Remov ant segmnt FB NOS"/>
    <n v="8"/>
    <n v="10.58"/>
  </r>
  <r>
    <n v="221"/>
    <n v="617160135"/>
    <x v="219"/>
    <s v="PKP"/>
    <x v="219"/>
    <s v="vico"/>
    <s v="Exc lacrimal gland NOS"/>
    <n v="64"/>
    <n v="4.87"/>
  </r>
  <r>
    <n v="222"/>
    <n v="788599259"/>
    <x v="220"/>
    <s v="PTKP"/>
    <x v="220"/>
    <s v="loco"/>
    <s v="Intravas msmt periph art"/>
    <n v="12"/>
    <n v="11.2"/>
  </r>
  <r>
    <n v="223"/>
    <n v="284217912"/>
    <x v="221"/>
    <s v="PKP"/>
    <x v="221"/>
    <s v="pico"/>
    <s v="Ins part disc pros lumb"/>
    <n v="66"/>
    <n v="6.02"/>
  </r>
  <r>
    <n v="224"/>
    <n v="632341660"/>
    <x v="222"/>
    <s v="PKP"/>
    <x v="222"/>
    <s v="hyco"/>
    <s v="Peritoneal lavage"/>
    <n v="86"/>
    <n v="5.29"/>
  </r>
  <r>
    <n v="225"/>
    <n v="510781107"/>
    <x v="223"/>
    <s v="PKP"/>
    <x v="223"/>
    <s v="loco"/>
    <s v="Ovarian cyst marsupializ"/>
    <n v="75"/>
    <n v="9.3000000000000007"/>
  </r>
  <r>
    <n v="226"/>
    <n v="483746174"/>
    <x v="224"/>
    <s v="PTKP"/>
    <x v="224"/>
    <s v="hyco"/>
    <s v="Open reduc-int fix femur"/>
    <n v="59"/>
    <n v="10.75"/>
  </r>
  <r>
    <n v="227"/>
    <n v="129835133"/>
    <x v="225"/>
    <s v="PTKP"/>
    <x v="225"/>
    <s v="hyco"/>
    <s v="Ins/repl single pul gen"/>
    <n v="58"/>
    <n v="4.7"/>
  </r>
  <r>
    <n v="228"/>
    <n v="650922577"/>
    <x v="226"/>
    <s v="PKP"/>
    <x v="226"/>
    <s v="franco"/>
    <s v="Mix venous bld gas meas"/>
    <n v="59"/>
    <n v="4.96"/>
  </r>
  <r>
    <n v="229"/>
    <n v="704396808"/>
    <x v="227"/>
    <s v="PTKP"/>
    <x v="227"/>
    <s v="pico"/>
    <s v="Resection of nose"/>
    <n v="91"/>
    <n v="10.84"/>
  </r>
  <r>
    <n v="230"/>
    <n v="835462130"/>
    <x v="228"/>
    <s v="PKP"/>
    <x v="228"/>
    <s v="franco"/>
    <s v="Remove eye prosthesis"/>
    <n v="37"/>
    <n v="7.25"/>
  </r>
  <r>
    <n v="231"/>
    <n v="810404846"/>
    <x v="229"/>
    <s v="PKP"/>
    <x v="229"/>
    <s v="vico"/>
    <s v="After-catar discission"/>
    <n v="96"/>
    <n v="12.78"/>
  </r>
  <r>
    <n v="232"/>
    <n v="147607396"/>
    <x v="230"/>
    <s v="PKP"/>
    <x v="230"/>
    <s v="pico"/>
    <s v="Pharyngeal diverticulec"/>
    <n v="37"/>
    <n v="8.58"/>
  </r>
  <r>
    <n v="233"/>
    <n v="583755043"/>
    <x v="231"/>
    <s v="PKP"/>
    <x v="231"/>
    <s v="franco"/>
    <s v="Bursotomy"/>
    <n v="82"/>
    <n v="5.74"/>
  </r>
  <r>
    <n v="234"/>
    <n v="355572004"/>
    <x v="232"/>
    <s v="PTKP"/>
    <x v="232"/>
    <s v="loco"/>
    <s v="Periph nerv excision NEC"/>
    <n v="43"/>
    <n v="5.22"/>
  </r>
  <r>
    <n v="235"/>
    <n v="318080070"/>
    <x v="233"/>
    <s v="PTKP"/>
    <x v="233"/>
    <s v="hyco"/>
    <s v="C &amp; s NEC"/>
    <n v="75"/>
    <n v="10.94"/>
  </r>
  <r>
    <n v="236"/>
    <n v="544908963"/>
    <x v="234"/>
    <s v="PKP"/>
    <x v="234"/>
    <s v="pico"/>
    <s v="Limited consultation"/>
    <n v="37"/>
    <n v="4.49"/>
  </r>
  <r>
    <n v="237"/>
    <n v="709737363"/>
    <x v="235"/>
    <s v="PTKP"/>
    <x v="235"/>
    <s v="hyco"/>
    <s v="Toxicology-endocrine"/>
    <n v="18"/>
    <n v="11.75"/>
  </r>
  <r>
    <n v="238"/>
    <n v="238314830"/>
    <x v="236"/>
    <s v="PTKP"/>
    <x v="236"/>
    <s v="vico"/>
    <s v="Vein inject-scleros agnt"/>
    <n v="27"/>
    <n v="6.49"/>
  </r>
  <r>
    <n v="239"/>
    <n v="805367151"/>
    <x v="237"/>
    <s v="PTKP"/>
    <x v="237"/>
    <s v="pico"/>
    <s v="Spinal patch"/>
    <n v="67"/>
    <n v="12.27"/>
  </r>
  <r>
    <n v="240"/>
    <n v="169445880"/>
    <x v="238"/>
    <s v="PTKP"/>
    <x v="238"/>
    <s v="loco"/>
    <s v="Intestinal op NEC"/>
    <n v="5"/>
    <n v="11.02"/>
  </r>
  <r>
    <n v="241"/>
    <n v="35130418"/>
    <x v="239"/>
    <s v="PKP"/>
    <x v="239"/>
    <s v="franco"/>
    <s v="Episiotomy"/>
    <n v="98"/>
    <n v="9.67"/>
  </r>
  <r>
    <n v="242"/>
    <n v="248119413"/>
    <x v="240"/>
    <s v="PKP"/>
    <x v="240"/>
    <s v="loco"/>
    <s v="Reduction genioplasty"/>
    <n v="63"/>
    <n v="6.88"/>
  </r>
  <r>
    <n v="243"/>
    <n v="253064889"/>
    <x v="241"/>
    <s v="PKP"/>
    <x v="241"/>
    <s v="vico"/>
    <s v="Arthrodesis of knee"/>
    <n v="51"/>
    <n v="10.09"/>
  </r>
  <r>
    <n v="244"/>
    <n v="915540472"/>
    <x v="242"/>
    <s v="PTKP"/>
    <x v="242"/>
    <s v="vico"/>
    <s v="Retrobulbar injection"/>
    <n v="72"/>
    <n v="4.04"/>
  </r>
  <r>
    <n v="245"/>
    <n v="982161768"/>
    <x v="243"/>
    <s v="PKP"/>
    <x v="243"/>
    <s v="pico"/>
    <s v="Esoph pouch exteriorizat"/>
    <n v="52"/>
    <n v="6.4"/>
  </r>
  <r>
    <n v="246"/>
    <n v="654189171"/>
    <x v="244"/>
    <s v="PKP"/>
    <x v="244"/>
    <s v="loco"/>
    <s v="Correction fetal defect"/>
    <n v="9"/>
    <n v="7.49"/>
  </r>
  <r>
    <n v="247"/>
    <n v="675598502"/>
    <x v="245"/>
    <s v="PTKP"/>
    <x v="245"/>
    <s v="vico"/>
    <s v="Laparoscop gastroplasty"/>
    <n v="18"/>
    <n v="4.25"/>
  </r>
  <r>
    <n v="248"/>
    <n v="463509680"/>
    <x v="246"/>
    <s v="PTKP"/>
    <x v="246"/>
    <s v="loco"/>
    <s v="Suture of tracheal lacer"/>
    <n v="88"/>
    <n v="8.7200000000000006"/>
  </r>
  <r>
    <n v="249"/>
    <n v="848507161"/>
    <x v="247"/>
    <s v="PKP"/>
    <x v="247"/>
    <s v="loco"/>
    <s v="Periph nerve destruction"/>
    <n v="84"/>
    <n v="4.7"/>
  </r>
  <r>
    <n v="250"/>
    <n v="247294116"/>
    <x v="248"/>
    <s v="PTKP"/>
    <x v="248"/>
    <s v="vico"/>
    <s v="Limb shorten proc NEC"/>
    <n v="73"/>
    <n v="6.75"/>
  </r>
  <r>
    <n v="251"/>
    <n v="493929266"/>
    <x v="249"/>
    <s v="PTKP"/>
    <x v="249"/>
    <s v="pico"/>
    <s v="Rev stapdec w incus repl"/>
    <n v="60"/>
    <n v="7.41"/>
  </r>
  <r>
    <n v="252"/>
    <n v="254925406"/>
    <x v="250"/>
    <s v="PTKP"/>
    <x v="250"/>
    <s v="loco"/>
    <s v="Excision of anus"/>
    <n v="41"/>
    <n v="11.41"/>
  </r>
  <r>
    <n v="253"/>
    <n v="314623200"/>
    <x v="251"/>
    <s v="PTKP"/>
    <x v="251"/>
    <s v="hyco"/>
    <s v="Musc or tend stretching"/>
    <n v="81"/>
    <n v="5.71"/>
  </r>
  <r>
    <n v="254"/>
    <n v="646132253"/>
    <x v="252"/>
    <s v="PKP"/>
    <x v="252"/>
    <s v="franco"/>
    <s v="Vaginoscopy"/>
    <n v="82"/>
    <n v="7.71"/>
  </r>
  <r>
    <n v="255"/>
    <n v="563015050"/>
    <x v="253"/>
    <s v="PTKP"/>
    <x v="253"/>
    <s v="vico"/>
    <s v="Omt with hi-vel,lo-ampli"/>
    <n v="33"/>
    <n v="9.3800000000000008"/>
  </r>
  <r>
    <n v="256"/>
    <n v="980345074"/>
    <x v="254"/>
    <s v="PTKP"/>
    <x v="254"/>
    <s v="loco"/>
    <s v="Uterine suspension NEC"/>
    <n v="30"/>
    <n v="10.43"/>
  </r>
  <r>
    <n v="257"/>
    <n v="437357862"/>
    <x v="255"/>
    <s v="PTKP"/>
    <x v="255"/>
    <s v="pico"/>
    <s v="Oth larynx dx procedure"/>
    <n v="83"/>
    <n v="12.72"/>
  </r>
  <r>
    <n v="258"/>
    <n v="335966337"/>
    <x v="256"/>
    <s v="PKP"/>
    <x v="256"/>
    <s v="loco"/>
    <s v="Coronar arteriogr-1 cath"/>
    <n v="92"/>
    <n v="10.66"/>
  </r>
  <r>
    <n v="259"/>
    <n v="708976122"/>
    <x v="257"/>
    <s v="PKP"/>
    <x v="257"/>
    <s v="pico"/>
    <s v="Hand plastic op NEC"/>
    <n v="15"/>
    <n v="5.71"/>
  </r>
  <r>
    <n v="260"/>
    <n v="874463091"/>
    <x v="258"/>
    <s v="PTKP"/>
    <x v="258"/>
    <s v="hyco"/>
    <s v="Renal operation NEC"/>
    <n v="15"/>
    <n v="9.81"/>
  </r>
  <r>
    <n v="261"/>
    <n v="615390815"/>
    <x v="259"/>
    <s v="PKP"/>
    <x v="259"/>
    <s v="pico"/>
    <s v="Tot abd colectmy NEC/NOS"/>
    <n v="37"/>
    <n v="5.73"/>
  </r>
  <r>
    <n v="262"/>
    <n v="712158680"/>
    <x v="260"/>
    <s v="PTKP"/>
    <x v="260"/>
    <s v="vico"/>
    <s v="Spinal refusion NOS"/>
    <n v="88"/>
    <n v="8.1999999999999993"/>
  </r>
  <r>
    <n v="263"/>
    <n v="613534736"/>
    <x v="261"/>
    <s v="PKP"/>
    <x v="261"/>
    <s v="pico"/>
    <s v="C &amp; s-endocrine"/>
    <n v="77"/>
    <n v="10.73"/>
  </r>
  <r>
    <n v="264"/>
    <n v="987363300"/>
    <x v="262"/>
    <s v="PTKP"/>
    <x v="262"/>
    <s v="loco"/>
    <s v="Insert disc pros NOS"/>
    <n v="29"/>
    <n v="8.6999999999999993"/>
  </r>
  <r>
    <n v="265"/>
    <n v="364026044"/>
    <x v="263"/>
    <s v="PTKP"/>
    <x v="263"/>
    <s v="pico"/>
    <s v="Oth metatars/tars incis"/>
    <n v="8"/>
    <n v="7.88"/>
  </r>
  <r>
    <n v="266"/>
    <n v="898222660"/>
    <x v="264"/>
    <s v="PTKP"/>
    <x v="264"/>
    <s v="loco"/>
    <s v="Facial bone x-ray NEC"/>
    <n v="97"/>
    <n v="5.42"/>
  </r>
  <r>
    <n v="267"/>
    <n v="353274720"/>
    <x v="265"/>
    <s v="PKP"/>
    <x v="265"/>
    <s v="pico"/>
    <s v="Periph nerve div NEC"/>
    <n v="99"/>
    <n v="11.86"/>
  </r>
  <r>
    <n v="268"/>
    <n v="748746181"/>
    <x v="266"/>
    <s v="PKP"/>
    <x v="266"/>
    <s v="hyco"/>
    <s v="Insert removable bridge"/>
    <n v="51"/>
    <n v="7.53"/>
  </r>
  <r>
    <n v="269"/>
    <n v="386573138"/>
    <x v="267"/>
    <s v="PTKP"/>
    <x v="267"/>
    <s v="pico"/>
    <s v="Endotracheal bronchogram"/>
    <n v="91"/>
    <n v="6.63"/>
  </r>
  <r>
    <n v="270"/>
    <n v="234281996"/>
    <x v="268"/>
    <s v="PKP"/>
    <x v="268"/>
    <s v="vico"/>
    <s v="Cde for calculus remov"/>
    <n v="93"/>
    <n v="4.08"/>
  </r>
  <r>
    <n v="271"/>
    <n v="713599069"/>
    <x v="269"/>
    <s v="PTKP"/>
    <x v="269"/>
    <s v="hyco"/>
    <s v="Bil ing hrn rep-grft NOS"/>
    <n v="62"/>
    <n v="10.38"/>
  </r>
  <r>
    <n v="272"/>
    <n v="712558631"/>
    <x v="270"/>
    <s v="PTKP"/>
    <x v="270"/>
    <s v="pico"/>
    <s v="Revis/reinsert ocul imp"/>
    <n v="14"/>
    <n v="4.6100000000000003"/>
  </r>
  <r>
    <n v="273"/>
    <n v="460638317"/>
    <x v="271"/>
    <s v="PTKP"/>
    <x v="271"/>
    <s v="loco"/>
    <s v="Wedg resec entropion rep"/>
    <n v="82"/>
    <n v="8.44"/>
  </r>
  <r>
    <n v="274"/>
    <n v="578228301"/>
    <x v="272"/>
    <s v="PTKP"/>
    <x v="272"/>
    <s v="loco"/>
    <s v="Replace vag diaphragm"/>
    <n v="38"/>
    <n v="4.3099999999999996"/>
  </r>
  <r>
    <n v="275"/>
    <n v="626149152"/>
    <x v="273"/>
    <s v="PKP"/>
    <x v="273"/>
    <s v="hyco"/>
    <s v="Psychia interv/eval NEC"/>
    <n v="40"/>
    <n v="10.67"/>
  </r>
  <r>
    <n v="276"/>
    <n v="290477288"/>
    <x v="274"/>
    <s v="PTKP"/>
    <x v="27"/>
    <s v="vico"/>
    <s v="Mid/in ear dx proc NEC"/>
    <n v="24"/>
    <n v="5.77"/>
  </r>
  <r>
    <n v="277"/>
    <n v="717996133"/>
    <x v="275"/>
    <s v="PKP"/>
    <x v="274"/>
    <s v="vico"/>
    <s v="Head tomography NEC"/>
    <n v="67"/>
    <n v="5.54"/>
  </r>
  <r>
    <n v="278"/>
    <n v="124111728"/>
    <x v="276"/>
    <s v="PTKP"/>
    <x v="275"/>
    <s v="vico"/>
    <s v="Peritoneal incision"/>
    <n v="17"/>
    <n v="12.97"/>
  </r>
  <r>
    <n v="279"/>
    <n v="834584643"/>
    <x v="277"/>
    <s v="PKP"/>
    <x v="276"/>
    <s v="vico"/>
    <s v="Cornea reconstruct NEC"/>
    <n v="73"/>
    <n v="10.41"/>
  </r>
  <r>
    <n v="280"/>
    <n v="626972153"/>
    <x v="278"/>
    <s v="PKP"/>
    <x v="277"/>
    <s v="hyco"/>
    <s v="Goniopuncture"/>
    <n v="49"/>
    <n v="9.6"/>
  </r>
  <r>
    <n v="281"/>
    <n v="8735095"/>
    <x v="279"/>
    <s v="PTKP"/>
    <x v="278"/>
    <s v="vico"/>
    <s v="Rev hip repl-fem comp"/>
    <n v="81"/>
    <n v="7.97"/>
  </r>
  <r>
    <n v="282"/>
    <n v="796139127"/>
    <x v="280"/>
    <s v="PTKP"/>
    <x v="279"/>
    <s v="hyco"/>
    <s v="Penile biopsy"/>
    <n v="72"/>
    <n v="5.8"/>
  </r>
  <r>
    <n v="283"/>
    <n v="17222123"/>
    <x v="281"/>
    <s v="PTKP"/>
    <x v="280"/>
    <s v="vico"/>
    <s v="Temporary colostomy"/>
    <n v="52"/>
    <n v="8.1999999999999993"/>
  </r>
  <r>
    <n v="284"/>
    <n v="902846339"/>
    <x v="282"/>
    <s v="PTKP"/>
    <x v="281"/>
    <s v="loco"/>
    <s v="Loc exc bone les patella"/>
    <n v="48"/>
    <n v="12.51"/>
  </r>
  <r>
    <n v="285"/>
    <n v="263057354"/>
    <x v="283"/>
    <s v="PKP"/>
    <x v="282"/>
    <s v="franco"/>
    <s v="Triple arthrodesis"/>
    <n v="35"/>
    <n v="7.21"/>
  </r>
  <r>
    <n v="286"/>
    <n v="60227975"/>
    <x v="284"/>
    <s v="PTKP"/>
    <x v="283"/>
    <s v="hyco"/>
    <s v="Open large bowel biopsy"/>
    <n v="36"/>
    <n v="5.57"/>
  </r>
  <r>
    <n v="287"/>
    <n v="298202597"/>
    <x v="285"/>
    <s v="PKP"/>
    <x v="284"/>
    <s v="franco"/>
    <s v="Rectal perirect op NEC"/>
    <n v="58"/>
    <n v="8.9700000000000006"/>
  </r>
  <r>
    <n v="288"/>
    <n v="986464308"/>
    <x v="286"/>
    <s v="PKP"/>
    <x v="285"/>
    <s v="hyco"/>
    <s v="Tularemia vaccination"/>
    <n v="67"/>
    <n v="8.98"/>
  </r>
  <r>
    <n v="289"/>
    <n v="208623809"/>
    <x v="287"/>
    <s v="PTKP"/>
    <x v="286"/>
    <s v="franco"/>
    <s v="Rectal massage"/>
    <n v="61"/>
    <n v="5.03"/>
  </r>
  <r>
    <n v="290"/>
    <n v="765103347"/>
    <x v="288"/>
    <s v="PKP"/>
    <x v="287"/>
    <s v="pico"/>
    <s v="Replace vag diaphragm"/>
    <n v="54"/>
    <n v="9.7899999999999991"/>
  </r>
  <r>
    <n v="291"/>
    <n v="404648001"/>
    <x v="289"/>
    <s v="PKP"/>
    <x v="288"/>
    <s v="vico"/>
    <s v="Inject/infus nesiritide"/>
    <n v="50"/>
    <n v="8.3800000000000008"/>
  </r>
  <r>
    <n v="292"/>
    <n v="748797224"/>
    <x v="290"/>
    <s v="PTKP"/>
    <x v="289"/>
    <s v="pico"/>
    <s v="Ovarian wedge resection"/>
    <n v="66"/>
    <n v="5.95"/>
  </r>
  <r>
    <n v="293"/>
    <n v="959190154"/>
    <x v="291"/>
    <s v="PTKP"/>
    <x v="290"/>
    <s v="pico"/>
    <s v="Nasolac duct intubat"/>
    <n v="60"/>
    <n v="7.65"/>
  </r>
  <r>
    <n v="294"/>
    <n v="180679947"/>
    <x v="292"/>
    <s v="PKP"/>
    <x v="291"/>
    <s v="loco"/>
    <s v="Repair vulvar fistula"/>
    <n v="78"/>
    <n v="11.79"/>
  </r>
  <r>
    <n v="295"/>
    <n v="772658709"/>
    <x v="293"/>
    <s v="PTKP"/>
    <x v="292"/>
    <s v="hyco"/>
    <s v="Remov intralum stoma FB"/>
    <n v="87"/>
    <n v="4.99"/>
  </r>
  <r>
    <n v="296"/>
    <n v="209318710"/>
    <x v="294"/>
    <s v="PKP"/>
    <x v="293"/>
    <s v="hyco"/>
    <s v="Suture of gum laceration"/>
    <n v="74"/>
    <n v="11.41"/>
  </r>
  <r>
    <n v="297"/>
    <n v="912879949"/>
    <x v="295"/>
    <s v="PTKP"/>
    <x v="294"/>
    <s v="pico"/>
    <s v="Abdominal vein excision"/>
    <n v="29"/>
    <n v="8.32"/>
  </r>
  <r>
    <n v="298"/>
    <n v="252397546"/>
    <x v="296"/>
    <s v="PKP"/>
    <x v="295"/>
    <s v="loco"/>
    <s v="Epididymectomy"/>
    <n v="5"/>
    <n v="4.92"/>
  </r>
  <r>
    <n v="299"/>
    <n v="196965319"/>
    <x v="297"/>
    <s v="PKP"/>
    <x v="296"/>
    <s v="pico"/>
    <s v="Dorsal/lat slit prepuce"/>
    <n v="93"/>
    <n v="9.39"/>
  </r>
  <r>
    <n v="300"/>
    <n v="299977578"/>
    <x v="298"/>
    <s v="PTKP"/>
    <x v="297"/>
    <s v="pico"/>
    <s v="Culdoscopy"/>
    <n v="60"/>
    <n v="11.64"/>
  </r>
  <r>
    <n v="301"/>
    <n v="473653588"/>
    <x v="299"/>
    <s v="PTKP"/>
    <x v="298"/>
    <s v="pico"/>
    <s v="Insert oropharyn airway"/>
    <n v="80"/>
    <n v="5.35"/>
  </r>
  <r>
    <n v="302"/>
    <n v="981091085"/>
    <x v="300"/>
    <s v="PTKP"/>
    <x v="299"/>
    <s v="vico"/>
    <s v="Limb shorten proc NOS"/>
    <n v="36"/>
    <n v="9.1199999999999992"/>
  </r>
  <r>
    <n v="303"/>
    <n v="917739048"/>
    <x v="301"/>
    <s v="PKP"/>
    <x v="300"/>
    <s v="hyco"/>
    <s v="Total unilat salpingect"/>
    <n v="98"/>
    <n v="7.9"/>
  </r>
  <r>
    <n v="304"/>
    <n v="541254320"/>
    <x v="302"/>
    <s v="PKP"/>
    <x v="301"/>
    <s v="franco"/>
    <s v="Urethroscopy NEC"/>
    <n v="29"/>
    <n v="6.68"/>
  </r>
  <r>
    <n v="305"/>
    <n v="69554816"/>
    <x v="303"/>
    <s v="PKP"/>
    <x v="302"/>
    <s v="pico"/>
    <s v="Appl ext fix-metatar/tar"/>
    <n v="28"/>
    <n v="5.63"/>
  </r>
  <r>
    <n v="306"/>
    <n v="353024436"/>
    <x v="304"/>
    <s v="PTKP"/>
    <x v="303"/>
    <s v="hyco"/>
    <s v="Exc/des hrt les,endovasc"/>
    <n v="35"/>
    <n v="8.64"/>
  </r>
  <r>
    <n v="307"/>
    <n v="908212963"/>
    <x v="305"/>
    <s v="PKP"/>
    <x v="304"/>
    <s v="loco"/>
    <s v="Repair perirect fistula"/>
    <n v="42"/>
    <n v="6.85"/>
  </r>
  <r>
    <n v="308"/>
    <n v="989317721"/>
    <x v="306"/>
    <s v="PKP"/>
    <x v="305"/>
    <s v="loco"/>
    <s v="Other transanal enema"/>
    <n v="100"/>
    <n v="11.38"/>
  </r>
  <r>
    <n v="309"/>
    <n v="581593910"/>
    <x v="307"/>
    <s v="PTKP"/>
    <x v="306"/>
    <s v="franco"/>
    <s v="Oth metatars/tars incis"/>
    <n v="29"/>
    <n v="12.63"/>
  </r>
  <r>
    <n v="310"/>
    <n v="886691820"/>
    <x v="308"/>
    <s v="PTKP"/>
    <x v="307"/>
    <s v="hyco"/>
    <s v="Thorac duct cannulation"/>
    <n v="67"/>
    <n v="7.81"/>
  </r>
  <r>
    <n v="311"/>
    <n v="708510443"/>
    <x v="309"/>
    <s v="PTKP"/>
    <x v="79"/>
    <s v="hyco"/>
    <s v="Micro exam-endocrine NEC"/>
    <n v="89"/>
    <n v="9.36"/>
  </r>
  <r>
    <n v="312"/>
    <n v="658696529"/>
    <x v="310"/>
    <s v="PKP"/>
    <x v="308"/>
    <s v="pico"/>
    <s v="Micro exam-integumen NEC"/>
    <n v="93"/>
    <n v="5.67"/>
  </r>
  <r>
    <n v="313"/>
    <n v="221466714"/>
    <x v="311"/>
    <s v="PTKP"/>
    <x v="309"/>
    <s v="hyco"/>
    <s v="Gum or alveolar incision"/>
    <n v="84"/>
    <n v="12.74"/>
  </r>
  <r>
    <n v="314"/>
    <n v="694307072"/>
    <x v="312"/>
    <s v="PKP"/>
    <x v="310"/>
    <s v="loco"/>
    <s v="Intraop gastric manipul"/>
    <n v="58"/>
    <n v="12.53"/>
  </r>
  <r>
    <n v="315"/>
    <n v="422210277"/>
    <x v="313"/>
    <s v="PTKP"/>
    <x v="311"/>
    <s v="pico"/>
    <s v="Cell block/pap-eye"/>
    <n v="19"/>
    <n v="4.6100000000000003"/>
  </r>
  <r>
    <n v="316"/>
    <n v="978528798"/>
    <x v="314"/>
    <s v="PKP"/>
    <x v="312"/>
    <s v="vico"/>
    <s v="Perc mtrl vlv repr w imp"/>
    <n v="31"/>
    <n v="8.02"/>
  </r>
  <r>
    <n v="317"/>
    <n v="423035900"/>
    <x v="315"/>
    <s v="PTKP"/>
    <x v="313"/>
    <s v="loco"/>
    <s v="Destruc-shoulder les NEC"/>
    <n v="12"/>
    <n v="11.1"/>
  </r>
  <r>
    <n v="318"/>
    <n v="721266693"/>
    <x v="316"/>
    <s v="PKP"/>
    <x v="314"/>
    <s v="loco"/>
    <s v="Psychiat mental determin"/>
    <n v="55"/>
    <n v="12.63"/>
  </r>
  <r>
    <n v="319"/>
    <n v="792636178"/>
    <x v="317"/>
    <s v="PTKP"/>
    <x v="315"/>
    <s v="pico"/>
    <s v="Grft rep endocar cushion"/>
    <n v="8"/>
    <n v="10.42"/>
  </r>
  <r>
    <n v="320"/>
    <n v="562873206"/>
    <x v="318"/>
    <s v="PKP"/>
    <x v="316"/>
    <s v="loco"/>
    <s v="Bilateral adrenalectomy"/>
    <n v="12"/>
    <n v="11.14"/>
  </r>
  <r>
    <n v="321"/>
    <n v="87537093"/>
    <x v="319"/>
    <s v="PTKP"/>
    <x v="317"/>
    <s v="franco"/>
    <s v="Culture NEC"/>
    <n v="65"/>
    <n v="7.45"/>
  </r>
  <r>
    <n v="322"/>
    <n v="71295455"/>
    <x v="40"/>
    <s v="PTKP"/>
    <x v="318"/>
    <s v="franco"/>
    <s v="Anal cerclage"/>
    <n v="63"/>
    <n v="5.84"/>
  </r>
  <r>
    <n v="323"/>
    <n v="811100425"/>
    <x v="320"/>
    <s v="PKP"/>
    <x v="319"/>
    <s v="hyco"/>
    <s v="Hysterotomy to termin pg"/>
    <n v="43"/>
    <n v="8.56"/>
  </r>
  <r>
    <n v="324"/>
    <n v="237653411"/>
    <x v="321"/>
    <s v="PKP"/>
    <x v="320"/>
    <s v="franco"/>
    <s v="Pulmon art press monitor"/>
    <n v="65"/>
    <n v="8.86"/>
  </r>
  <r>
    <n v="325"/>
    <n v="543536144"/>
    <x v="322"/>
    <s v="PKP"/>
    <x v="321"/>
    <s v="loco"/>
    <s v="Insert bone stimul NOS"/>
    <n v="20"/>
    <n v="4.93"/>
  </r>
  <r>
    <n v="326"/>
    <n v="685933755"/>
    <x v="323"/>
    <s v="PKP"/>
    <x v="322"/>
    <s v="hyco"/>
    <s v="Tot breech extrac NEC"/>
    <n v="53"/>
    <n v="7.92"/>
  </r>
  <r>
    <n v="327"/>
    <n v="455149048"/>
    <x v="324"/>
    <s v="PTKP"/>
    <x v="323"/>
    <s v="vico"/>
    <s v="Epiglottidectomy"/>
    <n v="42"/>
    <n v="5.87"/>
  </r>
  <r>
    <n v="328"/>
    <n v="811281460"/>
    <x v="325"/>
    <s v="PKP"/>
    <x v="324"/>
    <s v="loco"/>
    <s v="Tot face ostect w recons"/>
    <n v="79"/>
    <n v="8.4700000000000006"/>
  </r>
  <r>
    <n v="329"/>
    <n v="847119256"/>
    <x v="326"/>
    <s v="PTKP"/>
    <x v="325"/>
    <s v="pico"/>
    <s v="Manual rupt ovarian cyst"/>
    <n v="33"/>
    <n v="4"/>
  </r>
  <r>
    <n v="330"/>
    <n v="436181286"/>
    <x v="327"/>
    <s v="PTKP"/>
    <x v="326"/>
    <s v="hyco"/>
    <s v="Injection into marrow"/>
    <n v="53"/>
    <n v="11.92"/>
  </r>
  <r>
    <n v="331"/>
    <n v="639999525"/>
    <x v="328"/>
    <s v="PKP"/>
    <x v="327"/>
    <s v="pico"/>
    <s v="Op red-tibia/fib epiphys"/>
    <n v="24"/>
    <n v="7.82"/>
  </r>
  <r>
    <n v="332"/>
    <n v="970468150"/>
    <x v="329"/>
    <s v="PKP"/>
    <x v="328"/>
    <s v="franco"/>
    <s v="Peripheral nerve suture"/>
    <n v="13"/>
    <n v="6.87"/>
  </r>
  <r>
    <n v="333"/>
    <n v="220580197"/>
    <x v="330"/>
    <s v="PKP"/>
    <x v="329"/>
    <s v="pico"/>
    <s v="Humerus injury op NOS"/>
    <n v="17"/>
    <n v="11.63"/>
  </r>
  <r>
    <n v="334"/>
    <n v="470659765"/>
    <x v="331"/>
    <s v="PKP"/>
    <x v="330"/>
    <s v="franco"/>
    <s v="Solitary kidney nephrect"/>
    <n v="5"/>
    <n v="12.28"/>
  </r>
  <r>
    <n v="335"/>
    <n v="549786662"/>
    <x v="332"/>
    <s v="PKP"/>
    <x v="331"/>
    <s v="pico"/>
    <s v="Repl stent in bile duct"/>
    <n v="63"/>
    <n v="4.08"/>
  </r>
  <r>
    <n v="336"/>
    <n v="155548205"/>
    <x v="333"/>
    <s v="PTKP"/>
    <x v="332"/>
    <s v="vico"/>
    <s v="Isotope inject/instill"/>
    <n v="92"/>
    <n v="5.58"/>
  </r>
  <r>
    <n v="337"/>
    <n v="397883214"/>
    <x v="334"/>
    <s v="PKP"/>
    <x v="333"/>
    <s v="franco"/>
    <s v="Injection into heart"/>
    <n v="70"/>
    <n v="7.98"/>
  </r>
  <r>
    <n v="338"/>
    <n v="790955955"/>
    <x v="335"/>
    <s v="PTKP"/>
    <x v="334"/>
    <s v="hyco"/>
    <s v="Portal contr phlebogram"/>
    <n v="58"/>
    <n v="9.32"/>
  </r>
  <r>
    <n v="339"/>
    <n v="518569238"/>
    <x v="336"/>
    <s v="PKP"/>
    <x v="335"/>
    <s v="loco"/>
    <s v="PlEuroperitoneal shunt"/>
    <n v="95"/>
    <n v="4.75"/>
  </r>
  <r>
    <n v="340"/>
    <n v="364231795"/>
    <x v="337"/>
    <s v="PTKP"/>
    <x v="336"/>
    <s v="loco"/>
    <s v="Secondary insert lens"/>
    <n v="63"/>
    <n v="10.47"/>
  </r>
  <r>
    <n v="341"/>
    <n v="977950365"/>
    <x v="338"/>
    <s v="PTKP"/>
    <x v="337"/>
    <s v="hyco"/>
    <s v="Open biliary tract bx"/>
    <n v="15"/>
    <n v="6.52"/>
  </r>
  <r>
    <n v="342"/>
    <n v="800257236"/>
    <x v="339"/>
    <s v="PTKP"/>
    <x v="338"/>
    <s v="vico"/>
    <s v="Alcoholism counselling"/>
    <n v="47"/>
    <n v="10.38"/>
  </r>
  <r>
    <n v="343"/>
    <n v="599860421"/>
    <x v="340"/>
    <s v="PTKP"/>
    <x v="339"/>
    <s v="franco"/>
    <s v="Full-thick skin grft NEC"/>
    <n v="40"/>
    <n v="4.51"/>
  </r>
  <r>
    <n v="344"/>
    <n v="657182096"/>
    <x v="341"/>
    <s v="PKP"/>
    <x v="340"/>
    <s v="loco"/>
    <s v="Pharyngeal dx proc NEC"/>
    <n v="35"/>
    <n v="5.83"/>
  </r>
  <r>
    <n v="345"/>
    <n v="778506789"/>
    <x v="342"/>
    <s v="PTKP"/>
    <x v="341"/>
    <s v="franco"/>
    <s v="Periren/uret dx proc NEC"/>
    <n v="20"/>
    <n v="10.01"/>
  </r>
  <r>
    <n v="346"/>
    <n v="6630181"/>
    <x v="343"/>
    <s v="PKP"/>
    <x v="342"/>
    <s v="loco"/>
    <s v="Inser temp pacemaker sys"/>
    <n v="21"/>
    <n v="11.04"/>
  </r>
  <r>
    <n v="347"/>
    <n v="147669950"/>
    <x v="344"/>
    <s v="PTKP"/>
    <x v="343"/>
    <s v="franco"/>
    <s v="Toxicology-integument"/>
    <n v="42"/>
    <n v="7.24"/>
  </r>
  <r>
    <n v="348"/>
    <n v="679580909"/>
    <x v="345"/>
    <s v="PTKP"/>
    <x v="344"/>
    <s v="franco"/>
    <s v="Surg corr invert uterus"/>
    <n v="41"/>
    <n v="12.55"/>
  </r>
  <r>
    <n v="349"/>
    <n v="813303269"/>
    <x v="346"/>
    <s v="PKP"/>
    <x v="345"/>
    <s v="vico"/>
    <s v="Exc les tend sheath hand"/>
    <n v="4"/>
    <n v="4.25"/>
  </r>
  <r>
    <n v="350"/>
    <n v="220110402"/>
    <x v="347"/>
    <s v="PTKP"/>
    <x v="346"/>
    <s v="franco"/>
    <s v="Endocar cushion rep NEC"/>
    <n v="51"/>
    <n v="8.01"/>
  </r>
  <r>
    <n v="351"/>
    <n v="512302591"/>
    <x v="348"/>
    <s v="PTKP"/>
    <x v="347"/>
    <s v="pico"/>
    <s v="Ins inflate penis prosth"/>
    <n v="87"/>
    <n v="7.15"/>
  </r>
  <r>
    <n v="352"/>
    <n v="682378805"/>
    <x v="349"/>
    <s v="PTKP"/>
    <x v="348"/>
    <s v="pico"/>
    <s v="Anesth injec periph nerv"/>
    <n v="95"/>
    <n v="10.71"/>
  </r>
  <r>
    <n v="353"/>
    <n v="545563369"/>
    <x v="350"/>
    <s v="PKP"/>
    <x v="349"/>
    <s v="vico"/>
    <s v="Repl cardiodefib leads"/>
    <n v="23"/>
    <n v="4.8099999999999996"/>
  </r>
  <r>
    <n v="354"/>
    <n v="546027164"/>
    <x v="351"/>
    <s v="PTKP"/>
    <x v="89"/>
    <s v="loco"/>
    <s v="Retinal tear diathermy"/>
    <n v="35"/>
    <n v="4.2699999999999996"/>
  </r>
  <r>
    <n v="355"/>
    <n v="987852367"/>
    <x v="352"/>
    <s v="PKP"/>
    <x v="350"/>
    <s v="franco"/>
    <s v="Myringotomy NEC"/>
    <n v="72"/>
    <n v="8.6300000000000008"/>
  </r>
  <r>
    <n v="356"/>
    <n v="479926122"/>
    <x v="353"/>
    <s v="PKP"/>
    <x v="351"/>
    <s v="loco"/>
    <s v="Repl pacem w 1-cham, non"/>
    <n v="39"/>
    <n v="12.01"/>
  </r>
  <r>
    <n v="357"/>
    <n v="24371973"/>
    <x v="354"/>
    <s v="PKP"/>
    <x v="352"/>
    <s v="franco"/>
    <s v="Ins/repl pdcl stabil dev"/>
    <n v="29"/>
    <n v="10.34"/>
  </r>
  <r>
    <n v="358"/>
    <n v="21973053"/>
    <x v="355"/>
    <s v="PTKP"/>
    <x v="353"/>
    <s v="pico"/>
    <s v="Scleral buckling NEC"/>
    <n v="15"/>
    <n v="4.5199999999999996"/>
  </r>
  <r>
    <n v="359"/>
    <n v="62120930"/>
    <x v="356"/>
    <s v="PTKP"/>
    <x v="354"/>
    <s v="franco"/>
    <s v="Opn fx red w int fix NOS"/>
    <n v="13"/>
    <n v="8.5299999999999994"/>
  </r>
  <r>
    <n v="360"/>
    <n v="569048422"/>
    <x v="357"/>
    <s v="PTKP"/>
    <x v="355"/>
    <s v="hyco"/>
    <s v="Endosc destr pancrea les"/>
    <n v="50"/>
    <n v="8.94"/>
  </r>
  <r>
    <n v="361"/>
    <n v="677738618"/>
    <x v="358"/>
    <s v="PTKP"/>
    <x v="356"/>
    <s v="franco"/>
    <s v="Stern esophagoesophagost"/>
    <n v="59"/>
    <n v="9.4700000000000006"/>
  </r>
  <r>
    <n v="362"/>
    <n v="133986135"/>
    <x v="359"/>
    <s v="PKP"/>
    <x v="357"/>
    <s v="pico"/>
    <s v="Periren/vesicle excision"/>
    <n v="53"/>
    <n v="10.44"/>
  </r>
  <r>
    <n v="363"/>
    <n v="631849380"/>
    <x v="360"/>
    <s v="PTKP"/>
    <x v="358"/>
    <s v="hyco"/>
    <s v="Ext carot art lig-epist"/>
    <n v="58"/>
    <n v="10.89"/>
  </r>
  <r>
    <n v="364"/>
    <n v="599290682"/>
    <x v="361"/>
    <s v="PKP"/>
    <x v="359"/>
    <s v="vico"/>
    <s v="Tooth implantation"/>
    <n v="20"/>
    <n v="7.51"/>
  </r>
  <r>
    <n v="365"/>
    <n v="601523140"/>
    <x v="362"/>
    <s v="PTKP"/>
    <x v="360"/>
    <s v="pico"/>
    <s v="Small bowel suture NEC"/>
    <n v="16"/>
    <n v="4.04"/>
  </r>
  <r>
    <n v="366"/>
    <n v="824712352"/>
    <x v="363"/>
    <s v="PTKP"/>
    <x v="361"/>
    <s v="pico"/>
    <s v="Mediastinal tracheostomy"/>
    <n v="46"/>
    <n v="5.65"/>
  </r>
  <r>
    <n v="367"/>
    <n v="15640046"/>
    <x v="311"/>
    <s v="PTKP"/>
    <x v="362"/>
    <s v="hyco"/>
    <s v="Suture cornea laceration"/>
    <n v="67"/>
    <n v="7.55"/>
  </r>
  <r>
    <n v="368"/>
    <n v="331791859"/>
    <x v="364"/>
    <s v="PTKP"/>
    <x v="363"/>
    <s v="vico"/>
    <s v="Removal iud"/>
    <n v="97"/>
    <n v="4.09"/>
  </r>
  <r>
    <n v="369"/>
    <n v="96863125"/>
    <x v="365"/>
    <s v="PKP"/>
    <x v="364"/>
    <s v="loco"/>
    <s v="Upper limb vessel incis"/>
    <n v="38"/>
    <n v="4.46"/>
  </r>
  <r>
    <n v="370"/>
    <n v="439552936"/>
    <x v="366"/>
    <s v="PTKP"/>
    <x v="365"/>
    <s v="loco"/>
    <s v="Perc angio intracran ves"/>
    <n v="33"/>
    <n v="10.06"/>
  </r>
  <r>
    <n v="371"/>
    <n v="232548723"/>
    <x v="367"/>
    <s v="PKP"/>
    <x v="366"/>
    <s v="loco"/>
    <s v="Endosc destruc lung les"/>
    <n v="89"/>
    <n v="6.04"/>
  </r>
  <r>
    <n v="372"/>
    <n v="909255701"/>
    <x v="368"/>
    <s v="PTKP"/>
    <x v="367"/>
    <s v="vico"/>
    <s v="Joint biopsy NOS"/>
    <n v="8"/>
    <n v="12.81"/>
  </r>
  <r>
    <n v="373"/>
    <n v="779259067"/>
    <x v="369"/>
    <s v="PTKP"/>
    <x v="368"/>
    <s v="hyco"/>
    <s v="Chorioret les radiother"/>
    <n v="14"/>
    <n v="11.96"/>
  </r>
  <r>
    <n v="374"/>
    <n v="103797205"/>
    <x v="370"/>
    <s v="PKP"/>
    <x v="369"/>
    <s v="pico"/>
    <s v="Esophagostomy NOS"/>
    <n v="47"/>
    <n v="9.8699999999999992"/>
  </r>
  <r>
    <n v="375"/>
    <n v="365381824"/>
    <x v="371"/>
    <s v="PTKP"/>
    <x v="370"/>
    <s v="loco"/>
    <s v="Repair of cleft hand"/>
    <n v="93"/>
    <n v="10.66"/>
  </r>
  <r>
    <n v="376"/>
    <n v="456618205"/>
    <x v="372"/>
    <s v="PTKP"/>
    <x v="371"/>
    <s v="loco"/>
    <s v="Tracheal injection"/>
    <n v="46"/>
    <n v="4.16"/>
  </r>
  <r>
    <n v="377"/>
    <n v="741950772"/>
    <x v="373"/>
    <s v="PTKP"/>
    <x v="372"/>
    <s v="loco"/>
    <s v="Soft tissue dx proc NEC"/>
    <n v="97"/>
    <n v="6.97"/>
  </r>
  <r>
    <n v="378"/>
    <n v="903215664"/>
    <x v="374"/>
    <s v="PKP"/>
    <x v="373"/>
    <s v="franco"/>
    <s v="Local perfusion liver"/>
    <n v="81"/>
    <n v="8.86"/>
  </r>
  <r>
    <n v="379"/>
    <n v="526475933"/>
    <x v="375"/>
    <s v="PKP"/>
    <x v="374"/>
    <s v="hyco"/>
    <s v="Renal injection NEC"/>
    <n v="72"/>
    <n v="10.84"/>
  </r>
  <r>
    <n v="380"/>
    <n v="590468837"/>
    <x v="376"/>
    <s v="PKP"/>
    <x v="375"/>
    <s v="vico"/>
    <s v="Lid marg lac rx-part th"/>
    <n v="66"/>
    <n v="6.19"/>
  </r>
  <r>
    <n v="381"/>
    <n v="65989729"/>
    <x v="377"/>
    <s v="PTKP"/>
    <x v="376"/>
    <s v="pico"/>
    <s v="Arbovirus vaccinat NEC"/>
    <n v="16"/>
    <n v="5.0999999999999996"/>
  </r>
  <r>
    <n v="382"/>
    <n v="533571099"/>
    <x v="378"/>
    <s v="PKP"/>
    <x v="377"/>
    <s v="franco"/>
    <s v="Perirectal excision"/>
    <n v="92"/>
    <n v="6.65"/>
  </r>
  <r>
    <n v="383"/>
    <n v="969576969"/>
    <x v="379"/>
    <s v="PTKP"/>
    <x v="378"/>
    <s v="pico"/>
    <s v="Abd region dx proc NEC"/>
    <n v="83"/>
    <n v="7.83"/>
  </r>
  <r>
    <n v="384"/>
    <n v="645425096"/>
    <x v="380"/>
    <s v="PTKP"/>
    <x v="379"/>
    <s v="pico"/>
    <s v="Removal oth vag pessary"/>
    <n v="91"/>
    <n v="9.27"/>
  </r>
  <r>
    <n v="385"/>
    <n v="193896422"/>
    <x v="381"/>
    <s v="PKP"/>
    <x v="380"/>
    <s v="franco"/>
    <s v="Insert 4+ vasculr stents"/>
    <n v="70"/>
    <n v="8.25"/>
  </r>
  <r>
    <n v="386"/>
    <n v="161297631"/>
    <x v="382"/>
    <s v="PKP"/>
    <x v="381"/>
    <s v="franco"/>
    <s v="Intravas msmt periph art"/>
    <n v="81"/>
    <n v="8.42"/>
  </r>
  <r>
    <n v="387"/>
    <n v="209717420"/>
    <x v="383"/>
    <s v="PTKP"/>
    <x v="382"/>
    <s v="hyco"/>
    <s v="Plastic op on pharynx"/>
    <n v="6"/>
    <n v="7.59"/>
  </r>
  <r>
    <n v="388"/>
    <n v="287665562"/>
    <x v="384"/>
    <s v="PTKP"/>
    <x v="383"/>
    <s v="vico"/>
    <s v="Part ostect-metatar/tar"/>
    <n v="17"/>
    <n v="7.77"/>
  </r>
  <r>
    <n v="389"/>
    <n v="79269427"/>
    <x v="385"/>
    <s v="PKP"/>
    <x v="384"/>
    <s v="franco"/>
    <s v="Remov trunk packing NEC"/>
    <n v="26"/>
    <n v="6.8"/>
  </r>
  <r>
    <n v="390"/>
    <n v="178477993"/>
    <x v="386"/>
    <s v="PKP"/>
    <x v="385"/>
    <s v="hyco"/>
    <s v="Open reduc-dislocat NOS"/>
    <n v="82"/>
    <n v="12.88"/>
  </r>
  <r>
    <n v="391"/>
    <n v="294748840"/>
    <x v="387"/>
    <s v="PKP"/>
    <x v="386"/>
    <s v="franco"/>
    <s v="Clos bx saliv gland/duct"/>
    <n v="91"/>
    <n v="6.83"/>
  </r>
  <r>
    <n v="392"/>
    <n v="299222070"/>
    <x v="388"/>
    <s v="PKP"/>
    <x v="387"/>
    <s v="loco"/>
    <s v="Transab cerclage cervix"/>
    <n v="34"/>
    <n v="6.85"/>
  </r>
  <r>
    <n v="393"/>
    <n v="34532545"/>
    <x v="389"/>
    <s v="PTKP"/>
    <x v="388"/>
    <s v="hyco"/>
    <s v="Closed aortic valvotomy"/>
    <n v="7"/>
    <n v="7.13"/>
  </r>
  <r>
    <n v="394"/>
    <n v="831313732"/>
    <x v="390"/>
    <s v="PKP"/>
    <x v="389"/>
    <s v="hyco"/>
    <s v="Int or repl perm pacemkr"/>
    <n v="22"/>
    <n v="8.67"/>
  </r>
  <r>
    <n v="395"/>
    <n v="616402740"/>
    <x v="391"/>
    <s v="PTKP"/>
    <x v="390"/>
    <s v="loco"/>
    <s v="Lap sigmoidectomy"/>
    <n v="47"/>
    <n v="5.59"/>
  </r>
  <r>
    <n v="396"/>
    <n v="529552612"/>
    <x v="392"/>
    <s v="PKP"/>
    <x v="391"/>
    <s v="vico"/>
    <s v="Proctotomy"/>
    <n v="43"/>
    <n v="8.14"/>
  </r>
  <r>
    <n v="397"/>
    <n v="458486695"/>
    <x v="393"/>
    <s v="PKP"/>
    <x v="392"/>
    <s v="pico"/>
    <s v="Resrf hip,total-acet/fem"/>
    <n v="80"/>
    <n v="11.91"/>
  </r>
  <r>
    <n v="398"/>
    <n v="723179346"/>
    <x v="394"/>
    <s v="PTKP"/>
    <x v="393"/>
    <s v="hyco"/>
    <s v="Excision of aorta"/>
    <n v="17"/>
    <n v="10.32"/>
  </r>
  <r>
    <n v="399"/>
    <n v="285173203"/>
    <x v="395"/>
    <s v="PKP"/>
    <x v="394"/>
    <s v="loco"/>
    <s v="Knee structure division"/>
    <n v="25"/>
    <n v="11.52"/>
  </r>
  <r>
    <n v="400"/>
    <n v="808442606"/>
    <x v="396"/>
    <s v="PKP"/>
    <x v="395"/>
    <s v="franco"/>
    <s v="Radius/ulna wedg osteoto"/>
    <n v="68"/>
    <n v="5.24"/>
  </r>
  <r>
    <n v="401"/>
    <n v="363341587"/>
    <x v="397"/>
    <s v="PKP"/>
    <x v="396"/>
    <s v="loco"/>
    <s v="Destruc-elbow lesion NEC"/>
    <n v="10"/>
    <n v="4.3600000000000003"/>
  </r>
  <r>
    <n v="402"/>
    <n v="855368965"/>
    <x v="398"/>
    <s v="PTKP"/>
    <x v="397"/>
    <s v="hyco"/>
    <s v="Isolation"/>
    <n v="2"/>
    <n v="7.88"/>
  </r>
  <r>
    <n v="403"/>
    <n v="598964996"/>
    <x v="399"/>
    <s v="PKP"/>
    <x v="398"/>
    <s v="vico"/>
    <s v="Rad dissect iliac nodes"/>
    <n v="69"/>
    <n v="4.29"/>
  </r>
  <r>
    <n v="404"/>
    <n v="125529452"/>
    <x v="400"/>
    <s v="PTKP"/>
    <x v="399"/>
    <s v="pico"/>
    <s v="Hysterotomy"/>
    <n v="52"/>
    <n v="12.44"/>
  </r>
  <r>
    <n v="405"/>
    <n v="840662914"/>
    <x v="401"/>
    <s v="PKP"/>
    <x v="400"/>
    <s v="hyco"/>
    <s v="Endo em hd/nk,bioac coil"/>
    <n v="16"/>
    <n v="10.47"/>
  </r>
  <r>
    <n v="406"/>
    <n v="29846281"/>
    <x v="402"/>
    <s v="PKP"/>
    <x v="401"/>
    <s v="loco"/>
    <s v="Implanted lens removal"/>
    <n v="49"/>
    <n v="7"/>
  </r>
  <r>
    <n v="407"/>
    <n v="15636851"/>
    <x v="403"/>
    <s v="PKP"/>
    <x v="402"/>
    <s v="hyco"/>
    <s v="Therapeut evac ant chamb"/>
    <n v="89"/>
    <n v="5.2"/>
  </r>
  <r>
    <n v="408"/>
    <n v="366772538"/>
    <x v="404"/>
    <s v="PTKP"/>
    <x v="403"/>
    <s v="loco"/>
    <s v="Coag factor transfusion"/>
    <n v="60"/>
    <n v="7.37"/>
  </r>
  <r>
    <n v="409"/>
    <n v="905561317"/>
    <x v="405"/>
    <s v="PKP"/>
    <x v="404"/>
    <s v="vico"/>
    <s v="Blood vessel biopsy"/>
    <n v="95"/>
    <n v="10.74"/>
  </r>
  <r>
    <n v="410"/>
    <n v="706124187"/>
    <x v="406"/>
    <s v="PKP"/>
    <x v="405"/>
    <s v="hyco"/>
    <s v="Sm bowel exteriorization"/>
    <n v="5"/>
    <n v="10.46"/>
  </r>
  <r>
    <n v="411"/>
    <n v="31141036"/>
    <x v="407"/>
    <s v="PKP"/>
    <x v="406"/>
    <s v="pico"/>
    <s v="Closed brain biopsy"/>
    <n v="44"/>
    <n v="12.59"/>
  </r>
  <r>
    <n v="412"/>
    <n v="972636236"/>
    <x v="408"/>
    <s v="PKP"/>
    <x v="407"/>
    <s v="loco"/>
    <s v="Sm bowel stoma closure"/>
    <n v="14"/>
    <n v="11.7"/>
  </r>
  <r>
    <n v="413"/>
    <n v="590931095"/>
    <x v="409"/>
    <s v="PTKP"/>
    <x v="408"/>
    <s v="pico"/>
    <s v="Lung transplant NOS"/>
    <n v="48"/>
    <n v="10.56"/>
  </r>
  <r>
    <n v="414"/>
    <n v="825003816"/>
    <x v="410"/>
    <s v="PTKP"/>
    <x v="409"/>
    <s v="hyco"/>
    <s v="Percut prostatic aspirat"/>
    <n v="29"/>
    <n v="6.03"/>
  </r>
  <r>
    <n v="415"/>
    <n v="80046519"/>
    <x v="411"/>
    <s v="PKP"/>
    <x v="410"/>
    <s v="hyco"/>
    <s v="Total elbow replacement"/>
    <n v="11"/>
    <n v="4.29"/>
  </r>
  <r>
    <n v="416"/>
    <n v="376035560"/>
    <x v="412"/>
    <s v="PKP"/>
    <x v="411"/>
    <s v="hyco"/>
    <s v="Stern lg bowel interpos"/>
    <n v="7"/>
    <n v="11.14"/>
  </r>
  <r>
    <n v="417"/>
    <n v="60298248"/>
    <x v="413"/>
    <s v="PTKP"/>
    <x v="412"/>
    <s v="franco"/>
    <s v="Parasitology-endocrine"/>
    <n v="15"/>
    <n v="5.3"/>
  </r>
  <r>
    <n v="418"/>
    <n v="353536733"/>
    <x v="414"/>
    <s v="PTKP"/>
    <x v="413"/>
    <s v="vico"/>
    <s v="Retropubic ureth suspens"/>
    <n v="48"/>
    <n v="7.76"/>
  </r>
  <r>
    <n v="419"/>
    <n v="213963145"/>
    <x v="415"/>
    <s v="PKP"/>
    <x v="414"/>
    <s v="loco"/>
    <s v="Laparotomy NEC"/>
    <n v="90"/>
    <n v="5.43"/>
  </r>
  <r>
    <n v="420"/>
    <n v="369424315"/>
    <x v="416"/>
    <s v="PTKP"/>
    <x v="415"/>
    <s v="pico"/>
    <s v="Other therapeu apheresis"/>
    <n v="89"/>
    <n v="11.65"/>
  </r>
  <r>
    <n v="421"/>
    <n v="755747638"/>
    <x v="417"/>
    <s v="PKP"/>
    <x v="416"/>
    <s v="vico"/>
    <s v="Coag factor transfusion"/>
    <n v="1"/>
    <n v="7.72"/>
  </r>
  <r>
    <n v="422"/>
    <n v="833818254"/>
    <x v="418"/>
    <s v="PKP"/>
    <x v="417"/>
    <s v="franco"/>
    <s v="Implant leg prosthesis"/>
    <n v="25"/>
    <n v="7.11"/>
  </r>
  <r>
    <n v="423"/>
    <n v="774185434"/>
    <x v="419"/>
    <s v="PTKP"/>
    <x v="418"/>
    <s v="vico"/>
    <s v="Fit above knee prosthes"/>
    <n v="27"/>
    <n v="8.5399999999999991"/>
  </r>
  <r>
    <n v="424"/>
    <n v="978078782"/>
    <x v="420"/>
    <s v="PTKP"/>
    <x v="419"/>
    <s v="hyco"/>
    <s v="Repair vulvar fistula"/>
    <n v="1"/>
    <n v="9.86"/>
  </r>
  <r>
    <n v="425"/>
    <n v="540105858"/>
    <x v="421"/>
    <s v="PTKP"/>
    <x v="420"/>
    <s v="franco"/>
    <s v="Intelligence test admin"/>
    <n v="21"/>
    <n v="10.78"/>
  </r>
  <r>
    <n v="426"/>
    <n v="679857495"/>
    <x v="422"/>
    <s v="PTKP"/>
    <x v="421"/>
    <s v="pico"/>
    <s v="Skull plate removal"/>
    <n v="31"/>
    <n v="7.58"/>
  </r>
  <r>
    <n v="427"/>
    <n v="948324822"/>
    <x v="423"/>
    <s v="PKP"/>
    <x v="422"/>
    <s v="loco"/>
    <s v="Spinal fusion NOS"/>
    <n v="84"/>
    <n v="12.83"/>
  </r>
  <r>
    <n v="428"/>
    <n v="18780775"/>
    <x v="424"/>
    <s v="PKP"/>
    <x v="423"/>
    <s v="vico"/>
    <s v="Remov small bowel tube"/>
    <n v="78"/>
    <n v="6.63"/>
  </r>
  <r>
    <n v="429"/>
    <n v="683533419"/>
    <x v="425"/>
    <s v="PKP"/>
    <x v="424"/>
    <s v="pico"/>
    <s v="Lap robotic assist proc"/>
    <n v="100"/>
    <n v="12.04"/>
  </r>
  <r>
    <n v="430"/>
    <n v="595663554"/>
    <x v="426"/>
    <s v="PTKP"/>
    <x v="425"/>
    <s v="vico"/>
    <s v="Reattach amputated ear"/>
    <n v="100"/>
    <n v="11.29"/>
  </r>
  <r>
    <n v="431"/>
    <n v="80772770"/>
    <x v="427"/>
    <s v="PTKP"/>
    <x v="426"/>
    <s v="franco"/>
    <s v="Five-in-one knee repair"/>
    <n v="71"/>
    <n v="10.09"/>
  </r>
  <r>
    <n v="432"/>
    <n v="715901850"/>
    <x v="428"/>
    <s v="PKP"/>
    <x v="427"/>
    <s v="pico"/>
    <s v="Skin graft to mouth NEC"/>
    <n v="86"/>
    <n v="7.07"/>
  </r>
  <r>
    <n v="433"/>
    <n v="802172470"/>
    <x v="429"/>
    <s v="PTKP"/>
    <x v="428"/>
    <s v="vico"/>
    <s v="Opn bi dr ing hrn-gr NEC"/>
    <n v="58"/>
    <n v="9.19"/>
  </r>
  <r>
    <n v="434"/>
    <n v="169877585"/>
    <x v="430"/>
    <s v="PKP"/>
    <x v="429"/>
    <s v="vico"/>
    <s v="Excision of vessel NOS"/>
    <n v="71"/>
    <n v="4.13"/>
  </r>
  <r>
    <n v="435"/>
    <n v="470562319"/>
    <x v="431"/>
    <s v="PTKP"/>
    <x v="430"/>
    <s v="vico"/>
    <s v="Closure of mouth fistula"/>
    <n v="80"/>
    <n v="11.81"/>
  </r>
  <r>
    <n v="436"/>
    <n v="334442133"/>
    <x v="432"/>
    <s v="PKP"/>
    <x v="431"/>
    <s v="vico"/>
    <s v="Anesth inject symp nerve"/>
    <n v="75"/>
    <n v="9.48"/>
  </r>
  <r>
    <n v="437"/>
    <n v="574121955"/>
    <x v="433"/>
    <s v="PKP"/>
    <x v="432"/>
    <s v="pico"/>
    <s v="Parasitology NEC"/>
    <n v="36"/>
    <n v="10.35"/>
  </r>
  <r>
    <n v="438"/>
    <n v="91567419"/>
    <x v="434"/>
    <s v="PKP"/>
    <x v="433"/>
    <s v="pico"/>
    <s v="Oth extraoc mus-tend op"/>
    <n v="7"/>
    <n v="12.55"/>
  </r>
  <r>
    <n v="439"/>
    <n v="161240207"/>
    <x v="435"/>
    <s v="PTKP"/>
    <x v="434"/>
    <s v="loco"/>
    <s v="Lithium therapy"/>
    <n v="43"/>
    <n v="12.49"/>
  </r>
  <r>
    <n v="440"/>
    <n v="345931774"/>
    <x v="436"/>
    <s v="PTKP"/>
    <x v="435"/>
    <s v="hyco"/>
    <s v="Suture esophageal lacer"/>
    <n v="61"/>
    <n v="9.86"/>
  </r>
  <r>
    <n v="441"/>
    <n v="694479973"/>
    <x v="437"/>
    <s v="PTKP"/>
    <x v="436"/>
    <s v="pico"/>
    <s v="Ankle synovectomy"/>
    <n v="95"/>
    <n v="5.93"/>
  </r>
  <r>
    <n v="442"/>
    <n v="144405607"/>
    <x v="438"/>
    <s v="PKP"/>
    <x v="437"/>
    <s v="vico"/>
    <s v="Lap indir ing hern-graft"/>
    <n v="28"/>
    <n v="12.41"/>
  </r>
  <r>
    <n v="443"/>
    <n v="614722152"/>
    <x v="439"/>
    <s v="PTKP"/>
    <x v="438"/>
    <s v="loco"/>
    <s v="Cde for calculus remov"/>
    <n v="79"/>
    <n v="7.67"/>
  </r>
  <r>
    <n v="444"/>
    <n v="3563469"/>
    <x v="440"/>
    <s v="PTKP"/>
    <x v="439"/>
    <s v="loco"/>
    <s v="Head/neck ves resec-anas"/>
    <n v="15"/>
    <n v="10.91"/>
  </r>
  <r>
    <n v="445"/>
    <n v="363422275"/>
    <x v="441"/>
    <s v="PKP"/>
    <x v="440"/>
    <s v="franco"/>
    <s v="Thumb reattachment"/>
    <n v="2"/>
    <n v="7.12"/>
  </r>
  <r>
    <n v="446"/>
    <n v="822235729"/>
    <x v="442"/>
    <s v="PTKP"/>
    <x v="441"/>
    <s v="franco"/>
    <s v="Oth bone repa/plast NEC"/>
    <n v="32"/>
    <n v="8.8000000000000007"/>
  </r>
  <r>
    <n v="447"/>
    <n v="82944378"/>
    <x v="443"/>
    <s v="PTKP"/>
    <x v="442"/>
    <s v="pico"/>
    <s v="Endosc retro cholangiopa"/>
    <n v="22"/>
    <n v="12.42"/>
  </r>
  <r>
    <n v="448"/>
    <n v="480505614"/>
    <x v="444"/>
    <s v="PKP"/>
    <x v="443"/>
    <s v="vico"/>
    <s v="Eye examination NOS"/>
    <n v="11"/>
    <n v="11.82"/>
  </r>
  <r>
    <n v="449"/>
    <n v="305059632"/>
    <x v="445"/>
    <s v="PTKP"/>
    <x v="444"/>
    <s v="hyco"/>
    <s v="Bladder diagnos proc NEC"/>
    <n v="92"/>
    <n v="10.53"/>
  </r>
  <r>
    <n v="450"/>
    <n v="641004125"/>
    <x v="446"/>
    <s v="PKP"/>
    <x v="445"/>
    <s v="hyco"/>
    <s v="Endosc destruc bronc les"/>
    <n v="77"/>
    <n v="6.9"/>
  </r>
  <r>
    <n v="451"/>
    <n v="330161188"/>
    <x v="447"/>
    <s v="PKP"/>
    <x v="446"/>
    <s v="hyco"/>
    <s v="Appl ext fix-metacar/car"/>
    <n v="64"/>
    <n v="5.96"/>
  </r>
  <r>
    <n v="452"/>
    <n v="489084452"/>
    <x v="448"/>
    <s v="PKP"/>
    <x v="447"/>
    <s v="franco"/>
    <s v="Chest x-ray NEC"/>
    <n v="67"/>
    <n v="4.95"/>
  </r>
  <r>
    <n v="453"/>
    <n v="547306188"/>
    <x v="449"/>
    <s v="PTKP"/>
    <x v="448"/>
    <s v="vico"/>
    <s v="Excis knee semilun cartl"/>
    <n v="76"/>
    <n v="12.4"/>
  </r>
  <r>
    <n v="454"/>
    <n v="988687315"/>
    <x v="450"/>
    <s v="PTKP"/>
    <x v="449"/>
    <s v="loco"/>
    <s v="Thumb amputation"/>
    <n v="83"/>
    <n v="7.71"/>
  </r>
  <r>
    <n v="455"/>
    <n v="726542605"/>
    <x v="451"/>
    <s v="PTKP"/>
    <x v="450"/>
    <s v="hyco"/>
    <s v="Lap robotic assist proc"/>
    <n v="87"/>
    <n v="10.11"/>
  </r>
  <r>
    <n v="456"/>
    <n v="880121381"/>
    <x v="452"/>
    <s v="PKP"/>
    <x v="451"/>
    <s v="hyco"/>
    <s v="Extended ophthal work-up"/>
    <n v="86"/>
    <n v="12.17"/>
  </r>
  <r>
    <n v="457"/>
    <n v="888520241"/>
    <x v="453"/>
    <s v="PTKP"/>
    <x v="452"/>
    <s v="pico"/>
    <s v="Aspirat curet-preg termi"/>
    <n v="11"/>
    <n v="11.66"/>
  </r>
  <r>
    <n v="458"/>
    <n v="690936188"/>
    <x v="454"/>
    <s v="PTKP"/>
    <x v="453"/>
    <s v="vico"/>
    <s v="Skeletal series x-ray"/>
    <n v="15"/>
    <n v="8.3800000000000008"/>
  </r>
  <r>
    <n v="459"/>
    <n v="606411659"/>
    <x v="455"/>
    <s v="PTKP"/>
    <x v="454"/>
    <s v="vico"/>
    <s v="Oth transmyo revascular"/>
    <n v="90"/>
    <n v="4.55"/>
  </r>
  <r>
    <n v="460"/>
    <n v="504188191"/>
    <x v="456"/>
    <s v="PKP"/>
    <x v="455"/>
    <s v="vico"/>
    <s v="Micro exam-spln/marr NEC"/>
    <n v="39"/>
    <n v="8.81"/>
  </r>
  <r>
    <n v="461"/>
    <n v="698812761"/>
    <x v="457"/>
    <s v="PTKP"/>
    <x v="456"/>
    <s v="franco"/>
    <s v="Excise lg intestine les"/>
    <n v="81"/>
    <n v="10.92"/>
  </r>
  <r>
    <n v="462"/>
    <n v="336116405"/>
    <x v="458"/>
    <s v="PKP"/>
    <x v="457"/>
    <s v="vico"/>
    <s v="Radius/ulna inj op NOS"/>
    <n v="36"/>
    <n v="10.29"/>
  </r>
  <r>
    <n v="463"/>
    <n v="826449687"/>
    <x v="459"/>
    <s v="PTKP"/>
    <x v="170"/>
    <s v="pico"/>
    <s v="Latiss dorsi myocut flap"/>
    <n v="43"/>
    <n v="9.2100000000000009"/>
  </r>
  <r>
    <n v="464"/>
    <n v="808375923"/>
    <x v="460"/>
    <s v="PTKP"/>
    <x v="458"/>
    <s v="vico"/>
    <s v="High forceps op NEC"/>
    <n v="97"/>
    <n v="12.92"/>
  </r>
  <r>
    <n v="465"/>
    <n v="558999828"/>
    <x v="461"/>
    <s v="PTKP"/>
    <x v="459"/>
    <s v="loco"/>
    <s v="Cl reduct maxillary fx"/>
    <n v="79"/>
    <n v="8.43"/>
  </r>
  <r>
    <n v="466"/>
    <n v="730665633"/>
    <x v="462"/>
    <s v="PKP"/>
    <x v="460"/>
    <s v="loco"/>
    <s v="Adrenal repair"/>
    <n v="71"/>
    <n v="4.42"/>
  </r>
  <r>
    <n v="467"/>
    <n v="156649124"/>
    <x v="463"/>
    <s v="PTKP"/>
    <x v="461"/>
    <s v="vico"/>
    <s v="Corneal transplant NEC"/>
    <n v="37"/>
    <n v="4.5599999999999996"/>
  </r>
  <r>
    <n v="468"/>
    <n v="389456759"/>
    <x v="464"/>
    <s v="PTKP"/>
    <x v="462"/>
    <s v="franco"/>
    <s v="Plast op hnd-mus/fas grf"/>
    <n v="100"/>
    <n v="9.11"/>
  </r>
  <r>
    <n v="469"/>
    <n v="914800230"/>
    <x v="465"/>
    <s v="PKP"/>
    <x v="463"/>
    <s v="pico"/>
    <s v="Vaginal repair NEC"/>
    <n v="96"/>
    <n v="5.82"/>
  </r>
  <r>
    <n v="470"/>
    <n v="785390818"/>
    <x v="466"/>
    <s v="PKP"/>
    <x v="464"/>
    <s v="hyco"/>
    <s v="Corneal dx proc NEC"/>
    <n v="93"/>
    <n v="10.56"/>
  </r>
  <r>
    <n v="471"/>
    <n v="226417922"/>
    <x v="467"/>
    <s v="PKP"/>
    <x v="465"/>
    <s v="vico"/>
    <s v="Peritonsillar i &amp; d"/>
    <n v="9"/>
    <n v="6.86"/>
  </r>
  <r>
    <n v="472"/>
    <n v="263422806"/>
    <x v="468"/>
    <s v="PKP"/>
    <x v="466"/>
    <s v="franco"/>
    <s v="Hip synovectomy"/>
    <n v="80"/>
    <n v="4.82"/>
  </r>
  <r>
    <n v="473"/>
    <n v="420732068"/>
    <x v="469"/>
    <s v="PKP"/>
    <x v="467"/>
    <s v="pico"/>
    <s v="Hand joint struct divis"/>
    <n v="57"/>
    <n v="5.71"/>
  </r>
  <r>
    <n v="474"/>
    <n v="939398025"/>
    <x v="470"/>
    <s v="PTKP"/>
    <x v="468"/>
    <s v="vico"/>
    <s v="Gb-to-hepat duct anast"/>
    <n v="22"/>
    <n v="7.63"/>
  </r>
  <r>
    <n v="475"/>
    <n v="375753028"/>
    <x v="471"/>
    <s v="PKP"/>
    <x v="469"/>
    <s v="franco"/>
    <s v="Artif rupt membranes NEC"/>
    <n v="55"/>
    <n v="11.46"/>
  </r>
  <r>
    <n v="476"/>
    <n v="797855572"/>
    <x v="472"/>
    <s v="PTKP"/>
    <x v="470"/>
    <s v="pico"/>
    <s v="Lap gastroenterostomy"/>
    <n v="70"/>
    <n v="12.37"/>
  </r>
  <r>
    <n v="477"/>
    <n v="564257387"/>
    <x v="473"/>
    <s v="PKP"/>
    <x v="471"/>
    <s v="vico"/>
    <s v="Abd rep-diaphr hern NOS"/>
    <n v="60"/>
    <n v="7.6"/>
  </r>
  <r>
    <n v="478"/>
    <n v="758240238"/>
    <x v="474"/>
    <s v="PKP"/>
    <x v="472"/>
    <s v="hyco"/>
    <s v="Reconstruction of penis"/>
    <n v="62"/>
    <n v="11.27"/>
  </r>
  <r>
    <n v="479"/>
    <n v="589718934"/>
    <x v="475"/>
    <s v="PTKP"/>
    <x v="473"/>
    <s v="pico"/>
    <s v="Seminal vesicle op NEC"/>
    <n v="95"/>
    <n v="11.19"/>
  </r>
  <r>
    <n v="480"/>
    <n v="889482998"/>
    <x v="476"/>
    <s v="PKP"/>
    <x v="474"/>
    <s v="loco"/>
    <s v="Lap part cholecystectomy"/>
    <n v="58"/>
    <n v="11.66"/>
  </r>
  <r>
    <n v="481"/>
    <n v="550389773"/>
    <x v="477"/>
    <s v="PTKP"/>
    <x v="475"/>
    <s v="loco"/>
    <s v="Marsupializat liver les"/>
    <n v="18"/>
    <n v="8.24"/>
  </r>
  <r>
    <n v="482"/>
    <n v="381673220"/>
    <x v="478"/>
    <s v="PKP"/>
    <x v="476"/>
    <s v="pico"/>
    <s v="Closure cholecystostomy"/>
    <n v="21"/>
    <n v="12.52"/>
  </r>
  <r>
    <n v="483"/>
    <n v="117802669"/>
    <x v="479"/>
    <s v="PTKP"/>
    <x v="477"/>
    <s v="pico"/>
    <s v="Opn lft hemicolectmy NEC"/>
    <n v="89"/>
    <n v="11.86"/>
  </r>
  <r>
    <n v="484"/>
    <n v="319135704"/>
    <x v="480"/>
    <s v="PTKP"/>
    <x v="478"/>
    <s v="franco"/>
    <s v="Close ureth fistula NEC"/>
    <n v="12"/>
    <n v="7.28"/>
  </r>
  <r>
    <n v="485"/>
    <n v="356372089"/>
    <x v="481"/>
    <s v="PTKP"/>
    <x v="479"/>
    <s v="pico"/>
    <s v="Retina tear photocoa NOS"/>
    <n v="92"/>
    <n v="4.67"/>
  </r>
  <r>
    <n v="486"/>
    <n v="683886191"/>
    <x v="482"/>
    <s v="PKP"/>
    <x v="480"/>
    <s v="pico"/>
    <s v="Tot ostectomy-femur"/>
    <n v="71"/>
    <n v="5.82"/>
  </r>
  <r>
    <n v="487"/>
    <n v="685074735"/>
    <x v="483"/>
    <s v="PKP"/>
    <x v="481"/>
    <s v="franco"/>
    <s v="Retrobulbar injection"/>
    <n v="91"/>
    <n v="8.75"/>
  </r>
  <r>
    <n v="488"/>
    <n v="601590614"/>
    <x v="484"/>
    <s v="PTKP"/>
    <x v="482"/>
    <s v="pico"/>
    <s v="Remov imp dev-radius/uln"/>
    <n v="44"/>
    <n v="7.8"/>
  </r>
  <r>
    <n v="489"/>
    <n v="854324108"/>
    <x v="126"/>
    <s v="PKP"/>
    <x v="483"/>
    <s v="pico"/>
    <s v="Surg vessel occlus NEC"/>
    <n v="45"/>
    <n v="10.27"/>
  </r>
  <r>
    <n v="490"/>
    <n v="804242867"/>
    <x v="485"/>
    <s v="PKP"/>
    <x v="484"/>
    <s v="vico"/>
    <s v="Lap res transverse colon"/>
    <n v="54"/>
    <n v="10.16"/>
  </r>
  <r>
    <n v="491"/>
    <n v="718348694"/>
    <x v="486"/>
    <s v="PTKP"/>
    <x v="485"/>
    <s v="hyco"/>
    <s v="Spinal canal inject NEC"/>
    <n v="94"/>
    <n v="11.44"/>
  </r>
  <r>
    <n v="492"/>
    <n v="527716921"/>
    <x v="487"/>
    <s v="PTKP"/>
    <x v="486"/>
    <s v="vico"/>
    <s v="Duodenal fistula closure"/>
    <n v="31"/>
    <n v="7.78"/>
  </r>
  <r>
    <n v="493"/>
    <n v="818021545"/>
    <x v="488"/>
    <s v="PTKP"/>
    <x v="487"/>
    <s v="hyco"/>
    <s v="Chest cage bone div NEC"/>
    <n v="35"/>
    <n v="6.07"/>
  </r>
  <r>
    <n v="494"/>
    <n v="79988141"/>
    <x v="489"/>
    <s v="PTKP"/>
    <x v="488"/>
    <s v="pico"/>
    <s v="Cont inv mec ven 96+ hrs"/>
    <n v="92"/>
    <n v="8.7899999999999991"/>
  </r>
  <r>
    <n v="495"/>
    <n v="601369099"/>
    <x v="490"/>
    <s v="PKP"/>
    <x v="489"/>
    <s v="pico"/>
    <s v="Fus/refus 2-3 vertebrae"/>
    <n v="99"/>
    <n v="4.41"/>
  </r>
  <r>
    <n v="496"/>
    <n v="387189515"/>
    <x v="491"/>
    <s v="PTKP"/>
    <x v="490"/>
    <s v="franco"/>
    <s v="Opn mitral valvuloplasty"/>
    <n v="44"/>
    <n v="11.95"/>
  </r>
  <r>
    <n v="497"/>
    <n v="261709540"/>
    <x v="492"/>
    <s v="PTKP"/>
    <x v="491"/>
    <s v="franco"/>
    <s v="Abdominal proctopexy"/>
    <n v="10"/>
    <n v="10.88"/>
  </r>
  <r>
    <n v="498"/>
    <n v="59017628"/>
    <x v="493"/>
    <s v="PKP"/>
    <x v="492"/>
    <s v="franco"/>
    <s v="Oth arthrotomy-hand/fngr"/>
    <n v="99"/>
    <n v="8.94"/>
  </r>
  <r>
    <n v="499"/>
    <n v="203546827"/>
    <x v="494"/>
    <s v="PTKP"/>
    <x v="493"/>
    <s v="hyco"/>
    <s v="Robotic ast proc NEC/NOS"/>
    <n v="86"/>
    <n v="9.56"/>
  </r>
  <r>
    <n v="500"/>
    <n v="49654974"/>
    <x v="495"/>
    <s v="PKP"/>
    <x v="494"/>
    <s v="vico"/>
    <s v="Eyelid biopsy"/>
    <n v="92"/>
    <n v="6.49"/>
  </r>
  <r>
    <n v="501"/>
    <n v="421270813"/>
    <x v="496"/>
    <s v="PTKP"/>
    <x v="495"/>
    <s v="loco"/>
    <s v="Toxicology NOS"/>
    <n v="53"/>
    <n v="11.47"/>
  </r>
  <r>
    <n v="502"/>
    <n v="471655848"/>
    <x v="497"/>
    <s v="PKP"/>
    <x v="496"/>
    <s v="pico"/>
    <s v="C &amp; s-peritoneum"/>
    <n v="12"/>
    <n v="4.0599999999999996"/>
  </r>
  <r>
    <n v="503"/>
    <n v="99094921"/>
    <x v="498"/>
    <s v="PTKP"/>
    <x v="497"/>
    <s v="loco"/>
    <s v="Cranial puncture NEC"/>
    <n v="25"/>
    <n v="6.54"/>
  </r>
  <r>
    <n v="504"/>
    <n v="357351138"/>
    <x v="499"/>
    <s v="PKP"/>
    <x v="498"/>
    <s v="franco"/>
    <s v="Interview &amp; evaluat NEC"/>
    <n v="1"/>
    <n v="7.83"/>
  </r>
  <r>
    <n v="505"/>
    <n v="18440898"/>
    <x v="500"/>
    <s v="PTKP"/>
    <x v="499"/>
    <s v="hyco"/>
    <s v="Peritoneal lavage"/>
    <n v="66"/>
    <n v="10.81"/>
  </r>
  <r>
    <n v="506"/>
    <n v="694156805"/>
    <x v="501"/>
    <s v="PKP"/>
    <x v="500"/>
    <s v="franco"/>
    <s v="Esophagoscopy NEC"/>
    <n v="32"/>
    <n v="4.4800000000000004"/>
  </r>
  <r>
    <n v="507"/>
    <n v="491396008"/>
    <x v="502"/>
    <s v="PTKP"/>
    <x v="501"/>
    <s v="loco"/>
    <s v="Remov intralum rect FB"/>
    <n v="25"/>
    <n v="6.94"/>
  </r>
  <r>
    <n v="508"/>
    <n v="904628428"/>
    <x v="503"/>
    <s v="PKP"/>
    <x v="502"/>
    <s v="hyco"/>
    <s v="Closed biopsy of tongue"/>
    <n v="45"/>
    <n v="8.2799999999999994"/>
  </r>
  <r>
    <n v="509"/>
    <n v="427572612"/>
    <x v="504"/>
    <s v="PKP"/>
    <x v="503"/>
    <s v="hyco"/>
    <s v="Non-invasive bone stimul"/>
    <n v="76"/>
    <n v="4.4800000000000004"/>
  </r>
  <r>
    <n v="510"/>
    <n v="832652237"/>
    <x v="505"/>
    <s v="PTKP"/>
    <x v="504"/>
    <s v="loco"/>
    <s v="Tiss adj to valv ops NEC"/>
    <n v="62"/>
    <n v="10.27"/>
  </r>
  <r>
    <n v="511"/>
    <n v="401609753"/>
    <x v="506"/>
    <s v="PKP"/>
    <x v="505"/>
    <s v="pico"/>
    <s v="Muscle trnsfr/transplant"/>
    <n v="3"/>
    <n v="10.17"/>
  </r>
  <r>
    <n v="512"/>
    <n v="731847283"/>
    <x v="507"/>
    <s v="PTKP"/>
    <x v="506"/>
    <s v="loco"/>
    <s v="Pyeloscopy"/>
    <n v="55"/>
    <n v="9.6"/>
  </r>
  <r>
    <n v="513"/>
    <n v="19620903"/>
    <x v="508"/>
    <s v="PKP"/>
    <x v="507"/>
    <s v="loco"/>
    <s v="Closed intra-abd mass bx"/>
    <n v="52"/>
    <n v="8.19"/>
  </r>
  <r>
    <n v="514"/>
    <n v="160324560"/>
    <x v="509"/>
    <s v="PTKP"/>
    <x v="508"/>
    <s v="pico"/>
    <s v="Vag repair invers uterus"/>
    <n v="4"/>
    <n v="11.77"/>
  </r>
  <r>
    <n v="515"/>
    <n v="665407195"/>
    <x v="510"/>
    <s v="PTKP"/>
    <x v="509"/>
    <s v="hyco"/>
    <s v="Partial ureterectomy"/>
    <n v="85"/>
    <n v="7.39"/>
  </r>
  <r>
    <n v="516"/>
    <n v="65915445"/>
    <x v="511"/>
    <s v="PKP"/>
    <x v="510"/>
    <s v="pico"/>
    <s v="Inject hormone NEC"/>
    <n v="83"/>
    <n v="5.73"/>
  </r>
  <r>
    <n v="517"/>
    <n v="272582982"/>
    <x v="512"/>
    <s v="PTKP"/>
    <x v="511"/>
    <s v="hyco"/>
    <s v="Hepatotomy"/>
    <n v="92"/>
    <n v="5.69"/>
  </r>
  <r>
    <n v="518"/>
    <n v="717532257"/>
    <x v="513"/>
    <s v="PKP"/>
    <x v="512"/>
    <s v="hyco"/>
    <s v="Intrathor lymphangiogram"/>
    <n v="66"/>
    <n v="9.6199999999999992"/>
  </r>
  <r>
    <n v="519"/>
    <n v="70428989"/>
    <x v="452"/>
    <s v="PTKP"/>
    <x v="513"/>
    <s v="vico"/>
    <s v="Perc ins intracran stent"/>
    <n v="78"/>
    <n v="11.99"/>
  </r>
  <r>
    <n v="520"/>
    <n v="937195888"/>
    <x v="514"/>
    <s v="PKP"/>
    <x v="514"/>
    <s v="hyco"/>
    <s v="Cil body diminution NOS"/>
    <n v="60"/>
    <n v="4.4800000000000004"/>
  </r>
  <r>
    <n v="521"/>
    <n v="487525449"/>
    <x v="515"/>
    <s v="PTKP"/>
    <x v="515"/>
    <s v="franco"/>
    <s v="Ligation of vas deferens"/>
    <n v="10"/>
    <n v="9.85"/>
  </r>
  <r>
    <n v="522"/>
    <n v="456426966"/>
    <x v="516"/>
    <s v="PTKP"/>
    <x v="516"/>
    <s v="franco"/>
    <s v="Carotid pulse tracing"/>
    <n v="50"/>
    <n v="7.39"/>
  </r>
  <r>
    <n v="523"/>
    <n v="954191284"/>
    <x v="428"/>
    <s v="PTKP"/>
    <x v="517"/>
    <s v="loco"/>
    <s v="Simple sut-common duct"/>
    <n v="2"/>
    <n v="4.5999999999999996"/>
  </r>
  <r>
    <n v="524"/>
    <n v="320074219"/>
    <x v="517"/>
    <s v="PKP"/>
    <x v="518"/>
    <s v="loco"/>
    <s v="Mastoidectomy NEC"/>
    <n v="86"/>
    <n v="6.65"/>
  </r>
  <r>
    <n v="525"/>
    <n v="543048098"/>
    <x v="518"/>
    <s v="PTKP"/>
    <x v="519"/>
    <s v="pico"/>
    <s v="Pedicle attach to mouth"/>
    <n v="11"/>
    <n v="12.78"/>
  </r>
  <r>
    <n v="526"/>
    <n v="958171446"/>
    <x v="519"/>
    <s v="PTKP"/>
    <x v="520"/>
    <s v="vico"/>
    <s v="Insertion of laminaria"/>
    <n v="80"/>
    <n v="10.58"/>
  </r>
  <r>
    <n v="527"/>
    <n v="66285406"/>
    <x v="520"/>
    <s v="PKP"/>
    <x v="521"/>
    <s v="pico"/>
    <s v="Bladder les destruct NEC"/>
    <n v="37"/>
    <n v="11.52"/>
  </r>
  <r>
    <n v="528"/>
    <n v="265855753"/>
    <x v="521"/>
    <s v="PKP"/>
    <x v="522"/>
    <s v="loco"/>
    <s v="Repair conjunct lacerat"/>
    <n v="87"/>
    <n v="9.49"/>
  </r>
  <r>
    <n v="529"/>
    <n v="207593137"/>
    <x v="522"/>
    <s v="PKP"/>
    <x v="523"/>
    <s v="hyco"/>
    <s v="Lid reconstruction NOS"/>
    <n v="48"/>
    <n v="8.09"/>
  </r>
  <r>
    <n v="530"/>
    <n v="517745851"/>
    <x v="523"/>
    <s v="PKP"/>
    <x v="524"/>
    <s v="pico"/>
    <s v="Cryosurg lid epilation"/>
    <n v="50"/>
    <n v="4.1900000000000004"/>
  </r>
  <r>
    <n v="531"/>
    <n v="519872143"/>
    <x v="524"/>
    <s v="PKP"/>
    <x v="525"/>
    <s v="hyco"/>
    <s v="Micro exam-integumen NEC"/>
    <n v="77"/>
    <n v="9.92"/>
  </r>
  <r>
    <n v="532"/>
    <n v="197132937"/>
    <x v="469"/>
    <s v="PTKP"/>
    <x v="526"/>
    <s v="loco"/>
    <s v="Stern interposition NEC"/>
    <n v="17"/>
    <n v="4.17"/>
  </r>
  <r>
    <n v="533"/>
    <n v="622380770"/>
    <x v="525"/>
    <s v="PKP"/>
    <x v="527"/>
    <s v="pico"/>
    <s v="Cell blk/pap-integument"/>
    <n v="44"/>
    <n v="8.85"/>
  </r>
  <r>
    <n v="534"/>
    <n v="397348811"/>
    <x v="526"/>
    <s v="PKP"/>
    <x v="528"/>
    <s v="loco"/>
    <s v="Intermitt skel traction"/>
    <n v="97"/>
    <n v="9.31"/>
  </r>
  <r>
    <n v="535"/>
    <n v="500544630"/>
    <x v="527"/>
    <s v="PKP"/>
    <x v="529"/>
    <s v="vico"/>
    <s v="Cell blk/pap-musculoskel"/>
    <n v="72"/>
    <n v="12.39"/>
  </r>
  <r>
    <n v="536"/>
    <n v="292766303"/>
    <x v="528"/>
    <s v="PTKP"/>
    <x v="530"/>
    <s v="hyco"/>
    <s v="Unilat lung transplant"/>
    <n v="45"/>
    <n v="11.66"/>
  </r>
  <r>
    <n v="537"/>
    <n v="183740473"/>
    <x v="529"/>
    <s v="PTKP"/>
    <x v="531"/>
    <s v="hyco"/>
    <s v="Referral psych aftercare"/>
    <n v="45"/>
    <n v="5.59"/>
  </r>
  <r>
    <n v="538"/>
    <n v="17555542"/>
    <x v="530"/>
    <s v="PTKP"/>
    <x v="532"/>
    <s v="loco"/>
    <s v="AICD check"/>
    <n v="78"/>
    <n v="6.43"/>
  </r>
  <r>
    <n v="539"/>
    <n v="611271600"/>
    <x v="531"/>
    <s v="PKP"/>
    <x v="533"/>
    <s v="pico"/>
    <s v="Incis vulva/perineum NEC"/>
    <n v="25"/>
    <n v="9.76"/>
  </r>
  <r>
    <n v="540"/>
    <n v="428906300"/>
    <x v="532"/>
    <s v="PTKP"/>
    <x v="534"/>
    <s v="vico"/>
    <s v="Orbitotomy w implant"/>
    <n v="36"/>
    <n v="7.68"/>
  </r>
  <r>
    <n v="541"/>
    <n v="338080498"/>
    <x v="533"/>
    <s v="PTKP"/>
    <x v="535"/>
    <s v="hyco"/>
    <s v="Unilat rad neck dissect"/>
    <n v="18"/>
    <n v="5.09"/>
  </r>
  <r>
    <n v="542"/>
    <n v="202273735"/>
    <x v="534"/>
    <s v="PKP"/>
    <x v="536"/>
    <s v="hyco"/>
    <s v="Ins part disc pros cerv"/>
    <n v="54"/>
    <n v="9.33"/>
  </r>
  <r>
    <n v="543"/>
    <n v="486426723"/>
    <x v="535"/>
    <s v="PKP"/>
    <x v="537"/>
    <s v="hyco"/>
    <s v="Salpingo-uterostomy"/>
    <n v="49"/>
    <n v="9.9"/>
  </r>
  <r>
    <n v="544"/>
    <n v="477437969"/>
    <x v="536"/>
    <s v="PKP"/>
    <x v="538"/>
    <s v="franco"/>
    <s v="Pericolost hernia repair"/>
    <n v="95"/>
    <n v="5.3"/>
  </r>
  <r>
    <n v="545"/>
    <n v="107391781"/>
    <x v="537"/>
    <s v="PKP"/>
    <x v="539"/>
    <s v="vico"/>
    <s v="Facial bone sequestrect"/>
    <n v="22"/>
    <n v="11.64"/>
  </r>
  <r>
    <n v="546"/>
    <n v="495460977"/>
    <x v="538"/>
    <s v="PKP"/>
    <x v="540"/>
    <s v="pico"/>
    <s v="Endovasc embol hd/nk ves"/>
    <n v="37"/>
    <n v="11.65"/>
  </r>
  <r>
    <n v="547"/>
    <n v="116516267"/>
    <x v="539"/>
    <s v="PKP"/>
    <x v="541"/>
    <s v="hyco"/>
    <s v="Mri chest &amp; heart"/>
    <n v="95"/>
    <n v="7.95"/>
  </r>
  <r>
    <n v="548"/>
    <n v="604988060"/>
    <x v="540"/>
    <s v="PKP"/>
    <x v="542"/>
    <s v="loco"/>
    <s v="C.A.T. scan of kidney"/>
    <n v="95"/>
    <n v="11.33"/>
  </r>
  <r>
    <n v="549"/>
    <n v="979257249"/>
    <x v="541"/>
    <s v="PKP"/>
    <x v="543"/>
    <s v="franco"/>
    <s v="C &amp; s-nervous syst"/>
    <n v="42"/>
    <n v="7.46"/>
  </r>
  <r>
    <n v="550"/>
    <n v="99787822"/>
    <x v="542"/>
    <s v="PKP"/>
    <x v="544"/>
    <s v="hyco"/>
    <s v="Total pancreatectomy"/>
    <n v="21"/>
    <n v="8.77"/>
  </r>
  <r>
    <n v="551"/>
    <n v="966380505"/>
    <x v="543"/>
    <s v="PKP"/>
    <x v="545"/>
    <s v="pico"/>
    <s v="Gastric tube irrigat NEC"/>
    <n v="85"/>
    <n v="10.77"/>
  </r>
  <r>
    <n v="552"/>
    <n v="522202790"/>
    <x v="544"/>
    <s v="PKP"/>
    <x v="546"/>
    <s v="pico"/>
    <s v="Hepatic lobectomy"/>
    <n v="93"/>
    <n v="4.6399999999999997"/>
  </r>
  <r>
    <n v="553"/>
    <n v="313605203"/>
    <x v="545"/>
    <s v="PKP"/>
    <x v="547"/>
    <s v="loco"/>
    <s v="Cyclodiathermy"/>
    <n v="45"/>
    <n v="6.49"/>
  </r>
  <r>
    <n v="554"/>
    <n v="318632466"/>
    <x v="546"/>
    <s v="PTKP"/>
    <x v="548"/>
    <s v="vico"/>
    <s v="Create cutanperiton fist"/>
    <n v="61"/>
    <n v="5.17"/>
  </r>
  <r>
    <n v="555"/>
    <n v="484216588"/>
    <x v="547"/>
    <s v="PKP"/>
    <x v="549"/>
    <s v="hyco"/>
    <s v="Sympath nrv dx proc NEC"/>
    <n v="69"/>
    <n v="12.78"/>
  </r>
  <r>
    <n v="556"/>
    <n v="405350167"/>
    <x v="548"/>
    <s v="PKP"/>
    <x v="550"/>
    <s v="pico"/>
    <s v="Epididymectomy"/>
    <n v="81"/>
    <n v="4.12"/>
  </r>
  <r>
    <n v="557"/>
    <n v="741770093"/>
    <x v="549"/>
    <s v="PKP"/>
    <x v="551"/>
    <s v="hyco"/>
    <s v="Humerus injury op NOS"/>
    <n v="27"/>
    <n v="4.99"/>
  </r>
  <r>
    <n v="558"/>
    <n v="347745451"/>
    <x v="550"/>
    <s v="PKP"/>
    <x v="552"/>
    <s v="franco"/>
    <s v="Oth dx proc-metacar/car"/>
    <n v="25"/>
    <n v="5.89"/>
  </r>
  <r>
    <n v="559"/>
    <n v="462608007"/>
    <x v="551"/>
    <s v="PKP"/>
    <x v="553"/>
    <s v="franco"/>
    <s v="Pancreatic operation NEC"/>
    <n v="91"/>
    <n v="4.08"/>
  </r>
  <r>
    <n v="560"/>
    <n v="168814519"/>
    <x v="552"/>
    <s v="PTKP"/>
    <x v="554"/>
    <s v="pico"/>
    <s v="Injection into testes"/>
    <n v="60"/>
    <n v="10.51"/>
  </r>
  <r>
    <n v="561"/>
    <n v="115426751"/>
    <x v="553"/>
    <s v="PKP"/>
    <x v="555"/>
    <s v="pico"/>
    <s v="Replace large bowel tube"/>
    <n v="68"/>
    <n v="6.1"/>
  </r>
  <r>
    <n v="562"/>
    <n v="915960688"/>
    <x v="554"/>
    <s v="PTKP"/>
    <x v="556"/>
    <s v="vico"/>
    <s v="Insert rectal tube"/>
    <n v="71"/>
    <n v="10.95"/>
  </r>
  <r>
    <n v="563"/>
    <n v="768754900"/>
    <x v="555"/>
    <s v="PTKP"/>
    <x v="557"/>
    <s v="loco"/>
    <s v="Parasitology-eye"/>
    <n v="17"/>
    <n v="4.29"/>
  </r>
  <r>
    <n v="564"/>
    <n v="105654330"/>
    <x v="556"/>
    <s v="PKP"/>
    <x v="558"/>
    <s v="hyco"/>
    <s v="Other fetal monitoring"/>
    <n v="71"/>
    <n v="7.93"/>
  </r>
  <r>
    <n v="565"/>
    <n v="89482235"/>
    <x v="103"/>
    <s v="PTKP"/>
    <x v="145"/>
    <s v="hyco"/>
    <s v="Patellar wedge osteotomy"/>
    <n v="3"/>
    <n v="6.75"/>
  </r>
  <r>
    <n v="566"/>
    <n v="72171702"/>
    <x v="557"/>
    <s v="PTKP"/>
    <x v="559"/>
    <s v="vico"/>
    <s v="Oth heart revascular"/>
    <n v="18"/>
    <n v="8.2100000000000009"/>
  </r>
  <r>
    <n v="567"/>
    <n v="409574257"/>
    <x v="558"/>
    <s v="PKP"/>
    <x v="560"/>
    <s v="hyco"/>
    <s v="Excise skull lesion"/>
    <n v="74"/>
    <n v="7.09"/>
  </r>
  <r>
    <n v="568"/>
    <n v="294741262"/>
    <x v="559"/>
    <s v="PTKP"/>
    <x v="97"/>
    <s v="vico"/>
    <s v="Remov intralum rect FB"/>
    <n v="14"/>
    <n v="10.29"/>
  </r>
  <r>
    <n v="569"/>
    <n v="966511693"/>
    <x v="560"/>
    <s v="PTKP"/>
    <x v="561"/>
    <s v="hyco"/>
    <s v="Sphinct of oddi measure"/>
    <n v="72"/>
    <n v="7.41"/>
  </r>
  <r>
    <n v="570"/>
    <n v="943698809"/>
    <x v="561"/>
    <s v="PTKP"/>
    <x v="562"/>
    <s v="loco"/>
    <s v="Bil exten rad mastectomy"/>
    <n v="49"/>
    <n v="12.44"/>
  </r>
  <r>
    <n v="571"/>
    <n v="717238008"/>
    <x v="562"/>
    <s v="PTKP"/>
    <x v="430"/>
    <s v="vico"/>
    <s v="Urin diversion to bowel"/>
    <n v="57"/>
    <n v="4.97"/>
  </r>
  <r>
    <n v="572"/>
    <n v="188948817"/>
    <x v="563"/>
    <s v="PTKP"/>
    <x v="563"/>
    <s v="hyco"/>
    <s v="Open red-int fix humerus"/>
    <n v="45"/>
    <n v="7.62"/>
  </r>
  <r>
    <n v="573"/>
    <n v="805857271"/>
    <x v="564"/>
    <s v="PKP"/>
    <x v="564"/>
    <s v="franco"/>
    <s v="Ather oth non-cor vessel"/>
    <n v="67"/>
    <n v="6.58"/>
  </r>
  <r>
    <n v="574"/>
    <n v="388126057"/>
    <x v="565"/>
    <s v="PKP"/>
    <x v="565"/>
    <s v="pico"/>
    <s v="Chorioret les laser coag"/>
    <n v="37"/>
    <n v="7.71"/>
  </r>
  <r>
    <n v="575"/>
    <n v="901562739"/>
    <x v="566"/>
    <s v="PKP"/>
    <x v="566"/>
    <s v="franco"/>
    <s v="Oth lo vision aid dispen"/>
    <n v="93"/>
    <n v="9.61"/>
  </r>
  <r>
    <n v="576"/>
    <n v="169801970"/>
    <x v="567"/>
    <s v="PTKP"/>
    <x v="567"/>
    <s v="vico"/>
    <s v="Periph nerv anastom NEC"/>
    <n v="41"/>
    <n v="10.75"/>
  </r>
  <r>
    <n v="577"/>
    <n v="445885283"/>
    <x v="568"/>
    <s v="PTKP"/>
    <x v="568"/>
    <s v="loco"/>
    <s v="Opn/oth repl pul valve"/>
    <n v="14"/>
    <n v="9.25"/>
  </r>
  <r>
    <n v="578"/>
    <n v="555403094"/>
    <x v="569"/>
    <s v="PKP"/>
    <x v="569"/>
    <s v="franco"/>
    <s v="Serum transfusion NEC"/>
    <n v="14"/>
    <n v="9.1199999999999992"/>
  </r>
  <r>
    <n v="579"/>
    <n v="226461893"/>
    <x v="570"/>
    <s v="PTKP"/>
    <x v="570"/>
    <s v="hyco"/>
    <s v="Piercing of ear lobe"/>
    <n v="5"/>
    <n v="6.9"/>
  </r>
  <r>
    <n v="580"/>
    <n v="210490628"/>
    <x v="571"/>
    <s v="PTKP"/>
    <x v="571"/>
    <s v="franco"/>
    <s v="Miscellaneous proc NEC"/>
    <n v="36"/>
    <n v="9.1999999999999993"/>
  </r>
  <r>
    <n v="581"/>
    <n v="860275466"/>
    <x v="572"/>
    <s v="PKP"/>
    <x v="572"/>
    <s v="loco"/>
    <s v="Lap left hemicolectomy"/>
    <n v="88"/>
    <n v="8.39"/>
  </r>
  <r>
    <n v="582"/>
    <n v="709963900"/>
    <x v="573"/>
    <s v="PTKP"/>
    <x v="573"/>
    <s v="vico"/>
    <s v="Cystocel/rectocel repair"/>
    <n v="35"/>
    <n v="11.98"/>
  </r>
  <r>
    <n v="583"/>
    <n v="364452296"/>
    <x v="574"/>
    <s v="PKP"/>
    <x v="574"/>
    <s v="franco"/>
    <s v="Endosc inser panc stent"/>
    <n v="37"/>
    <n v="12.15"/>
  </r>
  <r>
    <n v="584"/>
    <n v="589157751"/>
    <x v="575"/>
    <s v="PTKP"/>
    <x v="575"/>
    <s v="loco"/>
    <s v="Tm contrast arthrogram"/>
    <n v="10"/>
    <n v="8.4499999999999993"/>
  </r>
  <r>
    <n v="585"/>
    <n v="912848369"/>
    <x v="576"/>
    <s v="PTKP"/>
    <x v="576"/>
    <s v="vico"/>
    <s v="Suture of tracheal lacer"/>
    <n v="31"/>
    <n v="7.21"/>
  </r>
  <r>
    <n v="586"/>
    <n v="582990513"/>
    <x v="577"/>
    <s v="PKP"/>
    <x v="577"/>
    <s v="loco"/>
    <s v="Dilat enterostomy stoma"/>
    <n v="33"/>
    <n v="6.37"/>
  </r>
  <r>
    <n v="587"/>
    <n v="632998719"/>
    <x v="578"/>
    <s v="PKP"/>
    <x v="578"/>
    <s v="hyco"/>
    <s v="Keratophakia"/>
    <n v="10"/>
    <n v="10.6"/>
  </r>
  <r>
    <n v="588"/>
    <n v="965532369"/>
    <x v="579"/>
    <s v="PTKP"/>
    <x v="579"/>
    <s v="hyco"/>
    <s v="Unil subq mammect-implnt"/>
    <n v="92"/>
    <n v="10.51"/>
  </r>
  <r>
    <n v="589"/>
    <n v="83632176"/>
    <x v="580"/>
    <s v="PKP"/>
    <x v="580"/>
    <s v="pico"/>
    <s v="Lap rev gast restri proc"/>
    <n v="82"/>
    <n v="12.31"/>
  </r>
  <r>
    <n v="590"/>
    <n v="245680108"/>
    <x v="581"/>
    <s v="PTKP"/>
    <x v="581"/>
    <s v="hyco"/>
    <s v="Lap simple suture ovary"/>
    <n v="69"/>
    <n v="10.28"/>
  </r>
  <r>
    <n v="591"/>
    <n v="8099148"/>
    <x v="582"/>
    <s v="PKP"/>
    <x v="582"/>
    <s v="vico"/>
    <s v="Other phototherapy"/>
    <n v="4"/>
    <n v="10.1"/>
  </r>
  <r>
    <n v="592"/>
    <n v="757921935"/>
    <x v="583"/>
    <s v="PTKP"/>
    <x v="583"/>
    <s v="pico"/>
    <s v="Cl red-int fix tib/fibu"/>
    <n v="50"/>
    <n v="4.51"/>
  </r>
  <r>
    <n v="593"/>
    <n v="387012887"/>
    <x v="584"/>
    <s v="PTKP"/>
    <x v="584"/>
    <s v="vico"/>
    <s v="Endosc sm bowel thru st"/>
    <n v="21"/>
    <n v="6.77"/>
  </r>
  <r>
    <n v="594"/>
    <n v="730562675"/>
    <x v="585"/>
    <s v="PKP"/>
    <x v="585"/>
    <s v="vico"/>
    <s v="Destruc-hand jt les NEC"/>
    <n v="94"/>
    <n v="4.2"/>
  </r>
  <r>
    <n v="595"/>
    <n v="16889134"/>
    <x v="586"/>
    <s v="PTKP"/>
    <x v="586"/>
    <s v="loco"/>
    <s v="Closed aortic valvotomy"/>
    <n v="46"/>
    <n v="6.9"/>
  </r>
  <r>
    <n v="596"/>
    <n v="293280540"/>
    <x v="499"/>
    <s v="PKP"/>
    <x v="587"/>
    <s v="hyco"/>
    <s v="Esophageal incision NEC"/>
    <n v="81"/>
    <n v="9.69"/>
  </r>
  <r>
    <n v="597"/>
    <n v="902971993"/>
    <x v="587"/>
    <s v="PTKP"/>
    <x v="588"/>
    <s v="franco"/>
    <s v="Lung laceration closure"/>
    <n v="80"/>
    <n v="10.45"/>
  </r>
  <r>
    <n v="598"/>
    <n v="858834208"/>
    <x v="588"/>
    <s v="PTKP"/>
    <x v="589"/>
    <s v="franco"/>
    <s v="Replac m/s immob dev NEC"/>
    <n v="89"/>
    <n v="4.51"/>
  </r>
  <r>
    <n v="599"/>
    <n v="372552185"/>
    <x v="589"/>
    <s v="PKP"/>
    <x v="590"/>
    <s v="pico"/>
    <s v="Implant CCM pulse genrtr"/>
    <n v="41"/>
    <n v="7.13"/>
  </r>
  <r>
    <n v="600"/>
    <n v="476298162"/>
    <x v="590"/>
    <s v="PKP"/>
    <x v="591"/>
    <s v="loco"/>
    <s v="Semin ves dx proced NEC"/>
    <n v="30"/>
    <n v="7.73"/>
  </r>
  <r>
    <n v="601"/>
    <n v="445195510"/>
    <x v="591"/>
    <s v="PTKP"/>
    <x v="592"/>
    <s v="franco"/>
    <s v="Inc/exc/destr in ear NEC"/>
    <n v="93"/>
    <n v="8.8000000000000007"/>
  </r>
  <r>
    <n v="602"/>
    <n v="375349834"/>
    <x v="592"/>
    <s v="PTKP"/>
    <x v="593"/>
    <s v="hyco"/>
    <s v="Penile biopsy"/>
    <n v="72"/>
    <n v="6.63"/>
  </r>
  <r>
    <n v="603"/>
    <n v="217679740"/>
    <x v="593"/>
    <s v="PKP"/>
    <x v="594"/>
    <s v="hyco"/>
    <s v="Educational therapy"/>
    <n v="5"/>
    <n v="10.47"/>
  </r>
  <r>
    <n v="604"/>
    <n v="514447115"/>
    <x v="594"/>
    <s v="PTKP"/>
    <x v="304"/>
    <s v="loco"/>
    <s v="Intravascul imaging NEC"/>
    <n v="57"/>
    <n v="4.1100000000000003"/>
  </r>
  <r>
    <n v="605"/>
    <n v="881969576"/>
    <x v="595"/>
    <s v="PTKP"/>
    <x v="595"/>
    <s v="pico"/>
    <s v="Transureteroureterostomy"/>
    <n v="37"/>
    <n v="8.3000000000000007"/>
  </r>
  <r>
    <n v="606"/>
    <n v="593081838"/>
    <x v="596"/>
    <s v="PTKP"/>
    <x v="596"/>
    <s v="vico"/>
    <s v="Skin chemosurgery"/>
    <n v="45"/>
    <n v="7.44"/>
  </r>
  <r>
    <n v="607"/>
    <n v="382881398"/>
    <x v="597"/>
    <s v="PKP"/>
    <x v="597"/>
    <s v="franco"/>
    <s v="Liver transplant NEC"/>
    <n v="99"/>
    <n v="9.84"/>
  </r>
  <r>
    <n v="608"/>
    <n v="163305458"/>
    <x v="598"/>
    <s v="PKP"/>
    <x v="598"/>
    <s v="hyco"/>
    <s v="Bact smear-spleen/marrow"/>
    <n v="60"/>
    <n v="5.51"/>
  </r>
  <r>
    <n v="609"/>
    <n v="981553676"/>
    <x v="599"/>
    <s v="PKP"/>
    <x v="599"/>
    <s v="vico"/>
    <s v="Middle ear incision"/>
    <n v="14"/>
    <n v="7.6"/>
  </r>
  <r>
    <n v="610"/>
    <n v="230427542"/>
    <x v="600"/>
    <s v="PTKP"/>
    <x v="53"/>
    <s v="loco"/>
    <s v="Female genital x-ray NEC"/>
    <n v="78"/>
    <n v="6.84"/>
  </r>
  <r>
    <n v="611"/>
    <n v="834063098"/>
    <x v="601"/>
    <s v="PTKP"/>
    <x v="600"/>
    <s v="vico"/>
    <s v="Toxicology-upper GI"/>
    <n v="44"/>
    <n v="6.99"/>
  </r>
  <r>
    <n v="612"/>
    <n v="565089575"/>
    <x v="602"/>
    <s v="PKP"/>
    <x v="601"/>
    <s v="loco"/>
    <s v="Aortcor bypas-4+ cor art"/>
    <n v="37"/>
    <n v="6.19"/>
  </r>
  <r>
    <n v="613"/>
    <n v="626485129"/>
    <x v="603"/>
    <s v="PTKP"/>
    <x v="602"/>
    <s v="pico"/>
    <s v="Cervical les cryotherapy"/>
    <n v="65"/>
    <n v="5.17"/>
  </r>
  <r>
    <n v="614"/>
    <n v="400143044"/>
    <x v="604"/>
    <s v="PTKP"/>
    <x v="603"/>
    <s v="vico"/>
    <s v="Excision of knee NEC"/>
    <n v="61"/>
    <n v="9.9600000000000009"/>
  </r>
  <r>
    <n v="615"/>
    <n v="283382107"/>
    <x v="605"/>
    <s v="PKP"/>
    <x v="604"/>
    <s v="pico"/>
    <s v="Ing hernia rep-graft NOS"/>
    <n v="81"/>
    <n v="7.08"/>
  </r>
  <r>
    <n v="616"/>
    <n v="622886779"/>
    <x v="606"/>
    <s v="PKP"/>
    <x v="605"/>
    <s v="franco"/>
    <s v="Epididymectomy"/>
    <n v="58"/>
    <n v="10.11"/>
  </r>
  <r>
    <n v="617"/>
    <n v="804762735"/>
    <x v="607"/>
    <s v="PTKP"/>
    <x v="606"/>
    <s v="vico"/>
    <s v="Destruct joint les NEC"/>
    <n v="72"/>
    <n v="9.1"/>
  </r>
  <r>
    <n v="618"/>
    <n v="605878851"/>
    <x v="608"/>
    <s v="PKP"/>
    <x v="607"/>
    <s v="hyco"/>
    <s v="Isotope inject/instill"/>
    <n v="25"/>
    <n v="11.2"/>
  </r>
  <r>
    <n v="619"/>
    <n v="710027422"/>
    <x v="609"/>
    <s v="PKP"/>
    <x v="608"/>
    <s v="franco"/>
    <s v="Intra-ab bowel manip NOS"/>
    <n v="18"/>
    <n v="10.119999999999999"/>
  </r>
  <r>
    <n v="620"/>
    <n v="30780733"/>
    <x v="610"/>
    <s v="PTKP"/>
    <x v="609"/>
    <s v="pico"/>
    <s v="Ins/repl interspine dev"/>
    <n v="43"/>
    <n v="8.5399999999999991"/>
  </r>
  <r>
    <n v="621"/>
    <n v="941174312"/>
    <x v="611"/>
    <s v="PTKP"/>
    <x v="610"/>
    <s v="hyco"/>
    <s v="Transab cerclage cervix"/>
    <n v="9"/>
    <n v="12.45"/>
  </r>
  <r>
    <n v="622"/>
    <n v="526130246"/>
    <x v="612"/>
    <s v="PKP"/>
    <x v="611"/>
    <s v="hyco"/>
    <s v="Replace prolapsed cord"/>
    <n v="91"/>
    <n v="6.49"/>
  </r>
  <r>
    <n v="623"/>
    <n v="575657546"/>
    <x v="613"/>
    <s v="PTKP"/>
    <x v="612"/>
    <s v="loco"/>
    <s v="Cls reduc-sep epiphy NEC"/>
    <n v="96"/>
    <n v="11.61"/>
  </r>
  <r>
    <n v="624"/>
    <n v="410192519"/>
    <x v="614"/>
    <s v="PTKP"/>
    <x v="613"/>
    <s v="vico"/>
    <s v="Unilat adrenal explorat"/>
    <n v="55"/>
    <n v="8.49"/>
  </r>
  <r>
    <n v="625"/>
    <n v="720234003"/>
    <x v="615"/>
    <s v="PTKP"/>
    <x v="614"/>
    <s v="pico"/>
    <s v="Coronary bld flow monit"/>
    <n v="83"/>
    <n v="11.2"/>
  </r>
  <r>
    <n v="626"/>
    <n v="989703546"/>
    <x v="616"/>
    <s v="PTKP"/>
    <x v="615"/>
    <s v="hyco"/>
    <s v="Pharyngeal repair NEC"/>
    <n v="87"/>
    <n v="5.99"/>
  </r>
  <r>
    <n v="627"/>
    <n v="147978218"/>
    <x v="617"/>
    <s v="PTKP"/>
    <x v="616"/>
    <s v="pico"/>
    <s v="Cricopharyngeal myotomy"/>
    <n v="7"/>
    <n v="10.27"/>
  </r>
  <r>
    <n v="628"/>
    <n v="424543222"/>
    <x v="618"/>
    <s v="PTKP"/>
    <x v="617"/>
    <s v="franco"/>
    <s v="Low cervical c-section"/>
    <n v="32"/>
    <n v="4.8"/>
  </r>
  <r>
    <n v="629"/>
    <n v="916562870"/>
    <x v="619"/>
    <s v="PKP"/>
    <x v="618"/>
    <s v="hyco"/>
    <s v="Clos thoracic fistul NEC"/>
    <n v="78"/>
    <n v="4.2300000000000004"/>
  </r>
  <r>
    <n v="630"/>
    <n v="704401362"/>
    <x v="620"/>
    <s v="PKP"/>
    <x v="619"/>
    <s v="pico"/>
    <s v="Latiss dorsi myocut flap"/>
    <n v="54"/>
    <n v="5.09"/>
  </r>
  <r>
    <n v="631"/>
    <n v="1951412"/>
    <x v="621"/>
    <s v="PTKP"/>
    <x v="458"/>
    <s v="loco"/>
    <s v="Opn abltn renal les/tiss"/>
    <n v="91"/>
    <n v="6.71"/>
  </r>
  <r>
    <n v="632"/>
    <n v="115233670"/>
    <x v="363"/>
    <s v="PKP"/>
    <x v="620"/>
    <s v="loco"/>
    <s v="Latiss dorsi myocut flap"/>
    <n v="7"/>
    <n v="4.79"/>
  </r>
  <r>
    <n v="633"/>
    <n v="624636112"/>
    <x v="622"/>
    <s v="PKP"/>
    <x v="621"/>
    <s v="hyco"/>
    <s v="Rep anuls fibros NEC/NOS"/>
    <n v="89"/>
    <n v="8.26"/>
  </r>
  <r>
    <n v="634"/>
    <n v="253955657"/>
    <x v="623"/>
    <s v="PKP"/>
    <x v="622"/>
    <s v="franco"/>
    <s v="Remove penetrat cerv FB"/>
    <n v="67"/>
    <n v="12.62"/>
  </r>
  <r>
    <n v="635"/>
    <n v="487312067"/>
    <x v="624"/>
    <s v="PTKP"/>
    <x v="623"/>
    <s v="pico"/>
    <s v="Abd vein resect w replac"/>
    <n v="30"/>
    <n v="10.71"/>
  </r>
  <r>
    <n v="636"/>
    <n v="957490169"/>
    <x v="625"/>
    <s v="PKP"/>
    <x v="624"/>
    <s v="hyco"/>
    <s v="Lymph structure op NEC"/>
    <n v="80"/>
    <n v="11.61"/>
  </r>
  <r>
    <n v="637"/>
    <n v="568063525"/>
    <x v="626"/>
    <s v="PTKP"/>
    <x v="625"/>
    <s v="loco"/>
    <s v="Adrenal nerve division"/>
    <n v="28"/>
    <n v="5.14"/>
  </r>
  <r>
    <n v="638"/>
    <n v="266868621"/>
    <x v="627"/>
    <s v="PKP"/>
    <x v="626"/>
    <s v="vico"/>
    <s v="Chest cage bone div NEC"/>
    <n v="75"/>
    <n v="7.65"/>
  </r>
  <r>
    <n v="639"/>
    <n v="594528456"/>
    <x v="628"/>
    <s v="PTKP"/>
    <x v="627"/>
    <s v="pico"/>
    <s v="Destruction lid lesion"/>
    <n v="85"/>
    <n v="4.82"/>
  </r>
  <r>
    <n v="640"/>
    <n v="811412352"/>
    <x v="629"/>
    <s v="PTKP"/>
    <x v="628"/>
    <s v="loco"/>
    <s v="Submuc nasal sept resect"/>
    <n v="51"/>
    <n v="10.34"/>
  </r>
  <r>
    <n v="641"/>
    <n v="750509773"/>
    <x v="630"/>
    <s v="PTKP"/>
    <x v="629"/>
    <s v="vico"/>
    <s v="Transab lg bowel endosc"/>
    <n v="51"/>
    <n v="4.08"/>
  </r>
  <r>
    <n v="642"/>
    <n v="636246523"/>
    <x v="631"/>
    <s v="PKP"/>
    <x v="630"/>
    <s v="hyco"/>
    <s v="Complete glossectomy"/>
    <n v="28"/>
    <n v="5.96"/>
  </r>
  <r>
    <n v="643"/>
    <n v="660387928"/>
    <x v="632"/>
    <s v="PKP"/>
    <x v="631"/>
    <s v="loco"/>
    <s v="Imp/rep crtd sinus gnrtr"/>
    <n v="45"/>
    <n v="9.9600000000000009"/>
  </r>
  <r>
    <n v="644"/>
    <n v="503536583"/>
    <x v="633"/>
    <s v="PKP"/>
    <x v="632"/>
    <s v="franco"/>
    <s v="Suture ext ear lac"/>
    <n v="6"/>
    <n v="9.76"/>
  </r>
  <r>
    <n v="645"/>
    <n v="336027788"/>
    <x v="634"/>
    <s v="PKP"/>
    <x v="633"/>
    <s v="vico"/>
    <s v="Abd vein resect w replac"/>
    <n v="35"/>
    <n v="8.59"/>
  </r>
  <r>
    <n v="646"/>
    <n v="893401807"/>
    <x v="635"/>
    <s v="PKP"/>
    <x v="634"/>
    <s v="vico"/>
    <s v="Botulism antitoxin admin"/>
    <n v="6"/>
    <n v="8.15"/>
  </r>
  <r>
    <n v="647"/>
    <n v="2626238"/>
    <x v="636"/>
    <s v="PKP"/>
    <x v="635"/>
    <s v="loco"/>
    <s v="Tooth restorat by inlay"/>
    <n v="43"/>
    <n v="4.7699999999999996"/>
  </r>
  <r>
    <n v="648"/>
    <n v="382199350"/>
    <x v="637"/>
    <s v="PKP"/>
    <x v="636"/>
    <s v="franco"/>
    <s v="Inject/inf thrombo agent"/>
    <n v="64"/>
    <n v="9.11"/>
  </r>
  <r>
    <n v="649"/>
    <n v="489468376"/>
    <x v="638"/>
    <s v="PKP"/>
    <x v="637"/>
    <s v="hyco"/>
    <s v="Urethroscopy NEC"/>
    <n v="67"/>
    <n v="10.46"/>
  </r>
  <r>
    <n v="650"/>
    <n v="87467478"/>
    <x v="639"/>
    <s v="PKP"/>
    <x v="638"/>
    <s v="loco"/>
    <s v="Thorac duct cannulation"/>
    <n v="38"/>
    <n v="12.36"/>
  </r>
  <r>
    <n v="651"/>
    <n v="267863811"/>
    <x v="640"/>
    <s v="PKP"/>
    <x v="639"/>
    <s v="loco"/>
    <s v="Head/neck ves incis NEC"/>
    <n v="88"/>
    <n v="9.76"/>
  </r>
  <r>
    <n v="652"/>
    <n v="787812638"/>
    <x v="641"/>
    <s v="PTKP"/>
    <x v="640"/>
    <s v="pico"/>
    <s v="Repair of ovary NEC"/>
    <n v="48"/>
    <n v="12.44"/>
  </r>
  <r>
    <n v="653"/>
    <n v="272016027"/>
    <x v="642"/>
    <s v="PTKP"/>
    <x v="641"/>
    <s v="loco"/>
    <s v="Iridotomy NEC"/>
    <n v="24"/>
    <n v="9.74"/>
  </r>
  <r>
    <n v="654"/>
    <n v="263020111"/>
    <x v="643"/>
    <s v="PTKP"/>
    <x v="642"/>
    <s v="pico"/>
    <s v="Apicoectomy"/>
    <n v="50"/>
    <n v="9.93"/>
  </r>
  <r>
    <n v="655"/>
    <n v="241850620"/>
    <x v="644"/>
    <s v="PKP"/>
    <x v="643"/>
    <s v="pico"/>
    <s v="Ext carot art lig-epist"/>
    <n v="4"/>
    <n v="8.81"/>
  </r>
  <r>
    <n v="656"/>
    <n v="570013743"/>
    <x v="645"/>
    <s v="PTKP"/>
    <x v="644"/>
    <s v="pico"/>
    <s v="Eswl gb/bile duct"/>
    <n v="93"/>
    <n v="12.13"/>
  </r>
  <r>
    <n v="657"/>
    <n v="462125832"/>
    <x v="646"/>
    <s v="PTKP"/>
    <x v="109"/>
    <s v="loco"/>
    <s v="Laparoscopic liver bx"/>
    <n v="2"/>
    <n v="4.12"/>
  </r>
  <r>
    <n v="658"/>
    <n v="547889221"/>
    <x v="647"/>
    <s v="PTKP"/>
    <x v="645"/>
    <s v="franco"/>
    <s v="Imp bivn ext hrt ast sys"/>
    <n v="98"/>
    <n v="11.67"/>
  </r>
  <r>
    <n v="659"/>
    <n v="396896805"/>
    <x v="648"/>
    <s v="PKP"/>
    <x v="646"/>
    <s v="hyco"/>
    <s v="Lap abltn renal les/tiss"/>
    <n v="80"/>
    <n v="11.93"/>
  </r>
  <r>
    <n v="660"/>
    <n v="152404209"/>
    <x v="649"/>
    <s v="PKP"/>
    <x v="647"/>
    <s v="vico"/>
    <s v="Gastropexy"/>
    <n v="29"/>
    <n v="8.68"/>
  </r>
  <r>
    <n v="661"/>
    <n v="195856746"/>
    <x v="650"/>
    <s v="PKP"/>
    <x v="648"/>
    <s v="pico"/>
    <s v="Male genital op NEC"/>
    <n v="57"/>
    <n v="8.41"/>
  </r>
  <r>
    <n v="662"/>
    <n v="637759261"/>
    <x v="651"/>
    <s v="PTKP"/>
    <x v="649"/>
    <s v="loco"/>
    <s v="Chemical shock therapy"/>
    <n v="52"/>
    <n v="8.74"/>
  </r>
  <r>
    <n v="663"/>
    <n v="577111904"/>
    <x v="652"/>
    <s v="PTKP"/>
    <x v="650"/>
    <s v="vico"/>
    <s v="Insert pseudophakos NOS"/>
    <n v="3"/>
    <n v="11.15"/>
  </r>
  <r>
    <n v="664"/>
    <n v="445127075"/>
    <x v="653"/>
    <s v="PTKP"/>
    <x v="651"/>
    <s v="hyco"/>
    <s v="Skull plate removal"/>
    <n v="26"/>
    <n v="11.98"/>
  </r>
  <r>
    <n v="665"/>
    <n v="9682304"/>
    <x v="654"/>
    <s v="PTKP"/>
    <x v="652"/>
    <s v="franco"/>
    <s v="Breast muscle flap graft"/>
    <n v="30"/>
    <n v="11.3"/>
  </r>
  <r>
    <n v="666"/>
    <n v="860879257"/>
    <x v="655"/>
    <s v="PKP"/>
    <x v="653"/>
    <s v="vico"/>
    <s v="Transab proctosigmoidosc"/>
    <n v="28"/>
    <n v="5.03"/>
  </r>
  <r>
    <n v="667"/>
    <n v="10222825"/>
    <x v="656"/>
    <s v="PTKP"/>
    <x v="654"/>
    <s v="pico"/>
    <s v="Vitreous substitut injec"/>
    <n v="22"/>
    <n v="12.64"/>
  </r>
  <r>
    <n v="668"/>
    <n v="881090410"/>
    <x v="657"/>
    <s v="PKP"/>
    <x v="655"/>
    <s v="loco"/>
    <s v="Allotrnsplnt islets lang"/>
    <n v="87"/>
    <n v="12.51"/>
  </r>
  <r>
    <n v="669"/>
    <n v="831241088"/>
    <x v="658"/>
    <s v="PTKP"/>
    <x v="656"/>
    <s v="loco"/>
    <s v="Appendicostomy"/>
    <n v="83"/>
    <n v="11.5"/>
  </r>
  <r>
    <n v="670"/>
    <n v="16905084"/>
    <x v="659"/>
    <s v="PTKP"/>
    <x v="657"/>
    <s v="vico"/>
    <s v="Cell blk/pap-peritoneum"/>
    <n v="62"/>
    <n v="4.3499999999999996"/>
  </r>
  <r>
    <n v="671"/>
    <n v="938796079"/>
    <x v="660"/>
    <s v="PKP"/>
    <x v="658"/>
    <s v="hyco"/>
    <s v="Lacrimal gland incision"/>
    <n v="62"/>
    <n v="12.7"/>
  </r>
  <r>
    <n v="672"/>
    <n v="643874964"/>
    <x v="661"/>
    <s v="PTKP"/>
    <x v="659"/>
    <s v="franco"/>
    <s v="Amputation of penis"/>
    <n v="40"/>
    <n v="6.4"/>
  </r>
  <r>
    <n v="673"/>
    <n v="816676627"/>
    <x v="662"/>
    <s v="PTKP"/>
    <x v="660"/>
    <s v="franco"/>
    <s v="Forceps rotat fetal head"/>
    <n v="5"/>
    <n v="5.83"/>
  </r>
  <r>
    <n v="674"/>
    <n v="305804445"/>
    <x v="663"/>
    <s v="PTKP"/>
    <x v="490"/>
    <s v="franco"/>
    <s v="Male sterilization NOS"/>
    <n v="79"/>
    <n v="5.39"/>
  </r>
  <r>
    <n v="675"/>
    <n v="193472999"/>
    <x v="664"/>
    <s v="PTKP"/>
    <x v="661"/>
    <s v="pico"/>
    <s v="Closure uterine fistula"/>
    <n v="80"/>
    <n v="9.6999999999999993"/>
  </r>
  <r>
    <n v="676"/>
    <n v="876412022"/>
    <x v="665"/>
    <s v="PTKP"/>
    <x v="76"/>
    <s v="vico"/>
    <s v="Assisted pool exercise"/>
    <n v="5"/>
    <n v="6.04"/>
  </r>
  <r>
    <n v="677"/>
    <n v="221972556"/>
    <x v="666"/>
    <s v="PKP"/>
    <x v="662"/>
    <s v="pico"/>
    <s v="Insert bone stimul NEC"/>
    <n v="55"/>
    <n v="5.36"/>
  </r>
  <r>
    <n v="678"/>
    <n v="854168467"/>
    <x v="667"/>
    <s v="PTKP"/>
    <x v="663"/>
    <s v="loco"/>
    <s v="Hand tendon recession"/>
    <n v="32"/>
    <n v="10.84"/>
  </r>
  <r>
    <n v="679"/>
    <n v="300506676"/>
    <x v="668"/>
    <s v="PTKP"/>
    <x v="664"/>
    <s v="franco"/>
    <s v="Gas hysterosalpingogram"/>
    <n v="22"/>
    <n v="6.47"/>
  </r>
  <r>
    <n v="680"/>
    <n v="592542894"/>
    <x v="669"/>
    <s v="PKP"/>
    <x v="665"/>
    <s v="vico"/>
    <s v="Anterior remov vitreous"/>
    <n v="3"/>
    <n v="7.73"/>
  </r>
  <r>
    <n v="681"/>
    <n v="662747269"/>
    <x v="200"/>
    <s v="PTKP"/>
    <x v="666"/>
    <s v="pico"/>
    <s v="Anal fistulotomy"/>
    <n v="88"/>
    <n v="7.52"/>
  </r>
  <r>
    <n v="682"/>
    <n v="125855865"/>
    <x v="670"/>
    <s v="PTKP"/>
    <x v="667"/>
    <s v="franco"/>
    <s v="Lacrimal gland incision"/>
    <n v="54"/>
    <n v="8.66"/>
  </r>
  <r>
    <n v="683"/>
    <n v="669234753"/>
    <x v="671"/>
    <s v="PKP"/>
    <x v="668"/>
    <s v="vico"/>
    <s v="Destr sm bowel les NEC"/>
    <n v="1"/>
    <n v="5.98"/>
  </r>
  <r>
    <n v="684"/>
    <n v="237239142"/>
    <x v="672"/>
    <s v="PKP"/>
    <x v="669"/>
    <s v="franco"/>
    <s v="Other chest wall repair"/>
    <n v="39"/>
    <n v="4.0199999999999996"/>
  </r>
  <r>
    <n v="685"/>
    <n v="52796950"/>
    <x v="673"/>
    <s v="PTKP"/>
    <x v="670"/>
    <s v="hyco"/>
    <s v="Insert aqueous drain dev"/>
    <n v="16"/>
    <n v="9.17"/>
  </r>
  <r>
    <n v="686"/>
    <n v="251746323"/>
    <x v="674"/>
    <s v="PKP"/>
    <x v="671"/>
    <s v="vico"/>
    <s v="Cryotherap cornea lesion"/>
    <n v="23"/>
    <n v="12.38"/>
  </r>
  <r>
    <n v="687"/>
    <n v="111686664"/>
    <x v="675"/>
    <s v="PTKP"/>
    <x v="672"/>
    <s v="franco"/>
    <s v="Vaginoscopy"/>
    <n v="82"/>
    <n v="11.69"/>
  </r>
  <r>
    <n v="688"/>
    <n v="353135816"/>
    <x v="676"/>
    <s v="PTKP"/>
    <x v="673"/>
    <s v="franco"/>
    <s v="Construction ear auricle"/>
    <n v="3"/>
    <n v="10.15"/>
  </r>
  <r>
    <n v="689"/>
    <n v="264294663"/>
    <x v="40"/>
    <s v="PTKP"/>
    <x v="674"/>
    <s v="vico"/>
    <s v="Radius/ulna inj op NOS"/>
    <n v="88"/>
    <n v="11.42"/>
  </r>
  <r>
    <n v="690"/>
    <n v="80428321"/>
    <x v="677"/>
    <s v="PTKP"/>
    <x v="675"/>
    <s v="hyco"/>
    <s v="Hemorr contrl post T &amp; A"/>
    <n v="71"/>
    <n v="12.57"/>
  </r>
  <r>
    <n v="691"/>
    <n v="39887336"/>
    <x v="178"/>
    <s v="PTKP"/>
    <x v="676"/>
    <s v="loco"/>
    <s v="Endocervical biopsy"/>
    <n v="92"/>
    <n v="10.81"/>
  </r>
  <r>
    <n v="692"/>
    <n v="322874682"/>
    <x v="678"/>
    <s v="PTKP"/>
    <x v="677"/>
    <s v="franco"/>
    <s v="Particulate radiosurgery"/>
    <n v="28"/>
    <n v="10.029999999999999"/>
  </r>
  <r>
    <n v="693"/>
    <n v="112698909"/>
    <x v="679"/>
    <s v="PKP"/>
    <x v="678"/>
    <s v="vico"/>
    <s v="Open valvuloplasty NOS"/>
    <n v="78"/>
    <n v="9.16"/>
  </r>
  <r>
    <n v="694"/>
    <n v="422920980"/>
    <x v="680"/>
    <s v="PTKP"/>
    <x v="679"/>
    <s v="franco"/>
    <s v="Tooth restorat by inlay"/>
    <n v="39"/>
    <n v="4.01"/>
  </r>
  <r>
    <n v="695"/>
    <n v="974071434"/>
    <x v="681"/>
    <s v="PKP"/>
    <x v="680"/>
    <s v="franco"/>
    <s v="Intrauterine transfusion"/>
    <n v="95"/>
    <n v="10.47"/>
  </r>
  <r>
    <n v="696"/>
    <n v="353612022"/>
    <x v="207"/>
    <s v="PKP"/>
    <x v="681"/>
    <s v="hyco"/>
    <s v="Percutan hrt assist syst"/>
    <n v="32"/>
    <n v="7.25"/>
  </r>
  <r>
    <n v="697"/>
    <n v="891751072"/>
    <x v="682"/>
    <s v="PTKP"/>
    <x v="682"/>
    <s v="franco"/>
    <s v="Unilat reduct mammoplast"/>
    <n v="36"/>
    <n v="12.65"/>
  </r>
  <r>
    <n v="698"/>
    <n v="633676259"/>
    <x v="683"/>
    <s v="PTKP"/>
    <x v="683"/>
    <s v="franco"/>
    <s v="Exc les tend sheath hand"/>
    <n v="83"/>
    <n v="4.72"/>
  </r>
  <r>
    <n v="699"/>
    <n v="169533886"/>
    <x v="684"/>
    <s v="PTKP"/>
    <x v="684"/>
    <s v="franco"/>
    <s v="Digestive tract xray NEC"/>
    <n v="100"/>
    <n v="6.83"/>
  </r>
  <r>
    <n v="700"/>
    <n v="676901690"/>
    <x v="685"/>
    <s v="PKP"/>
    <x v="685"/>
    <s v="loco"/>
    <s v="Endosc remove bile stone"/>
    <n v="62"/>
    <n v="8.26"/>
  </r>
  <r>
    <n v="701"/>
    <n v="546371809"/>
    <x v="686"/>
    <s v="PTKP"/>
    <x v="686"/>
    <s v="pico"/>
    <s v="Open small bowel biopsy"/>
    <n v="29"/>
    <n v="5.57"/>
  </r>
  <r>
    <n v="702"/>
    <n v="45793747"/>
    <x v="687"/>
    <s v="PKP"/>
    <x v="687"/>
    <s v="loco"/>
    <s v="Oth simple suture ovary"/>
    <n v="65"/>
    <n v="6.27"/>
  </r>
  <r>
    <n v="703"/>
    <n v="261017984"/>
    <x v="688"/>
    <s v="PTKP"/>
    <x v="688"/>
    <s v="loco"/>
    <s v="Arth/pros rem wo re-wrst"/>
    <n v="21"/>
    <n v="7.42"/>
  </r>
  <r>
    <n v="704"/>
    <n v="646356302"/>
    <x v="689"/>
    <s v="PKP"/>
    <x v="689"/>
    <s v="pico"/>
    <s v="Vasotomy"/>
    <n v="54"/>
    <n v="6.33"/>
  </r>
  <r>
    <n v="705"/>
    <n v="898787046"/>
    <x v="690"/>
    <s v="PTKP"/>
    <x v="690"/>
    <s v="vico"/>
    <s v="Iris biopsy"/>
    <n v="90"/>
    <n v="12.74"/>
  </r>
  <r>
    <n v="706"/>
    <n v="682335993"/>
    <x v="691"/>
    <s v="PKP"/>
    <x v="691"/>
    <s v="loco"/>
    <s v="Intravas img non-cor OCT"/>
    <n v="78"/>
    <n v="10.7"/>
  </r>
  <r>
    <n v="707"/>
    <n v="163256933"/>
    <x v="692"/>
    <s v="PTKP"/>
    <x v="692"/>
    <s v="pico"/>
    <s v="Closure of anal fistula"/>
    <n v="15"/>
    <n v="5.74"/>
  </r>
  <r>
    <n v="708"/>
    <n v="739702541"/>
    <x v="693"/>
    <s v="PKP"/>
    <x v="693"/>
    <s v="franco"/>
    <s v="Repair of prostate"/>
    <n v="12"/>
    <n v="8.4700000000000006"/>
  </r>
  <r>
    <n v="709"/>
    <n v="764126693"/>
    <x v="694"/>
    <s v="PTKP"/>
    <x v="694"/>
    <s v="pico"/>
    <s v="Tot rep truncus arterios"/>
    <n v="25"/>
    <n v="8.3800000000000008"/>
  </r>
  <r>
    <n v="710"/>
    <n v="50165135"/>
    <x v="376"/>
    <s v="PKP"/>
    <x v="695"/>
    <s v="hyco"/>
    <s v="Breast split-thick graft"/>
    <n v="32"/>
    <n v="6.46"/>
  </r>
  <r>
    <n v="711"/>
    <n v="836609958"/>
    <x v="695"/>
    <s v="PKP"/>
    <x v="696"/>
    <s v="loco"/>
    <s v="Gastric cooling"/>
    <n v="77"/>
    <n v="9.9600000000000009"/>
  </r>
  <r>
    <n v="712"/>
    <n v="268120418"/>
    <x v="696"/>
    <s v="PKP"/>
    <x v="697"/>
    <s v="pico"/>
    <s v="Cls red-tibia/fib epiphy"/>
    <n v="55"/>
    <n v="9.01"/>
  </r>
  <r>
    <n v="713"/>
    <n v="907300395"/>
    <x v="697"/>
    <s v="PTKP"/>
    <x v="698"/>
    <s v="franco"/>
    <s v="Magnet removal cornea FB"/>
    <n v="46"/>
    <n v="6.81"/>
  </r>
  <r>
    <n v="714"/>
    <n v="374948611"/>
    <x v="698"/>
    <s v="PTKP"/>
    <x v="699"/>
    <s v="pico"/>
    <s v="Osteoclasis-femur"/>
    <n v="47"/>
    <n v="10.039999999999999"/>
  </r>
  <r>
    <n v="715"/>
    <n v="968062418"/>
    <x v="699"/>
    <s v="PTKP"/>
    <x v="700"/>
    <s v="loco"/>
    <s v="Bact smear-nervous syst"/>
    <n v="92"/>
    <n v="8.24"/>
  </r>
  <r>
    <n v="716"/>
    <n v="953147924"/>
    <x v="700"/>
    <s v="PTKP"/>
    <x v="701"/>
    <s v="hyco"/>
    <s v="Mastoidectomy revision"/>
    <n v="14"/>
    <n v="11.57"/>
  </r>
  <r>
    <n v="717"/>
    <n v="170083921"/>
    <x v="701"/>
    <s v="PTKP"/>
    <x v="702"/>
    <s v="vico"/>
    <s v="Culture-nervous syst"/>
    <n v="62"/>
    <n v="7.44"/>
  </r>
  <r>
    <n v="718"/>
    <n v="776039680"/>
    <x v="702"/>
    <s v="PTKP"/>
    <x v="703"/>
    <s v="vico"/>
    <s v="Aspirat curet-preg termi"/>
    <n v="54"/>
    <n v="12.65"/>
  </r>
  <r>
    <n v="719"/>
    <n v="917260995"/>
    <x v="703"/>
    <s v="PTKP"/>
    <x v="704"/>
    <s v="franco"/>
    <s v="Open coronry angioplasty"/>
    <n v="29"/>
    <n v="6.12"/>
  </r>
  <r>
    <n v="720"/>
    <n v="172288231"/>
    <x v="704"/>
    <s v="PKP"/>
    <x v="705"/>
    <s v="vico"/>
    <s v="Total pancreatectomy"/>
    <n v="23"/>
    <n v="11.12"/>
  </r>
  <r>
    <n v="721"/>
    <n v="495672130"/>
    <x v="705"/>
    <s v="PTKP"/>
    <x v="706"/>
    <s v="loco"/>
    <s v="Robotic ast proc NEC/NOS"/>
    <n v="8"/>
    <n v="12.64"/>
  </r>
  <r>
    <n v="722"/>
    <n v="912503052"/>
    <x v="706"/>
    <s v="PKP"/>
    <x v="707"/>
    <s v="franco"/>
    <s v="Micro exam-op wound NEC"/>
    <n v="43"/>
    <n v="11.02"/>
  </r>
  <r>
    <n v="723"/>
    <n v="284115104"/>
    <x v="707"/>
    <s v="PKP"/>
    <x v="689"/>
    <s v="loco"/>
    <s v="Other ext ear operations"/>
    <n v="55"/>
    <n v="10.47"/>
  </r>
  <r>
    <n v="724"/>
    <n v="318131229"/>
    <x v="376"/>
    <s v="PKP"/>
    <x v="708"/>
    <s v="loco"/>
    <s v="Abd-coron artery bypass"/>
    <n v="96"/>
    <n v="4.99"/>
  </r>
  <r>
    <n v="725"/>
    <n v="451575441"/>
    <x v="708"/>
    <s v="PTKP"/>
    <x v="709"/>
    <s v="vico"/>
    <s v="Systemic-pulm art shunt"/>
    <n v="66"/>
    <n v="10.84"/>
  </r>
  <r>
    <n v="726"/>
    <n v="709612675"/>
    <x v="709"/>
    <s v="PKP"/>
    <x v="710"/>
    <s v="hyco"/>
    <s v="Opn mitral valvuloplasty"/>
    <n v="68"/>
    <n v="5.2"/>
  </r>
  <r>
    <n v="727"/>
    <n v="281583512"/>
    <x v="710"/>
    <s v="PTKP"/>
    <x v="711"/>
    <s v="franco"/>
    <s v="Psychoanalysis"/>
    <n v="34"/>
    <n v="12.32"/>
  </r>
  <r>
    <n v="728"/>
    <n v="881842015"/>
    <x v="711"/>
    <s v="PTKP"/>
    <x v="712"/>
    <s v="franco"/>
    <s v="Endometrial ablation"/>
    <n v="98"/>
    <n v="11.76"/>
  </r>
  <r>
    <n v="729"/>
    <n v="896047192"/>
    <x v="155"/>
    <s v="PKP"/>
    <x v="713"/>
    <s v="franco"/>
    <s v="Refus lmb/lmbsac ant/ant"/>
    <n v="77"/>
    <n v="8.66"/>
  </r>
  <r>
    <n v="730"/>
    <n v="394512590"/>
    <x v="712"/>
    <s v="PKP"/>
    <x v="714"/>
    <s v="vico"/>
    <s v="Remove spine theca shunt"/>
    <n v="23"/>
    <n v="10.08"/>
  </r>
  <r>
    <n v="731"/>
    <n v="894553373"/>
    <x v="713"/>
    <s v="PKP"/>
    <x v="715"/>
    <s v="hyco"/>
    <s v="Head scan NEC"/>
    <n v="46"/>
    <n v="6.78"/>
  </r>
  <r>
    <n v="732"/>
    <n v="75861557"/>
    <x v="714"/>
    <s v="PTKP"/>
    <x v="716"/>
    <s v="vico"/>
    <s v="Excis les tendon sheath"/>
    <n v="91"/>
    <n v="12.8"/>
  </r>
  <r>
    <n v="733"/>
    <n v="847702534"/>
    <x v="493"/>
    <s v="PKP"/>
    <x v="717"/>
    <s v="vico"/>
    <s v="Prostatic massage"/>
    <n v="30"/>
    <n v="10.050000000000001"/>
  </r>
  <r>
    <n v="734"/>
    <n v="337039543"/>
    <x v="715"/>
    <s v="PKP"/>
    <x v="718"/>
    <s v="hyco"/>
    <s v="Ankle structure division"/>
    <n v="38"/>
    <n v="11.19"/>
  </r>
  <r>
    <n v="735"/>
    <n v="294201743"/>
    <x v="476"/>
    <s v="PKP"/>
    <x v="719"/>
    <s v="vico"/>
    <s v="Biliary tract op NEC"/>
    <n v="37"/>
    <n v="6.21"/>
  </r>
  <r>
    <n v="736"/>
    <n v="872708225"/>
    <x v="716"/>
    <s v="PKP"/>
    <x v="720"/>
    <s v="franco"/>
    <s v="Remove ext mand fix dev"/>
    <n v="24"/>
    <n v="10.86"/>
  </r>
  <r>
    <n v="737"/>
    <n v="743637171"/>
    <x v="717"/>
    <s v="PTKP"/>
    <x v="721"/>
    <s v="vico"/>
    <s v="Opn reduc disloc-ft/toe"/>
    <n v="49"/>
    <n v="8.0500000000000007"/>
  </r>
  <r>
    <n v="738"/>
    <n v="213070995"/>
    <x v="718"/>
    <s v="PTKP"/>
    <x v="722"/>
    <s v="pico"/>
    <s v="Thorac lobectomy lung"/>
    <n v="65"/>
    <n v="5.17"/>
  </r>
  <r>
    <n v="739"/>
    <n v="73043465"/>
    <x v="719"/>
    <s v="PTKP"/>
    <x v="723"/>
    <s v="franco"/>
    <s v="Cardiac mapping"/>
    <n v="93"/>
    <n v="10.76"/>
  </r>
  <r>
    <n v="740"/>
    <n v="49331412"/>
    <x v="720"/>
    <s v="PTKP"/>
    <x v="724"/>
    <s v="hyco"/>
    <s v="Remove FB from periton"/>
    <n v="73"/>
    <n v="5.6"/>
  </r>
  <r>
    <n v="741"/>
    <n v="685438863"/>
    <x v="721"/>
    <s v="PTKP"/>
    <x v="725"/>
    <s v="loco"/>
    <s v="Vena cav angiocardiogram"/>
    <n v="27"/>
    <n v="12.11"/>
  </r>
  <r>
    <n v="742"/>
    <n v="306071087"/>
    <x v="722"/>
    <s v="PKP"/>
    <x v="339"/>
    <s v="pico"/>
    <s v="Vagin/cul-de-sac dx NEC"/>
    <n v="25"/>
    <n v="9"/>
  </r>
  <r>
    <n v="743"/>
    <n v="367785893"/>
    <x v="723"/>
    <s v="PTKP"/>
    <x v="726"/>
    <s v="hyco"/>
    <s v="Indwell cath irrig NEC"/>
    <n v="1"/>
    <n v="5.97"/>
  </r>
  <r>
    <n v="744"/>
    <n v="861660695"/>
    <x v="724"/>
    <s v="PTKP"/>
    <x v="727"/>
    <s v="vico"/>
    <s v="Nephropexy"/>
    <n v="35"/>
    <n v="12.95"/>
  </r>
  <r>
    <n v="745"/>
    <n v="626745625"/>
    <x v="106"/>
    <s v="PTKP"/>
    <x v="728"/>
    <s v="vico"/>
    <s v="Reopen craniotomy site"/>
    <n v="95"/>
    <n v="11.56"/>
  </r>
  <r>
    <n v="746"/>
    <n v="469507374"/>
    <x v="725"/>
    <s v="PKP"/>
    <x v="729"/>
    <s v="vico"/>
    <s v="Suture cervical lacerat"/>
    <n v="42"/>
    <n v="8.57"/>
  </r>
  <r>
    <n v="747"/>
    <n v="280297415"/>
    <x v="726"/>
    <s v="PKP"/>
    <x v="730"/>
    <s v="hyco"/>
    <s v="Endo ins/re bron val,one"/>
    <n v="62"/>
    <n v="11.48"/>
  </r>
  <r>
    <n v="748"/>
    <n v="746548202"/>
    <x v="727"/>
    <s v="PTKP"/>
    <x v="731"/>
    <s v="hyco"/>
    <s v="Forceps-aftercoming head"/>
    <n v="87"/>
    <n v="6.75"/>
  </r>
  <r>
    <n v="749"/>
    <n v="930685842"/>
    <x v="728"/>
    <s v="PKP"/>
    <x v="732"/>
    <s v="hyco"/>
    <s v="Pancreat sphincteroplas"/>
    <n v="11"/>
    <n v="11.35"/>
  </r>
  <r>
    <n v="750"/>
    <n v="890386544"/>
    <x v="729"/>
    <s v="PKP"/>
    <x v="733"/>
    <s v="loco"/>
    <s v="Omt with lo-vel,hi-ampli"/>
    <n v="42"/>
    <n v="11.65"/>
  </r>
  <r>
    <n v="751"/>
    <n v="725110436"/>
    <x v="430"/>
    <s v="PTKP"/>
    <x v="734"/>
    <s v="pico"/>
    <s v="Micro exam-lowr resp NEC"/>
    <n v="98"/>
    <n v="12.59"/>
  </r>
  <r>
    <n v="752"/>
    <n v="716600520"/>
    <x v="730"/>
    <s v="PKP"/>
    <x v="735"/>
    <s v="pico"/>
    <s v="Toxicology NOS"/>
    <n v="88"/>
    <n v="8.36"/>
  </r>
  <r>
    <n v="753"/>
    <n v="563561393"/>
    <x v="731"/>
    <s v="PTKP"/>
    <x v="736"/>
    <s v="vico"/>
    <s v="2 int mam-cor art bypass"/>
    <n v="29"/>
    <n v="9.8800000000000008"/>
  </r>
  <r>
    <n v="754"/>
    <n v="313003463"/>
    <x v="732"/>
    <s v="PKP"/>
    <x v="737"/>
    <s v="vico"/>
    <s v="Ins spinal fusion device"/>
    <n v="65"/>
    <n v="11.59"/>
  </r>
  <r>
    <n v="755"/>
    <n v="37023397"/>
    <x v="733"/>
    <s v="PKP"/>
    <x v="738"/>
    <s v="loco"/>
    <s v="Open bx saliv gland/duct"/>
    <n v="18"/>
    <n v="5.85"/>
  </r>
  <r>
    <n v="756"/>
    <n v="809700726"/>
    <x v="734"/>
    <s v="PKP"/>
    <x v="739"/>
    <s v="hyco"/>
    <s v="Intranasal antrotomy"/>
    <n v="42"/>
    <n v="6.43"/>
  </r>
  <r>
    <n v="757"/>
    <n v="529913052"/>
    <x v="735"/>
    <s v="PTKP"/>
    <x v="740"/>
    <s v="loco"/>
    <s v="Lung laceration closure"/>
    <n v="42"/>
    <n v="11.96"/>
  </r>
  <r>
    <n v="758"/>
    <n v="73254977"/>
    <x v="736"/>
    <s v="PTKP"/>
    <x v="741"/>
    <s v="hyco"/>
    <s v="Retinal tear laser coag"/>
    <n v="63"/>
    <n v="11.13"/>
  </r>
  <r>
    <n v="759"/>
    <n v="153127133"/>
    <x v="737"/>
    <s v="PKP"/>
    <x v="742"/>
    <s v="hyco"/>
    <s v="Tot ostect-tibia/fibula"/>
    <n v="90"/>
    <n v="7.63"/>
  </r>
  <r>
    <n v="760"/>
    <n v="669157803"/>
    <x v="738"/>
    <s v="PTKP"/>
    <x v="743"/>
    <s v="franco"/>
    <s v="Evac ob inc hemat perin"/>
    <n v="61"/>
    <n v="11.61"/>
  </r>
  <r>
    <n v="761"/>
    <n v="772189271"/>
    <x v="739"/>
    <s v="PTKP"/>
    <x v="744"/>
    <s v="vico"/>
    <s v="Anorectal myomectomy"/>
    <n v="15"/>
    <n v="5.5"/>
  </r>
  <r>
    <n v="762"/>
    <n v="216889381"/>
    <x v="740"/>
    <s v="PTKP"/>
    <x v="745"/>
    <s v="vico"/>
    <s v="Remov thor ther dev NEC"/>
    <n v="79"/>
    <n v="8.68"/>
  </r>
  <r>
    <n v="763"/>
    <n v="931549358"/>
    <x v="741"/>
    <s v="PTKP"/>
    <x v="746"/>
    <s v="franco"/>
    <s v="Remov ant segmnt FB NOS"/>
    <n v="14"/>
    <n v="4.07"/>
  </r>
  <r>
    <n v="764"/>
    <n v="460028149"/>
    <x v="742"/>
    <s v="PTKP"/>
    <x v="747"/>
    <s v="pico"/>
    <s v="Temp-inf xtracap lens ex"/>
    <n v="20"/>
    <n v="11.78"/>
  </r>
  <r>
    <n v="765"/>
    <n v="495685862"/>
    <x v="743"/>
    <s v="PTKP"/>
    <x v="748"/>
    <s v="hyco"/>
    <s v="Instrument delivery NOS"/>
    <n v="79"/>
    <n v="8.5299999999999994"/>
  </r>
  <r>
    <n v="766"/>
    <n v="405035262"/>
    <x v="744"/>
    <s v="PKP"/>
    <x v="749"/>
    <s v="loco"/>
    <s v="Excis hand tend for grft"/>
    <n v="33"/>
    <n v="11.9"/>
  </r>
  <r>
    <n v="767"/>
    <n v="450523355"/>
    <x v="745"/>
    <s v="PKP"/>
    <x v="750"/>
    <s v="pico"/>
    <s v="Remove impl device NEC"/>
    <n v="55"/>
    <n v="11.19"/>
  </r>
  <r>
    <n v="768"/>
    <n v="295938548"/>
    <x v="746"/>
    <s v="PTKP"/>
    <x v="751"/>
    <s v="vico"/>
    <s v="Lid recons-part thic NEC"/>
    <n v="50"/>
    <n v="7.9"/>
  </r>
  <r>
    <n v="769"/>
    <n v="422056747"/>
    <x v="747"/>
    <s v="PKP"/>
    <x v="752"/>
    <s v="hyco"/>
    <s v="Remove intralum ureth FB"/>
    <n v="79"/>
    <n v="5.85"/>
  </r>
  <r>
    <n v="770"/>
    <n v="919219081"/>
    <x v="748"/>
    <s v="PKP"/>
    <x v="753"/>
    <s v="franco"/>
    <s v="Int fixation-chest cage"/>
    <n v="33"/>
    <n v="7.94"/>
  </r>
  <r>
    <n v="771"/>
    <n v="331395382"/>
    <x v="749"/>
    <s v="PTKP"/>
    <x v="754"/>
    <s v="loco"/>
    <s v="Musc/tend lng change NEC"/>
    <n v="29"/>
    <n v="7.21"/>
  </r>
  <r>
    <n v="772"/>
    <n v="27816341"/>
    <x v="750"/>
    <s v="PKP"/>
    <x v="755"/>
    <s v="loco"/>
    <s v="Skin closure NEC"/>
    <n v="38"/>
    <n v="7"/>
  </r>
  <r>
    <n v="773"/>
    <n v="300600051"/>
    <x v="751"/>
    <s v="PKP"/>
    <x v="756"/>
    <s v="loco"/>
    <s v="Arthrodesis of hip"/>
    <n v="45"/>
    <n v="12.61"/>
  </r>
  <r>
    <n v="774"/>
    <n v="103096698"/>
    <x v="752"/>
    <s v="PKP"/>
    <x v="757"/>
    <s v="franco"/>
    <s v="Excise skull lesion"/>
    <n v="60"/>
    <n v="10.68"/>
  </r>
  <r>
    <n v="775"/>
    <n v="977666580"/>
    <x v="753"/>
    <s v="PKP"/>
    <x v="57"/>
    <s v="hyco"/>
    <s v="Injection into tendon"/>
    <n v="64"/>
    <n v="5.57"/>
  </r>
  <r>
    <n v="776"/>
    <n v="857609245"/>
    <x v="754"/>
    <s v="PKP"/>
    <x v="758"/>
    <s v="loco"/>
    <s v="Repair vess w patch NOS"/>
    <n v="65"/>
    <n v="12.37"/>
  </r>
  <r>
    <n v="777"/>
    <n v="13788800"/>
    <x v="755"/>
    <s v="PTKP"/>
    <x v="759"/>
    <s v="pico"/>
    <s v="Manual rupt ovarian cyst"/>
    <n v="19"/>
    <n v="10.72"/>
  </r>
  <r>
    <n v="778"/>
    <n v="871662782"/>
    <x v="86"/>
    <s v="PTKP"/>
    <x v="760"/>
    <s v="vico"/>
    <s v="Cervical biopsy NEC"/>
    <n v="53"/>
    <n v="5.84"/>
  </r>
  <r>
    <n v="779"/>
    <n v="690675081"/>
    <x v="375"/>
    <s v="PKP"/>
    <x v="761"/>
    <s v="hyco"/>
    <s v="Complete sialoadenectomy"/>
    <n v="15"/>
    <n v="5.7"/>
  </r>
  <r>
    <n v="780"/>
    <n v="132388193"/>
    <x v="756"/>
    <s v="PKP"/>
    <x v="762"/>
    <s v="loco"/>
    <s v="Remove both testes"/>
    <n v="11"/>
    <n v="12.34"/>
  </r>
  <r>
    <n v="781"/>
    <n v="204074985"/>
    <x v="757"/>
    <s v="PKP"/>
    <x v="763"/>
    <s v="hyco"/>
    <s v="Middle ear incision"/>
    <n v="33"/>
    <n v="9.2200000000000006"/>
  </r>
  <r>
    <n v="782"/>
    <n v="457029820"/>
    <x v="758"/>
    <s v="PTKP"/>
    <x v="764"/>
    <s v="franco"/>
    <s v="Repair gb laceration"/>
    <n v="63"/>
    <n v="9.34"/>
  </r>
  <r>
    <n v="783"/>
    <n v="23539615"/>
    <x v="759"/>
    <s v="PTKP"/>
    <x v="765"/>
    <s v="hyco"/>
    <s v="Bladder sphincterotomy"/>
    <n v="27"/>
    <n v="9.8800000000000008"/>
  </r>
  <r>
    <n v="784"/>
    <n v="819463987"/>
    <x v="760"/>
    <s v="PTKP"/>
    <x v="766"/>
    <s v="pico"/>
    <s v="Thoraco robotic ast proc"/>
    <n v="37"/>
    <n v="5.39"/>
  </r>
  <r>
    <n v="785"/>
    <n v="640825886"/>
    <x v="761"/>
    <s v="PKP"/>
    <x v="767"/>
    <s v="pico"/>
    <s v="Inser temp pacemaker sys"/>
    <n v="72"/>
    <n v="9.7799999999999994"/>
  </r>
  <r>
    <n v="786"/>
    <n v="987538149"/>
    <x v="762"/>
    <s v="PTKP"/>
    <x v="768"/>
    <s v="pico"/>
    <s v="Endomet synechiae divis"/>
    <n v="78"/>
    <n v="8.1999999999999993"/>
  </r>
  <r>
    <n v="787"/>
    <n v="953610854"/>
    <x v="763"/>
    <s v="PTKP"/>
    <x v="769"/>
    <s v="vico"/>
    <s v="Pituitary fossa explorat"/>
    <n v="98"/>
    <n v="9.68"/>
  </r>
  <r>
    <n v="788"/>
    <n v="811980094"/>
    <x v="764"/>
    <s v="PTKP"/>
    <x v="770"/>
    <s v="vico"/>
    <s v="Rubella vaccination"/>
    <n v="45"/>
    <n v="11.7"/>
  </r>
  <r>
    <n v="789"/>
    <n v="197420104"/>
    <x v="765"/>
    <s v="PKP"/>
    <x v="771"/>
    <s v="vico"/>
    <s v="Fat grft skin/subq tiss"/>
    <n v="94"/>
    <n v="7.78"/>
  </r>
  <r>
    <n v="790"/>
    <n v="137544935"/>
    <x v="766"/>
    <s v="PKP"/>
    <x v="772"/>
    <s v="hyco"/>
    <s v="Arth/pros rem wo rep-elb"/>
    <n v="65"/>
    <n v="11.26"/>
  </r>
  <r>
    <n v="791"/>
    <n v="167398264"/>
    <x v="767"/>
    <s v="PKP"/>
    <x v="773"/>
    <s v="hyco"/>
    <s v="Micro exam-femal gen NEC"/>
    <n v="84"/>
    <n v="6.02"/>
  </r>
  <r>
    <n v="792"/>
    <n v="690952648"/>
    <x v="768"/>
    <s v="PKP"/>
    <x v="774"/>
    <s v="franco"/>
    <s v="Cl fx reduc-metatar/tar"/>
    <n v="23"/>
    <n v="12.69"/>
  </r>
  <r>
    <n v="793"/>
    <n v="580980403"/>
    <x v="769"/>
    <s v="PTKP"/>
    <x v="775"/>
    <s v="franco"/>
    <s v="Drug addict counselling"/>
    <n v="42"/>
    <n v="12.06"/>
  </r>
  <r>
    <n v="794"/>
    <n v="875375369"/>
    <x v="770"/>
    <s v="PTKP"/>
    <x v="776"/>
    <s v="vico"/>
    <s v="Close ureth fistula NEC"/>
    <n v="23"/>
    <n v="10.7"/>
  </r>
  <r>
    <n v="795"/>
    <n v="824915135"/>
    <x v="771"/>
    <s v="PKP"/>
    <x v="777"/>
    <s v="hyco"/>
    <s v="Diphtheria toxoid admin"/>
    <n v="48"/>
    <n v="6.82"/>
  </r>
  <r>
    <n v="796"/>
    <n v="22721949"/>
    <x v="772"/>
    <s v="PTKP"/>
    <x v="778"/>
    <s v="hyco"/>
    <s v="Rabies vaccination"/>
    <n v="47"/>
    <n v="10.43"/>
  </r>
  <r>
    <n v="797"/>
    <n v="89308782"/>
    <x v="773"/>
    <s v="PKP"/>
    <x v="169"/>
    <s v="loco"/>
    <s v="Perc balloon valvuplasty"/>
    <n v="27"/>
    <n v="12.47"/>
  </r>
  <r>
    <n v="798"/>
    <n v="33551513"/>
    <x v="774"/>
    <s v="PKP"/>
    <x v="779"/>
    <s v="pico"/>
    <s v="Sequestrectomy NEC"/>
    <n v="89"/>
    <n v="6.26"/>
  </r>
  <r>
    <n v="799"/>
    <n v="208883229"/>
    <x v="775"/>
    <s v="PTKP"/>
    <x v="780"/>
    <s v="loco"/>
    <s v="Cervical les cryotherapy"/>
    <n v="53"/>
    <n v="4.45"/>
  </r>
  <r>
    <n v="800"/>
    <n v="263236164"/>
    <x v="776"/>
    <s v="PTKP"/>
    <x v="781"/>
    <s v="franco"/>
    <s v="Ovarian cyst marsupializ"/>
    <n v="90"/>
    <n v="5.64"/>
  </r>
  <r>
    <n v="801"/>
    <n v="265381982"/>
    <x v="777"/>
    <s v="PKP"/>
    <x v="782"/>
    <s v="loco"/>
    <s v="Limited interview/evalua"/>
    <n v="71"/>
    <n v="7.13"/>
  </r>
  <r>
    <n v="802"/>
    <n v="434681782"/>
    <x v="778"/>
    <s v="PTKP"/>
    <x v="783"/>
    <s v="hyco"/>
    <s v="Excise humerus for graft"/>
    <n v="89"/>
    <n v="5.55"/>
  </r>
  <r>
    <n v="803"/>
    <n v="936573020"/>
    <x v="779"/>
    <s v="PKP"/>
    <x v="784"/>
    <s v="hyco"/>
    <s v="Vitreous substitut injec"/>
    <n v="46"/>
    <n v="7.04"/>
  </r>
  <r>
    <n v="804"/>
    <n v="759680297"/>
    <x v="780"/>
    <s v="PKP"/>
    <x v="785"/>
    <s v="pico"/>
    <s v="Interview &amp; evaluat NOS"/>
    <n v="5"/>
    <n v="8.8699999999999992"/>
  </r>
  <r>
    <n v="805"/>
    <n v="87806832"/>
    <x v="781"/>
    <s v="PKP"/>
    <x v="786"/>
    <s v="loco"/>
    <s v="Breast injection"/>
    <n v="97"/>
    <n v="7.28"/>
  </r>
  <r>
    <n v="806"/>
    <n v="674887113"/>
    <x v="782"/>
    <s v="PKP"/>
    <x v="787"/>
    <s v="vico"/>
    <s v="Intra-abdomin shunt NEC"/>
    <n v="1"/>
    <n v="7.38"/>
  </r>
  <r>
    <n v="807"/>
    <n v="443198485"/>
    <x v="783"/>
    <s v="PTKP"/>
    <x v="788"/>
    <s v="hyco"/>
    <s v="Toxicology-op wound"/>
    <n v="47"/>
    <n v="11.86"/>
  </r>
  <r>
    <n v="808"/>
    <n v="80871065"/>
    <x v="784"/>
    <s v="PKP"/>
    <x v="789"/>
    <s v="loco"/>
    <s v="Open reduc-elbow disloc"/>
    <n v="66"/>
    <n v="12.55"/>
  </r>
  <r>
    <n v="809"/>
    <n v="713436832"/>
    <x v="785"/>
    <s v="PTKP"/>
    <x v="790"/>
    <s v="loco"/>
    <s v="Repair of spleen"/>
    <n v="18"/>
    <n v="12.35"/>
  </r>
  <r>
    <n v="810"/>
    <n v="149679405"/>
    <x v="786"/>
    <s v="PKP"/>
    <x v="791"/>
    <s v="loco"/>
    <s v="Rect/perirect dx op NEC"/>
    <n v="20"/>
    <n v="7.17"/>
  </r>
  <r>
    <n v="811"/>
    <n v="833965049"/>
    <x v="787"/>
    <s v="PKP"/>
    <x v="792"/>
    <s v="franco"/>
    <s v="Cell block/pap-ent/laryn"/>
    <n v="83"/>
    <n v="9.98"/>
  </r>
  <r>
    <n v="812"/>
    <n v="75333138"/>
    <x v="581"/>
    <s v="PTKP"/>
    <x v="793"/>
    <s v="vico"/>
    <s v="Spermatic cord incision"/>
    <n v="75"/>
    <n v="11.56"/>
  </r>
  <r>
    <n v="813"/>
    <n v="278222570"/>
    <x v="788"/>
    <s v="PKP"/>
    <x v="794"/>
    <s v="hyco"/>
    <s v="Periurethral incision"/>
    <n v="31"/>
    <n v="6.68"/>
  </r>
  <r>
    <n v="814"/>
    <n v="913761376"/>
    <x v="789"/>
    <s v="PKP"/>
    <x v="795"/>
    <s v="vico"/>
    <s v="Dx ultrasound-grav uter"/>
    <n v="48"/>
    <n v="9.16"/>
  </r>
  <r>
    <n v="815"/>
    <n v="461202296"/>
    <x v="790"/>
    <s v="PKP"/>
    <x v="796"/>
    <s v="hyco"/>
    <s v="Inject anticoagulant"/>
    <n v="41"/>
    <n v="7.64"/>
  </r>
  <r>
    <n v="816"/>
    <n v="817074585"/>
    <x v="791"/>
    <s v="PTKP"/>
    <x v="797"/>
    <s v="hyco"/>
    <s v="Inject anti-infect NEC"/>
    <n v="4"/>
    <n v="11.99"/>
  </r>
  <r>
    <n v="817"/>
    <n v="258772259"/>
    <x v="792"/>
    <s v="PKP"/>
    <x v="798"/>
    <s v="pico"/>
    <s v="Other oophorotomy"/>
    <n v="72"/>
    <n v="9.94"/>
  </r>
  <r>
    <n v="818"/>
    <n v="993860626"/>
    <x v="793"/>
    <s v="PKP"/>
    <x v="799"/>
    <s v="franco"/>
    <s v="CAS w CT/CTA"/>
    <n v="28"/>
    <n v="5.3"/>
  </r>
  <r>
    <n v="819"/>
    <n v="293379632"/>
    <x v="794"/>
    <s v="PKP"/>
    <x v="800"/>
    <s v="loco"/>
    <s v="Uterine les destruct NEC"/>
    <n v="7"/>
    <n v="6.7"/>
  </r>
  <r>
    <n v="820"/>
    <n v="519485162"/>
    <x v="795"/>
    <s v="PTKP"/>
    <x v="801"/>
    <s v="vico"/>
    <s v="Jt structur division NEC"/>
    <n v="83"/>
    <n v="4.09"/>
  </r>
  <r>
    <n v="821"/>
    <n v="20899546"/>
    <x v="796"/>
    <s v="PKP"/>
    <x v="802"/>
    <s v="franco"/>
    <s v="Open reduction-femur fx"/>
    <n v="53"/>
    <n v="6.46"/>
  </r>
  <r>
    <n v="822"/>
    <n v="565045806"/>
    <x v="797"/>
    <s v="PKP"/>
    <x v="803"/>
    <s v="hyco"/>
    <s v="Other uvula operations"/>
    <n v="42"/>
    <n v="7.46"/>
  </r>
  <r>
    <n v="823"/>
    <n v="623107695"/>
    <x v="798"/>
    <s v="PTKP"/>
    <x v="804"/>
    <s v="hyco"/>
    <s v="Cryotherap cornea lesion"/>
    <n v="51"/>
    <n v="8.2899999999999991"/>
  </r>
  <r>
    <n v="824"/>
    <n v="114340462"/>
    <x v="799"/>
    <s v="PTKP"/>
    <x v="805"/>
    <s v="franco"/>
    <s v="Perf keratopl w autogrft"/>
    <n v="76"/>
    <n v="7.72"/>
  </r>
  <r>
    <n v="825"/>
    <n v="874358988"/>
    <x v="800"/>
    <s v="PKP"/>
    <x v="806"/>
    <s v="vico"/>
    <s v="Laparoscopic cecectomy"/>
    <n v="93"/>
    <n v="11.46"/>
  </r>
  <r>
    <n v="826"/>
    <n v="312504585"/>
    <x v="6"/>
    <s v="PKP"/>
    <x v="807"/>
    <s v="loco"/>
    <s v="Other skeletal x-ray"/>
    <n v="26"/>
    <n v="10.96"/>
  </r>
  <r>
    <n v="827"/>
    <n v="411235585"/>
    <x v="801"/>
    <s v="PTKP"/>
    <x v="808"/>
    <s v="loco"/>
    <s v="Cde for obstruction NEC"/>
    <n v="58"/>
    <n v="12.33"/>
  </r>
  <r>
    <n v="828"/>
    <n v="686077517"/>
    <x v="802"/>
    <s v="PTKP"/>
    <x v="809"/>
    <s v="pico"/>
    <s v="Endocervical biopsy"/>
    <n v="85"/>
    <n v="12.89"/>
  </r>
  <r>
    <n v="829"/>
    <n v="551352446"/>
    <x v="803"/>
    <s v="PKP"/>
    <x v="810"/>
    <s v="loco"/>
    <s v="Coronar arteriogr-2 cath"/>
    <n v="17"/>
    <n v="8.75"/>
  </r>
  <r>
    <n v="830"/>
    <n v="162004152"/>
    <x v="804"/>
    <s v="PTKP"/>
    <x v="811"/>
    <s v="franco"/>
    <s v="Percutan hrt assist syst"/>
    <n v="61"/>
    <n v="6.31"/>
  </r>
  <r>
    <n v="831"/>
    <n v="452030328"/>
    <x v="805"/>
    <s v="PKP"/>
    <x v="812"/>
    <s v="vico"/>
    <s v="Thoracic duct fistulizat"/>
    <n v="40"/>
    <n v="6.66"/>
  </r>
  <r>
    <n v="832"/>
    <n v="89513418"/>
    <x v="806"/>
    <s v="PKP"/>
    <x v="813"/>
    <s v="loco"/>
    <s v="Rt heart angiocardiogram"/>
    <n v="96"/>
    <n v="5.53"/>
  </r>
  <r>
    <n v="833"/>
    <n v="102010039"/>
    <x v="807"/>
    <s v="PKP"/>
    <x v="814"/>
    <s v="loco"/>
    <s v="Rhinoscopy"/>
    <n v="41"/>
    <n v="12.19"/>
  </r>
  <r>
    <n v="834"/>
    <n v="391672974"/>
    <x v="808"/>
    <s v="PTKP"/>
    <x v="815"/>
    <s v="pico"/>
    <s v="Augmentation genioplasty"/>
    <n v="41"/>
    <n v="7.89"/>
  </r>
  <r>
    <n v="835"/>
    <n v="994600381"/>
    <x v="809"/>
    <s v="PKP"/>
    <x v="816"/>
    <s v="franco"/>
    <s v="Substern thyroidect NOS"/>
    <n v="63"/>
    <n v="6.14"/>
  </r>
  <r>
    <n v="836"/>
    <n v="99431067"/>
    <x v="810"/>
    <s v="PKP"/>
    <x v="817"/>
    <s v="franco"/>
    <s v="Revis cutan ileoureteros"/>
    <n v="39"/>
    <n v="8.09"/>
  </r>
  <r>
    <n v="837"/>
    <n v="756677380"/>
    <x v="811"/>
    <s v="PTKP"/>
    <x v="818"/>
    <s v="pico"/>
    <s v="Bilat radical mastectomy"/>
    <n v="82"/>
    <n v="6.48"/>
  </r>
  <r>
    <n v="838"/>
    <n v="541132676"/>
    <x v="812"/>
    <s v="PKP"/>
    <x v="819"/>
    <s v="franco"/>
    <s v="Parasitology-integument"/>
    <n v="60"/>
    <n v="8.8000000000000007"/>
  </r>
  <r>
    <n v="839"/>
    <n v="896312251"/>
    <x v="813"/>
    <s v="PKP"/>
    <x v="820"/>
    <s v="franco"/>
    <s v="Op bi dr/in ig hr-gr NEC"/>
    <n v="12"/>
    <n v="4.8899999999999997"/>
  </r>
  <r>
    <n v="840"/>
    <n v="677746464"/>
    <x v="814"/>
    <s v="PTKP"/>
    <x v="821"/>
    <s v="franco"/>
    <s v="Skin repair &amp; plasty NEC"/>
    <n v="24"/>
    <n v="5.66"/>
  </r>
  <r>
    <n v="841"/>
    <n v="861446279"/>
    <x v="815"/>
    <s v="PTKP"/>
    <x v="822"/>
    <s v="hyco"/>
    <s v="Fallopian tube aspirat"/>
    <n v="61"/>
    <n v="4.49"/>
  </r>
  <r>
    <n v="842"/>
    <n v="301372876"/>
    <x v="721"/>
    <s v="PTKP"/>
    <x v="494"/>
    <s v="hyco"/>
    <s v="Total repair of tapvc"/>
    <n v="20"/>
    <n v="8.17"/>
  </r>
  <r>
    <n v="843"/>
    <n v="220655510"/>
    <x v="388"/>
    <s v="PTKP"/>
    <x v="823"/>
    <s v="hyco"/>
    <s v="Tendon sheath explorat"/>
    <n v="46"/>
    <n v="6.7"/>
  </r>
  <r>
    <n v="844"/>
    <n v="173396487"/>
    <x v="816"/>
    <s v="PTKP"/>
    <x v="824"/>
    <s v="hyco"/>
    <s v="Limb shorten-metacar/car"/>
    <n v="75"/>
    <n v="8.5399999999999991"/>
  </r>
  <r>
    <n v="845"/>
    <n v="331997320"/>
    <x v="817"/>
    <s v="PTKP"/>
    <x v="825"/>
    <s v="pico"/>
    <s v="Aspir curett uterus NEC"/>
    <n v="24"/>
    <n v="10.48"/>
  </r>
  <r>
    <n v="846"/>
    <n v="337788699"/>
    <x v="818"/>
    <s v="PKP"/>
    <x v="826"/>
    <s v="franco"/>
    <s v="Tot face ostect w recons"/>
    <n v="70"/>
    <n v="9.01"/>
  </r>
  <r>
    <n v="847"/>
    <n v="37787512"/>
    <x v="819"/>
    <s v="PKP"/>
    <x v="827"/>
    <s v="pico"/>
    <s v="Interphalangeal fusion"/>
    <n v="24"/>
    <n v="9.94"/>
  </r>
  <r>
    <n v="848"/>
    <n v="713117386"/>
    <x v="820"/>
    <s v="PTKP"/>
    <x v="828"/>
    <s v="vico"/>
    <s v="Intcran var v lig-strip"/>
    <n v="60"/>
    <n v="6.61"/>
  </r>
  <r>
    <n v="849"/>
    <n v="407621430"/>
    <x v="821"/>
    <s v="PTKP"/>
    <x v="829"/>
    <s v="pico"/>
    <s v="Disarticulation of wrist"/>
    <n v="44"/>
    <n v="5.52"/>
  </r>
  <r>
    <n v="850"/>
    <n v="519858699"/>
    <x v="822"/>
    <s v="PKP"/>
    <x v="830"/>
    <s v="vico"/>
    <s v="Oth unilat oophorectomy"/>
    <n v="57"/>
    <n v="8.9"/>
  </r>
  <r>
    <n v="851"/>
    <n v="508004337"/>
    <x v="823"/>
    <s v="PKP"/>
    <x v="107"/>
    <s v="loco"/>
    <s v="Culture-integument"/>
    <n v="28"/>
    <n v="4.29"/>
  </r>
  <r>
    <n v="852"/>
    <n v="335480218"/>
    <x v="824"/>
    <s v="PTKP"/>
    <x v="831"/>
    <s v="loco"/>
    <s v="Uterine repair NEC"/>
    <n v="55"/>
    <n v="5.24"/>
  </r>
  <r>
    <n v="853"/>
    <n v="89479892"/>
    <x v="825"/>
    <s v="PKP"/>
    <x v="832"/>
    <s v="franco"/>
    <s v="Lid reconst w skin graft"/>
    <n v="6"/>
    <n v="10.02"/>
  </r>
  <r>
    <n v="854"/>
    <n v="999148503"/>
    <x v="826"/>
    <s v="PKP"/>
    <x v="833"/>
    <s v="vico"/>
    <s v="Open reduct maxillary fx"/>
    <n v="19"/>
    <n v="10.52"/>
  </r>
  <r>
    <n v="855"/>
    <n v="724074606"/>
    <x v="827"/>
    <s v="PKP"/>
    <x v="834"/>
    <s v="hyco"/>
    <s v="Thorac var v lig-strip"/>
    <n v="92"/>
    <n v="7.09"/>
  </r>
  <r>
    <n v="856"/>
    <n v="677494199"/>
    <x v="828"/>
    <s v="PKP"/>
    <x v="835"/>
    <s v="pico"/>
    <s v="Rep vaginoent fistul NEC"/>
    <n v="20"/>
    <n v="4.72"/>
  </r>
  <r>
    <n v="857"/>
    <n v="413684698"/>
    <x v="829"/>
    <s v="PKP"/>
    <x v="836"/>
    <s v="franco"/>
    <s v="Extended ophthal work-up"/>
    <n v="6"/>
    <n v="6.89"/>
  </r>
  <r>
    <n v="858"/>
    <n v="89684576"/>
    <x v="830"/>
    <s v="PKP"/>
    <x v="837"/>
    <s v="loco"/>
    <s v="Rev jt repl low ext NEC"/>
    <n v="10"/>
    <n v="12.22"/>
  </r>
  <r>
    <n v="859"/>
    <n v="655871561"/>
    <x v="831"/>
    <s v="PTKP"/>
    <x v="838"/>
    <s v="vico"/>
    <s v="Sm bowel stoma revision"/>
    <n v="88"/>
    <n v="8.98"/>
  </r>
  <r>
    <n v="860"/>
    <n v="846784729"/>
    <x v="832"/>
    <s v="PTKP"/>
    <x v="839"/>
    <s v="franco"/>
    <s v="Cde for obstruction NEC"/>
    <n v="74"/>
    <n v="6.82"/>
  </r>
  <r>
    <n v="861"/>
    <n v="810501830"/>
    <x v="833"/>
    <s v="PTKP"/>
    <x v="840"/>
    <s v="franco"/>
    <s v="Opn rep ind ing hern NEC"/>
    <n v="14"/>
    <n v="9.86"/>
  </r>
  <r>
    <n v="862"/>
    <n v="982415875"/>
    <x v="834"/>
    <s v="PKP"/>
    <x v="841"/>
    <s v="hyco"/>
    <s v="Remove bladder stimulat"/>
    <n v="90"/>
    <n v="8.77"/>
  </r>
  <r>
    <n v="863"/>
    <n v="243719890"/>
    <x v="835"/>
    <s v="PKP"/>
    <x v="842"/>
    <s v="pico"/>
    <s v="Excision of elbow NEC"/>
    <n v="53"/>
    <n v="9.1300000000000008"/>
  </r>
  <r>
    <n v="864"/>
    <n v="686099605"/>
    <x v="836"/>
    <s v="PKP"/>
    <x v="843"/>
    <s v="pico"/>
    <s v="Aspiration of breast"/>
    <n v="7"/>
    <n v="5.53"/>
  </r>
  <r>
    <n v="865"/>
    <n v="731631826"/>
    <x v="837"/>
    <s v="PKP"/>
    <x v="844"/>
    <s v="vico"/>
    <s v="Revis cutan ureteros NEC"/>
    <n v="2"/>
    <n v="5.05"/>
  </r>
  <r>
    <n v="866"/>
    <n v="16155004"/>
    <x v="207"/>
    <s v="PKP"/>
    <x v="845"/>
    <s v="loco"/>
    <s v="Esophagoscopy thru stoma"/>
    <n v="21"/>
    <n v="6.19"/>
  </r>
  <r>
    <n v="867"/>
    <n v="121206568"/>
    <x v="838"/>
    <s v="PTKP"/>
    <x v="846"/>
    <s v="pico"/>
    <s v="Oth lys perives adhesio"/>
    <n v="8"/>
    <n v="4.47"/>
  </r>
  <r>
    <n v="868"/>
    <n v="621325220"/>
    <x v="839"/>
    <s v="PKP"/>
    <x v="847"/>
    <s v="pico"/>
    <s v="Lid reconst w skin graft"/>
    <n v="6"/>
    <n v="5.27"/>
  </r>
  <r>
    <n v="869"/>
    <n v="871247189"/>
    <x v="840"/>
    <s v="PTKP"/>
    <x v="848"/>
    <s v="vico"/>
    <s v="Anesth inject-spin canal"/>
    <n v="41"/>
    <n v="11.52"/>
  </r>
  <r>
    <n v="870"/>
    <n v="192458994"/>
    <x v="841"/>
    <s v="PKP"/>
    <x v="849"/>
    <s v="pico"/>
    <s v="Pericolost hernia repair"/>
    <n v="19"/>
    <n v="12.14"/>
  </r>
  <r>
    <n v="871"/>
    <n v="383400486"/>
    <x v="842"/>
    <s v="PTKP"/>
    <x v="850"/>
    <s v="franco"/>
    <s v="Parasitology-upper GI"/>
    <n v="9"/>
    <n v="12.55"/>
  </r>
  <r>
    <n v="872"/>
    <n v="317608304"/>
    <x v="843"/>
    <s v="PTKP"/>
    <x v="851"/>
    <s v="vico"/>
    <s v="C &amp; s NOS"/>
    <n v="41"/>
    <n v="11.64"/>
  </r>
  <r>
    <n v="873"/>
    <n v="584571055"/>
    <x v="844"/>
    <s v="PTKP"/>
    <x v="852"/>
    <s v="loco"/>
    <s v="Pulsation balloon implan"/>
    <n v="92"/>
    <n v="12.11"/>
  </r>
  <r>
    <n v="874"/>
    <n v="444853918"/>
    <x v="845"/>
    <s v="PKP"/>
    <x v="459"/>
    <s v="loco"/>
    <s v="C &amp; s-upper GI"/>
    <n v="48"/>
    <n v="11.01"/>
  </r>
  <r>
    <n v="875"/>
    <n v="902951974"/>
    <x v="846"/>
    <s v="PTKP"/>
    <x v="853"/>
    <s v="hyco"/>
    <s v="Magnet remov ant seg FB"/>
    <n v="32"/>
    <n v="9.84"/>
  </r>
  <r>
    <n v="876"/>
    <n v="556089831"/>
    <x v="847"/>
    <s v="PTKP"/>
    <x v="854"/>
    <s v="hyco"/>
    <s v="Revis/reinsert ocul imp"/>
    <n v="3"/>
    <n v="8.33"/>
  </r>
  <r>
    <n v="877"/>
    <n v="683092466"/>
    <x v="848"/>
    <s v="PTKP"/>
    <x v="855"/>
    <s v="loco"/>
    <s v="Allergy immunization"/>
    <n v="65"/>
    <n v="9.2100000000000009"/>
  </r>
  <r>
    <n v="878"/>
    <n v="142785639"/>
    <x v="849"/>
    <s v="PKP"/>
    <x v="856"/>
    <s v="pico"/>
    <s v="Bursectomy of hand"/>
    <n v="72"/>
    <n v="10.5"/>
  </r>
  <r>
    <n v="879"/>
    <n v="101207032"/>
    <x v="850"/>
    <s v="PKP"/>
    <x v="857"/>
    <s v="vico"/>
    <s v="Other hydrotherapy"/>
    <n v="54"/>
    <n v="7.6"/>
  </r>
  <r>
    <n v="880"/>
    <n v="324222662"/>
    <x v="851"/>
    <s v="PTKP"/>
    <x v="858"/>
    <s v="hyco"/>
    <s v="Other joint dx procedure"/>
    <n v="89"/>
    <n v="4.21"/>
  </r>
  <r>
    <n v="881"/>
    <n v="109802108"/>
    <x v="852"/>
    <s v="PKP"/>
    <x v="859"/>
    <s v="pico"/>
    <s v="Cl reduc disloc-hand/fng"/>
    <n v="14"/>
    <n v="9.99"/>
  </r>
  <r>
    <n v="882"/>
    <n v="317846760"/>
    <x v="853"/>
    <s v="PTKP"/>
    <x v="860"/>
    <s v="hyco"/>
    <s v="Abd wall hern repair NEC"/>
    <n v="87"/>
    <n v="4.67"/>
  </r>
  <r>
    <n v="883"/>
    <n v="821396714"/>
    <x v="366"/>
    <s v="PTKP"/>
    <x v="861"/>
    <s v="loco"/>
    <s v="Total ostectomy NOS"/>
    <n v="23"/>
    <n v="12.03"/>
  </r>
  <r>
    <n v="884"/>
    <n v="23979340"/>
    <x v="854"/>
    <s v="PKP"/>
    <x v="862"/>
    <s v="loco"/>
    <s v="Total wrist replacement"/>
    <n v="39"/>
    <n v="10.5"/>
  </r>
  <r>
    <n v="885"/>
    <n v="685697443"/>
    <x v="855"/>
    <s v="PKP"/>
    <x v="863"/>
    <s v="vico"/>
    <s v="Chest cage bone div NEC"/>
    <n v="21"/>
    <n v="4.43"/>
  </r>
  <r>
    <n v="886"/>
    <n v="767619387"/>
    <x v="856"/>
    <s v="PTKP"/>
    <x v="864"/>
    <s v="hyco"/>
    <s v="Myelomeningocel repair"/>
    <n v="47"/>
    <n v="12.76"/>
  </r>
  <r>
    <n v="887"/>
    <n v="916884654"/>
    <x v="857"/>
    <s v="PTKP"/>
    <x v="865"/>
    <s v="pico"/>
    <s v="Irrigation of nasal pass"/>
    <n v="76"/>
    <n v="8.8699999999999992"/>
  </r>
  <r>
    <n v="888"/>
    <n v="763626600"/>
    <x v="858"/>
    <s v="PKP"/>
    <x v="866"/>
    <s v="franco"/>
    <s v="Orthovoltage radiation"/>
    <n v="75"/>
    <n v="11.24"/>
  </r>
  <r>
    <n v="889"/>
    <n v="611806188"/>
    <x v="859"/>
    <s v="PKP"/>
    <x v="867"/>
    <s v="loco"/>
    <s v="Other control gast hem"/>
    <n v="30"/>
    <n v="9.82"/>
  </r>
  <r>
    <n v="890"/>
    <n v="321009116"/>
    <x v="860"/>
    <s v="PTKP"/>
    <x v="434"/>
    <s v="hyco"/>
    <s v="Metacarp/carp sequestrec"/>
    <n v="12"/>
    <n v="7.44"/>
  </r>
  <r>
    <n v="891"/>
    <n v="4616862"/>
    <x v="861"/>
    <s v="PKP"/>
    <x v="868"/>
    <s v="vico"/>
    <s v="Injection into heart"/>
    <n v="22"/>
    <n v="6.22"/>
  </r>
  <r>
    <n v="892"/>
    <n v="439940805"/>
    <x v="239"/>
    <s v="PTKP"/>
    <x v="869"/>
    <s v="pico"/>
    <s v="Egd with closed biopsy"/>
    <n v="86"/>
    <n v="7.96"/>
  </r>
  <r>
    <n v="893"/>
    <n v="705243730"/>
    <x v="862"/>
    <s v="PTKP"/>
    <x v="870"/>
    <s v="hyco"/>
    <s v="Cholecystectomy"/>
    <n v="20"/>
    <n v="6.46"/>
  </r>
  <r>
    <n v="894"/>
    <n v="104822640"/>
    <x v="863"/>
    <s v="PKP"/>
    <x v="871"/>
    <s v="pico"/>
    <s v="Fallop tube repair NEC"/>
    <n v="47"/>
    <n v="8.1300000000000008"/>
  </r>
  <r>
    <n v="895"/>
    <n v="421949120"/>
    <x v="864"/>
    <s v="PKP"/>
    <x v="872"/>
    <s v="loco"/>
    <s v="Arth/pros rem wo re-shld"/>
    <n v="53"/>
    <n v="4.5599999999999996"/>
  </r>
  <r>
    <n v="896"/>
    <n v="105503583"/>
    <x v="865"/>
    <s v="PKP"/>
    <x v="873"/>
    <s v="vico"/>
    <s v="Paracerv uterine denerv"/>
    <n v="52"/>
    <n v="12.17"/>
  </r>
  <r>
    <n v="897"/>
    <n v="660936407"/>
    <x v="866"/>
    <s v="PKP"/>
    <x v="874"/>
    <s v="vico"/>
    <s v="Rep anulus fibrosus-grft"/>
    <n v="80"/>
    <n v="5.18"/>
  </r>
  <r>
    <n v="898"/>
    <n v="648663470"/>
    <x v="867"/>
    <s v="PTKP"/>
    <x v="875"/>
    <s v="hyco"/>
    <s v="Seminal vesicle incision"/>
    <n v="28"/>
    <n v="12.38"/>
  </r>
  <r>
    <n v="899"/>
    <n v="599001706"/>
    <x v="868"/>
    <s v="PTKP"/>
    <x v="876"/>
    <s v="vico"/>
    <s v="Alcohol detoxification"/>
    <n v="95"/>
    <n v="11.63"/>
  </r>
  <r>
    <n v="900"/>
    <n v="804159671"/>
    <x v="847"/>
    <s v="PKP"/>
    <x v="877"/>
    <s v="pico"/>
    <s v="Other suprapu cystostomy"/>
    <n v="53"/>
    <n v="10.029999999999999"/>
  </r>
  <r>
    <n v="901"/>
    <n v="557619874"/>
    <x v="869"/>
    <s v="PTKP"/>
    <x v="878"/>
    <s v="franco"/>
    <s v="Lid reconst w hair graft"/>
    <n v="58"/>
    <n v="7.61"/>
  </r>
  <r>
    <n v="902"/>
    <n v="63989163"/>
    <x v="870"/>
    <s v="PKP"/>
    <x v="879"/>
    <s v="vico"/>
    <s v="Intracarot amobarb test"/>
    <n v="9"/>
    <n v="12.42"/>
  </r>
  <r>
    <n v="903"/>
    <n v="256593531"/>
    <x v="871"/>
    <s v="PKP"/>
    <x v="93"/>
    <s v="vico"/>
    <s v="Splenic cyst marsupial"/>
    <n v="21"/>
    <n v="8.08"/>
  </r>
  <r>
    <n v="904"/>
    <n v="147012757"/>
    <x v="872"/>
    <s v="PTKP"/>
    <x v="880"/>
    <s v="loco"/>
    <s v="Trabecul carneae cord op"/>
    <n v="42"/>
    <n v="7.41"/>
  </r>
  <r>
    <n v="905"/>
    <n v="386628129"/>
    <x v="873"/>
    <s v="PKP"/>
    <x v="881"/>
    <s v="pico"/>
    <s v="Leg artery excision"/>
    <n v="94"/>
    <n v="9.99"/>
  </r>
  <r>
    <n v="906"/>
    <n v="132783236"/>
    <x v="874"/>
    <s v="PKP"/>
    <x v="882"/>
    <s v="loco"/>
    <s v="Lumb/lmbosac fus ant/ant"/>
    <n v="99"/>
    <n v="12.06"/>
  </r>
  <r>
    <n v="907"/>
    <n v="190899673"/>
    <x v="875"/>
    <s v="PTKP"/>
    <x v="883"/>
    <s v="franco"/>
    <s v="Opn/oth repl pul valve"/>
    <n v="33"/>
    <n v="9.48"/>
  </r>
  <r>
    <n v="908"/>
    <n v="164740224"/>
    <x v="876"/>
    <s v="PKP"/>
    <x v="884"/>
    <s v="loco"/>
    <s v="Imp/rep lead lf ven sys"/>
    <n v="89"/>
    <n v="7.82"/>
  </r>
  <r>
    <n v="909"/>
    <n v="84973630"/>
    <x v="877"/>
    <s v="PTKP"/>
    <x v="885"/>
    <s v="franco"/>
    <s v="Gastric repair NEC"/>
    <n v="41"/>
    <n v="10.18"/>
  </r>
  <r>
    <n v="910"/>
    <n v="678850370"/>
    <x v="878"/>
    <s v="PTKP"/>
    <x v="886"/>
    <s v="vico"/>
    <s v="Biopsy of diaphragm"/>
    <n v="18"/>
    <n v="11.55"/>
  </r>
  <r>
    <n v="911"/>
    <n v="642579645"/>
    <x v="879"/>
    <s v="PTKP"/>
    <x v="887"/>
    <s v="vico"/>
    <s v="Aorta-subclv-carot bypas"/>
    <n v="88"/>
    <n v="7.53"/>
  </r>
  <r>
    <n v="912"/>
    <n v="437429392"/>
    <x v="880"/>
    <s v="PTKP"/>
    <x v="888"/>
    <s v="hyco"/>
    <s v="Referral vocation rehab"/>
    <n v="18"/>
    <n v="12.26"/>
  </r>
  <r>
    <n v="913"/>
    <n v="547987755"/>
    <x v="287"/>
    <s v="PKP"/>
    <x v="889"/>
    <s v="loco"/>
    <s v="C &amp; s-lymph system"/>
    <n v="27"/>
    <n v="8.74"/>
  </r>
  <r>
    <n v="914"/>
    <n v="816712645"/>
    <x v="881"/>
    <s v="PTKP"/>
    <x v="890"/>
    <s v="vico"/>
    <s v="Closure of proctostomy"/>
    <n v="94"/>
    <n v="6.48"/>
  </r>
  <r>
    <n v="915"/>
    <n v="451225719"/>
    <x v="882"/>
    <s v="PTKP"/>
    <x v="891"/>
    <s v="vico"/>
    <s v="Exposure of tooth"/>
    <n v="99"/>
    <n v="11.89"/>
  </r>
  <r>
    <n v="916"/>
    <n v="168133827"/>
    <x v="883"/>
    <s v="PTKP"/>
    <x v="892"/>
    <s v="franco"/>
    <s v="Culture-lower resp"/>
    <n v="86"/>
    <n v="5.37"/>
  </r>
  <r>
    <n v="917"/>
    <n v="9378120"/>
    <x v="884"/>
    <s v="PKP"/>
    <x v="893"/>
    <s v="vico"/>
    <s v="Replace ventricle shunt"/>
    <n v="9"/>
    <n v="5.84"/>
  </r>
  <r>
    <n v="918"/>
    <n v="655726170"/>
    <x v="885"/>
    <s v="PTKP"/>
    <x v="894"/>
    <s v="loco"/>
    <s v="Periton pneumogram NEC"/>
    <n v="62"/>
    <n v="6.17"/>
  </r>
  <r>
    <n v="919"/>
    <n v="573092826"/>
    <x v="886"/>
    <s v="PKP"/>
    <x v="895"/>
    <s v="hyco"/>
    <s v="Iridectomy NEC"/>
    <n v="20"/>
    <n v="5.4"/>
  </r>
  <r>
    <n v="920"/>
    <n v="78650629"/>
    <x v="887"/>
    <s v="PTKP"/>
    <x v="896"/>
    <s v="pico"/>
    <s v="Applic ext fix dev NOS"/>
    <n v="57"/>
    <n v="12.92"/>
  </r>
  <r>
    <n v="921"/>
    <n v="451479664"/>
    <x v="888"/>
    <s v="PKP"/>
    <x v="897"/>
    <s v="vico"/>
    <s v="Leg vein resect w replac"/>
    <n v="5"/>
    <n v="4.82"/>
  </r>
  <r>
    <n v="922"/>
    <n v="999268526"/>
    <x v="889"/>
    <s v="PTKP"/>
    <x v="898"/>
    <s v="pico"/>
    <s v="Incis perianal abscess"/>
    <n v="44"/>
    <n v="4.79"/>
  </r>
  <r>
    <n v="923"/>
    <n v="699659352"/>
    <x v="890"/>
    <s v="PKP"/>
    <x v="899"/>
    <s v="hyco"/>
    <s v="Laparoscopic liver bx"/>
    <n v="34"/>
    <n v="12.04"/>
  </r>
  <r>
    <n v="924"/>
    <n v="700828092"/>
    <x v="891"/>
    <s v="PKP"/>
    <x v="900"/>
    <s v="franco"/>
    <s v="Rectal perirect op NEC"/>
    <n v="71"/>
    <n v="11.16"/>
  </r>
  <r>
    <n v="925"/>
    <n v="289166039"/>
    <x v="366"/>
    <s v="PTKP"/>
    <x v="901"/>
    <s v="franco"/>
    <s v="Lap gastric restric proc"/>
    <n v="84"/>
    <n v="11.55"/>
  </r>
  <r>
    <n v="926"/>
    <n v="423314959"/>
    <x v="892"/>
    <s v="PKP"/>
    <x v="902"/>
    <s v="pico"/>
    <s v="Dx ultrasound-thorax NEC"/>
    <n v="35"/>
    <n v="8.3800000000000008"/>
  </r>
  <r>
    <n v="927"/>
    <n v="66049767"/>
    <x v="893"/>
    <s v="PTKP"/>
    <x v="903"/>
    <s v="hyco"/>
    <s v="Cisternal puncture"/>
    <n v="36"/>
    <n v="11.28"/>
  </r>
  <r>
    <n v="928"/>
    <n v="988976863"/>
    <x v="845"/>
    <s v="PKP"/>
    <x v="904"/>
    <s v="loco"/>
    <s v="Eyelid epilation NEC"/>
    <n v="80"/>
    <n v="5.93"/>
  </r>
  <r>
    <n v="929"/>
    <n v="506495136"/>
    <x v="894"/>
    <s v="PTKP"/>
    <x v="905"/>
    <s v="pico"/>
    <s v="Suppor verbal psychother"/>
    <n v="87"/>
    <n v="6.8"/>
  </r>
  <r>
    <n v="930"/>
    <n v="847192267"/>
    <x v="895"/>
    <s v="PTKP"/>
    <x v="906"/>
    <s v="loco"/>
    <s v="Platelet transfusion"/>
    <n v="29"/>
    <n v="10.87"/>
  </r>
  <r>
    <n v="931"/>
    <n v="379678202"/>
    <x v="896"/>
    <s v="PKP"/>
    <x v="907"/>
    <s v="franco"/>
    <s v="Extraoc musc dx proc NEC"/>
    <n v="17"/>
    <n v="10.07"/>
  </r>
  <r>
    <n v="932"/>
    <n v="514207287"/>
    <x v="897"/>
    <s v="PKP"/>
    <x v="908"/>
    <s v="pico"/>
    <s v="Implt artf urin sphinct"/>
    <n v="99"/>
    <n v="7.11"/>
  </r>
  <r>
    <n v="933"/>
    <n v="222544473"/>
    <x v="898"/>
    <s v="PKP"/>
    <x v="909"/>
    <s v="loco"/>
    <s v="Opn pulmon valvuloplasty"/>
    <n v="22"/>
    <n v="7.32"/>
  </r>
  <r>
    <n v="934"/>
    <n v="189576911"/>
    <x v="899"/>
    <s v="PKP"/>
    <x v="910"/>
    <s v="loco"/>
    <s v="Ventricl shunt-thorax"/>
    <n v="25"/>
    <n v="9.9700000000000006"/>
  </r>
  <r>
    <n v="935"/>
    <n v="275892405"/>
    <x v="900"/>
    <s v="PTKP"/>
    <x v="536"/>
    <s v="loco"/>
    <s v="Suppor verbal psychother"/>
    <n v="18"/>
    <n v="8.23"/>
  </r>
  <r>
    <n v="936"/>
    <n v="446250356"/>
    <x v="901"/>
    <s v="PKP"/>
    <x v="911"/>
    <s v="loco"/>
    <s v="SuperSat O2 therapy"/>
    <n v="91"/>
    <n v="9.68"/>
  </r>
  <r>
    <n v="937"/>
    <n v="646824807"/>
    <x v="902"/>
    <s v="PKP"/>
    <x v="912"/>
    <s v="franco"/>
    <s v="Unilat rad neck dissect"/>
    <n v="39"/>
    <n v="4.9400000000000004"/>
  </r>
  <r>
    <n v="938"/>
    <n v="40650899"/>
    <x v="903"/>
    <s v="PKP"/>
    <x v="913"/>
    <s v="loco"/>
    <s v="Retrograde pyelogram"/>
    <n v="57"/>
    <n v="6.04"/>
  </r>
  <r>
    <n v="939"/>
    <n v="285987170"/>
    <x v="904"/>
    <s v="PTKP"/>
    <x v="914"/>
    <s v="hyco"/>
    <s v="Spinal x-ray NEC"/>
    <n v="83"/>
    <n v="4.1100000000000003"/>
  </r>
  <r>
    <n v="940"/>
    <n v="939169945"/>
    <x v="905"/>
    <s v="PTKP"/>
    <x v="915"/>
    <s v="franco"/>
    <s v="Scler fistuliz w iridect"/>
    <n v="65"/>
    <n v="10.9"/>
  </r>
  <r>
    <n v="941"/>
    <n v="231065253"/>
    <x v="906"/>
    <s v="PTKP"/>
    <x v="916"/>
    <s v="pico"/>
    <s v="Linear rep lid lacer"/>
    <n v="44"/>
    <n v="7.33"/>
  </r>
  <r>
    <n v="942"/>
    <n v="157856411"/>
    <x v="907"/>
    <s v="PKP"/>
    <x v="917"/>
    <s v="franco"/>
    <s v="Lap rem gast restric dev"/>
    <n v="52"/>
    <n v="9.74"/>
  </r>
  <r>
    <n v="943"/>
    <n v="373601358"/>
    <x v="908"/>
    <s v="PTKP"/>
    <x v="918"/>
    <s v="franco"/>
    <s v="Destruct esophag les NEC"/>
    <n v="36"/>
    <n v="10.42"/>
  </r>
  <r>
    <n v="944"/>
    <n v="333205985"/>
    <x v="909"/>
    <s v="PTKP"/>
    <x v="919"/>
    <s v="vico"/>
    <s v="Periren adhesiolys NEC"/>
    <n v="55"/>
    <n v="10.73"/>
  </r>
  <r>
    <n v="945"/>
    <n v="17092156"/>
    <x v="910"/>
    <s v="PTKP"/>
    <x v="920"/>
    <s v="pico"/>
    <s v="Replace trac/laryn stent"/>
    <n v="18"/>
    <n v="9.93"/>
  </r>
  <r>
    <n v="946"/>
    <n v="180052691"/>
    <x v="911"/>
    <s v="PTKP"/>
    <x v="921"/>
    <s v="hyco"/>
    <s v="Open biopsy of tongue"/>
    <n v="77"/>
    <n v="4.25"/>
  </r>
  <r>
    <n v="947"/>
    <n v="49850810"/>
    <x v="912"/>
    <s v="PTKP"/>
    <x v="922"/>
    <s v="pico"/>
    <s v="Vacuum ext del w episiot"/>
    <n v="44"/>
    <n v="4.5"/>
  </r>
  <r>
    <n v="948"/>
    <n v="333153917"/>
    <x v="913"/>
    <s v="PTKP"/>
    <x v="923"/>
    <s v="franco"/>
    <s v="Exploratory thoracotomy"/>
    <n v="3"/>
    <n v="4.0599999999999996"/>
  </r>
  <r>
    <n v="949"/>
    <n v="612570641"/>
    <x v="914"/>
    <s v="PKP"/>
    <x v="635"/>
    <s v="franco"/>
    <s v="C &amp; s-integument"/>
    <n v="81"/>
    <n v="4.9400000000000004"/>
  </r>
  <r>
    <n v="950"/>
    <n v="91213750"/>
    <x v="915"/>
    <s v="PTKP"/>
    <x v="924"/>
    <s v="pico"/>
    <s v="Partial shoulder replace"/>
    <n v="10"/>
    <n v="11.74"/>
  </r>
  <r>
    <n v="951"/>
    <n v="284314118"/>
    <x v="916"/>
    <s v="PKP"/>
    <x v="925"/>
    <s v="hyco"/>
    <s v="Urethrostomy closure"/>
    <n v="83"/>
    <n v="12.28"/>
  </r>
  <r>
    <n v="952"/>
    <n v="430918536"/>
    <x v="917"/>
    <s v="PTKP"/>
    <x v="926"/>
    <s v="loco"/>
    <s v="Extraoc musc dx proc NEC"/>
    <n v="100"/>
    <n v="11.51"/>
  </r>
  <r>
    <n v="953"/>
    <n v="544534060"/>
    <x v="918"/>
    <s v="PKP"/>
    <x v="927"/>
    <s v="pico"/>
    <s v="Radius/ulna wedg osteoto"/>
    <n v="20"/>
    <n v="11.19"/>
  </r>
  <r>
    <n v="954"/>
    <n v="129281666"/>
    <x v="919"/>
    <s v="PTKP"/>
    <x v="928"/>
    <s v="vico"/>
    <s v="Opn/oth repl tcspd valve"/>
    <n v="92"/>
    <n v="5.4"/>
  </r>
  <r>
    <n v="955"/>
    <n v="580732653"/>
    <x v="920"/>
    <s v="PTKP"/>
    <x v="929"/>
    <s v="hyco"/>
    <s v="Anterior mechan vitrect"/>
    <n v="52"/>
    <n v="5.81"/>
  </r>
  <r>
    <n v="956"/>
    <n v="579238603"/>
    <x v="921"/>
    <s v="PKP"/>
    <x v="930"/>
    <s v="franco"/>
    <s v="Electroshock therapy NEC"/>
    <n v="90"/>
    <n v="11.94"/>
  </r>
  <r>
    <n v="957"/>
    <n v="428648361"/>
    <x v="922"/>
    <s v="PKP"/>
    <x v="931"/>
    <s v="loco"/>
    <s v="Ureterotomy"/>
    <n v="23"/>
    <n v="6.81"/>
  </r>
  <r>
    <n v="958"/>
    <n v="801545991"/>
    <x v="923"/>
    <s v="PKP"/>
    <x v="932"/>
    <s v="pico"/>
    <s v="Dx ultrasound-grav uter"/>
    <n v="100"/>
    <n v="5.0999999999999996"/>
  </r>
  <r>
    <n v="959"/>
    <n v="777119908"/>
    <x v="924"/>
    <s v="PKP"/>
    <x v="933"/>
    <s v="pico"/>
    <s v="Incision of aorta"/>
    <n v="10"/>
    <n v="4.5999999999999996"/>
  </r>
  <r>
    <n v="960"/>
    <n v="309023365"/>
    <x v="341"/>
    <s v="PTKP"/>
    <x v="934"/>
    <s v="franco"/>
    <s v="Rad pancreaticoduodenect"/>
    <n v="60"/>
    <n v="7.75"/>
  </r>
  <r>
    <n v="961"/>
    <n v="720254021"/>
    <x v="925"/>
    <s v="PKP"/>
    <x v="935"/>
    <s v="vico"/>
    <s v="Rectal perirect op NEC"/>
    <n v="73"/>
    <n v="7.38"/>
  </r>
  <r>
    <n v="962"/>
    <n v="990157698"/>
    <x v="926"/>
    <s v="PTKP"/>
    <x v="936"/>
    <s v="vico"/>
    <s v="Other orthodontic operat"/>
    <n v="48"/>
    <n v="4.4800000000000004"/>
  </r>
  <r>
    <n v="963"/>
    <n v="747071003"/>
    <x v="927"/>
    <s v="PTKP"/>
    <x v="937"/>
    <s v="vico"/>
    <s v="Excis les lacrimal gland"/>
    <n v="41"/>
    <n v="5.84"/>
  </r>
  <r>
    <n v="964"/>
    <n v="470390263"/>
    <x v="928"/>
    <s v="PKP"/>
    <x v="938"/>
    <s v="loco"/>
    <s v="Arterioven fistula rep"/>
    <n v="58"/>
    <n v="11.73"/>
  </r>
  <r>
    <n v="965"/>
    <n v="106174402"/>
    <x v="929"/>
    <s v="PKP"/>
    <x v="939"/>
    <s v="hyco"/>
    <s v="Remov epithel downgrowth"/>
    <n v="14"/>
    <n v="8.57"/>
  </r>
  <r>
    <n v="966"/>
    <n v="381730596"/>
    <x v="341"/>
    <s v="PKP"/>
    <x v="940"/>
    <s v="loco"/>
    <s v="Renal les marsupializat"/>
    <n v="8"/>
    <n v="8.4499999999999993"/>
  </r>
  <r>
    <n v="967"/>
    <n v="648406892"/>
    <x v="930"/>
    <s v="PTKP"/>
    <x v="941"/>
    <s v="pico"/>
    <s v="Control prostate hemorr"/>
    <n v="20"/>
    <n v="9.9700000000000006"/>
  </r>
  <r>
    <n v="968"/>
    <n v="305650817"/>
    <x v="931"/>
    <s v="PTKP"/>
    <x v="942"/>
    <s v="hyco"/>
    <s v="Insert sengstaken tube"/>
    <n v="12"/>
    <n v="10.02"/>
  </r>
  <r>
    <n v="969"/>
    <n v="550484460"/>
    <x v="932"/>
    <s v="PTKP"/>
    <x v="943"/>
    <s v="vico"/>
    <s v="Endolymphatic shunt"/>
    <n v="23"/>
    <n v="10.7"/>
  </r>
  <r>
    <n v="970"/>
    <n v="366163855"/>
    <x v="933"/>
    <s v="PKP"/>
    <x v="944"/>
    <s v="loco"/>
    <s v="Fetal blood sample/bx"/>
    <n v="22"/>
    <n v="11.35"/>
  </r>
  <r>
    <n v="971"/>
    <n v="703927264"/>
    <x v="934"/>
    <s v="PKP"/>
    <x v="945"/>
    <s v="pico"/>
    <s v="Occlude thoracic ves NEC"/>
    <n v="77"/>
    <n v="12.82"/>
  </r>
  <r>
    <n v="972"/>
    <n v="416974"/>
    <x v="935"/>
    <s v="PTKP"/>
    <x v="946"/>
    <s v="hyco"/>
    <s v="Intracarot amobarb test"/>
    <n v="36"/>
    <n v="5.37"/>
  </r>
  <r>
    <n v="973"/>
    <n v="419752217"/>
    <x v="936"/>
    <s v="PKP"/>
    <x v="947"/>
    <s v="vico"/>
    <s v="Ins inflate penis prosth"/>
    <n v="13"/>
    <n v="12.31"/>
  </r>
  <r>
    <n v="974"/>
    <n v="881734713"/>
    <x v="937"/>
    <s v="PKP"/>
    <x v="948"/>
    <s v="hyco"/>
    <s v="Foot synovectomy"/>
    <n v="52"/>
    <n v="12.39"/>
  </r>
  <r>
    <n v="975"/>
    <n v="88162253"/>
    <x v="938"/>
    <s v="PKP"/>
    <x v="949"/>
    <s v="hyco"/>
    <s v="Testicular operation NEC"/>
    <n v="18"/>
    <n v="11.27"/>
  </r>
  <r>
    <n v="976"/>
    <n v="210767097"/>
    <x v="939"/>
    <s v="PTKP"/>
    <x v="950"/>
    <s v="franco"/>
    <s v="Op tot intr-abd colectmy"/>
    <n v="4"/>
    <n v="7.9"/>
  </r>
  <r>
    <n v="977"/>
    <n v="749237582"/>
    <x v="940"/>
    <s v="PKP"/>
    <x v="951"/>
    <s v="vico"/>
    <s v="Simpl suture fallop tube"/>
    <n v="70"/>
    <n v="5.49"/>
  </r>
  <r>
    <n v="978"/>
    <n v="285475629"/>
    <x v="941"/>
    <s v="PTKP"/>
    <x v="952"/>
    <s v="franco"/>
    <s v="D &amp; C post delivery"/>
    <n v="91"/>
    <n v="9.64"/>
  </r>
  <r>
    <n v="979"/>
    <n v="816342614"/>
    <x v="942"/>
    <s v="PKP"/>
    <x v="953"/>
    <s v="franco"/>
    <s v="Visual field study"/>
    <n v="53"/>
    <n v="8.66"/>
  </r>
  <r>
    <n v="980"/>
    <n v="234590708"/>
    <x v="943"/>
    <s v="PTKP"/>
    <x v="954"/>
    <s v="loco"/>
    <s v="Parasitology-ent/larynx"/>
    <n v="34"/>
    <n v="7.14"/>
  </r>
  <r>
    <n v="981"/>
    <n v="803360456"/>
    <x v="944"/>
    <s v="PTKP"/>
    <x v="955"/>
    <s v="hyco"/>
    <s v="Otoscopy"/>
    <n v="36"/>
    <n v="6.24"/>
  </r>
  <r>
    <n v="982"/>
    <n v="432921969"/>
    <x v="945"/>
    <s v="PKP"/>
    <x v="956"/>
    <s v="loco"/>
    <s v="Inject tranquilizer"/>
    <n v="35"/>
    <n v="8.49"/>
  </r>
  <r>
    <n v="983"/>
    <n v="354347222"/>
    <x v="946"/>
    <s v="PTKP"/>
    <x v="957"/>
    <s v="franco"/>
    <s v="Oth rad/uln repair/plast"/>
    <n v="2"/>
    <n v="7.09"/>
  </r>
  <r>
    <n v="984"/>
    <n v="971605409"/>
    <x v="947"/>
    <s v="PKP"/>
    <x v="634"/>
    <s v="hyco"/>
    <s v="Fit leg prosthesis NOS"/>
    <n v="90"/>
    <n v="12.73"/>
  </r>
  <r>
    <n v="985"/>
    <n v="83581758"/>
    <x v="948"/>
    <s v="PTKP"/>
    <x v="500"/>
    <s v="loco"/>
    <s v="Myringotomy NEC"/>
    <n v="82"/>
    <n v="6.28"/>
  </r>
  <r>
    <n v="986"/>
    <n v="482325987"/>
    <x v="949"/>
    <s v="PKP"/>
    <x v="958"/>
    <s v="pico"/>
    <s v="Revise lg bowel anastom"/>
    <n v="82"/>
    <n v="10.8"/>
  </r>
  <r>
    <n v="987"/>
    <n v="781635958"/>
    <x v="950"/>
    <s v="PTKP"/>
    <x v="959"/>
    <s v="hyco"/>
    <s v="Midtarsal fusion"/>
    <n v="44"/>
    <n v="12.68"/>
  </r>
  <r>
    <n v="988"/>
    <n v="253128681"/>
    <x v="538"/>
    <s v="PTKP"/>
    <x v="960"/>
    <s v="pico"/>
    <s v="Lap bil ing hern-grf NOS"/>
    <n v="51"/>
    <n v="4.0199999999999996"/>
  </r>
  <r>
    <n v="989"/>
    <n v="859817048"/>
    <x v="951"/>
    <s v="PKP"/>
    <x v="961"/>
    <s v="franco"/>
    <s v="Hyperthermia ca therapy"/>
    <n v="60"/>
    <n v="4.47"/>
  </r>
  <r>
    <n v="990"/>
    <n v="753926006"/>
    <x v="952"/>
    <s v="PTKP"/>
    <x v="962"/>
    <s v="hyco"/>
    <s v="Intrauterine transfusion"/>
    <n v="70"/>
    <n v="9.33"/>
  </r>
  <r>
    <n v="991"/>
    <n v="250270385"/>
    <x v="953"/>
    <s v="PKP"/>
    <x v="963"/>
    <s v="hyco"/>
    <s v="Rev facet replace device"/>
    <n v="77"/>
    <n v="8.7100000000000009"/>
  </r>
  <r>
    <n v="992"/>
    <n v="960475065"/>
    <x v="954"/>
    <s v="PKP"/>
    <x v="964"/>
    <s v="pico"/>
    <s v="Int fixation-radius/ulna"/>
    <n v="83"/>
    <n v="11.8"/>
  </r>
  <r>
    <n v="993"/>
    <n v="984881852"/>
    <x v="955"/>
    <s v="PKP"/>
    <x v="965"/>
    <s v="loco"/>
    <s v="Arth/pros rem wo re-shld"/>
    <n v="76"/>
    <n v="6.86"/>
  </r>
  <r>
    <n v="994"/>
    <n v="273828699"/>
    <x v="956"/>
    <s v="PTKP"/>
    <x v="966"/>
    <s v="pico"/>
    <s v="Visual evoked potential"/>
    <n v="34"/>
    <n v="8.06"/>
  </r>
  <r>
    <n v="995"/>
    <n v="736131826"/>
    <x v="957"/>
    <s v="PKP"/>
    <x v="967"/>
    <s v="pico"/>
    <s v="Polio vaccine administra"/>
    <n v="23"/>
    <n v="7.32"/>
  </r>
  <r>
    <n v="996"/>
    <n v="155968666"/>
    <x v="958"/>
    <s v="PKP"/>
    <x v="968"/>
    <s v="hyco"/>
    <s v="Drug rehab/detox"/>
    <n v="19"/>
    <n v="4.07"/>
  </r>
  <r>
    <n v="997"/>
    <n v="782703493"/>
    <x v="959"/>
    <s v="PTKP"/>
    <x v="969"/>
    <s v="franco"/>
    <s v="Frontal sinusectomy"/>
    <n v="12"/>
    <n v="4.9000000000000004"/>
  </r>
  <r>
    <n v="998"/>
    <n v="61388813"/>
    <x v="960"/>
    <s v="PKP"/>
    <x v="970"/>
    <s v="franco"/>
    <s v="Suture of rectal lacer"/>
    <n v="67"/>
    <n v="6.8"/>
  </r>
  <r>
    <n v="999"/>
    <n v="341107904"/>
    <x v="961"/>
    <s v="PKP"/>
    <x v="971"/>
    <s v="pico"/>
    <s v="Abltn lung tiss NEC/NOS"/>
    <n v="73"/>
    <n v="8.02"/>
  </r>
  <r>
    <n v="1000"/>
    <n v="122532358"/>
    <x v="962"/>
    <s v="PTKP"/>
    <x v="972"/>
    <s v="hyco"/>
    <s v="Breast pedicle graft"/>
    <n v="15"/>
    <n v="7.63"/>
  </r>
  <r>
    <m/>
    <m/>
    <x v="963"/>
    <m/>
    <x v="97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:E1968" firstHeaderRow="0" firstDataRow="1" firstDataCol="1"/>
  <pivotFields count="9">
    <pivotField showAll="0"/>
    <pivotField showAll="0"/>
    <pivotField axis="axisRow" showAll="0">
      <items count="965">
        <item x="606"/>
        <item x="933"/>
        <item x="440"/>
        <item x="270"/>
        <item x="158"/>
        <item x="800"/>
        <item x="927"/>
        <item x="81"/>
        <item x="515"/>
        <item x="524"/>
        <item x="341"/>
        <item x="133"/>
        <item x="849"/>
        <item x="122"/>
        <item x="537"/>
        <item x="876"/>
        <item x="853"/>
        <item x="25"/>
        <item x="207"/>
        <item x="814"/>
        <item x="655"/>
        <item x="356"/>
        <item x="349"/>
        <item x="877"/>
        <item x="322"/>
        <item x="151"/>
        <item x="18"/>
        <item x="118"/>
        <item x="460"/>
        <item x="90"/>
        <item x="607"/>
        <item x="28"/>
        <item x="65"/>
        <item x="33"/>
        <item x="183"/>
        <item x="218"/>
        <item x="870"/>
        <item x="142"/>
        <item x="301"/>
        <item x="837"/>
        <item x="250"/>
        <item x="731"/>
        <item x="414"/>
        <item x="461"/>
        <item x="647"/>
        <item x="828"/>
        <item x="788"/>
        <item x="348"/>
        <item x="333"/>
        <item x="921"/>
        <item x="125"/>
        <item x="239"/>
        <item x="548"/>
        <item x="177"/>
        <item x="791"/>
        <item x="1"/>
        <item x="247"/>
        <item x="370"/>
        <item x="641"/>
        <item x="636"/>
        <item x="832"/>
        <item x="586"/>
        <item x="538"/>
        <item x="667"/>
        <item x="875"/>
        <item x="346"/>
        <item x="134"/>
        <item x="628"/>
        <item x="32"/>
        <item x="180"/>
        <item x="907"/>
        <item x="148"/>
        <item x="236"/>
        <item x="886"/>
        <item x="68"/>
        <item x="411"/>
        <item x="596"/>
        <item x="493"/>
        <item x="577"/>
        <item x="504"/>
        <item x="42"/>
        <item x="289"/>
        <item x="838"/>
        <item x="609"/>
        <item x="820"/>
        <item x="241"/>
        <item x="19"/>
        <item x="284"/>
        <item x="719"/>
        <item x="475"/>
        <item x="766"/>
        <item x="484"/>
        <item x="397"/>
        <item x="185"/>
        <item x="132"/>
        <item x="336"/>
        <item x="919"/>
        <item x="632"/>
        <item x="469"/>
        <item x="431"/>
        <item x="598"/>
        <item x="38"/>
        <item x="617"/>
        <item x="2"/>
        <item x="382"/>
        <item x="513"/>
        <item x="416"/>
        <item x="334"/>
        <item x="785"/>
        <item x="63"/>
        <item x="614"/>
        <item x="269"/>
        <item x="338"/>
        <item x="702"/>
        <item x="84"/>
        <item x="55"/>
        <item x="902"/>
        <item x="130"/>
        <item x="326"/>
        <item x="22"/>
        <item x="466"/>
        <item x="670"/>
        <item x="260"/>
        <item x="171"/>
        <item x="219"/>
        <item x="579"/>
        <item x="713"/>
        <item x="751"/>
        <item x="227"/>
        <item x="257"/>
        <item x="387"/>
        <item x="113"/>
        <item x="939"/>
        <item x="865"/>
        <item x="380"/>
        <item x="767"/>
        <item x="278"/>
        <item x="829"/>
        <item x="733"/>
        <item x="592"/>
        <item x="585"/>
        <item x="413"/>
        <item x="11"/>
        <item x="88"/>
        <item x="329"/>
        <item x="123"/>
        <item x="365"/>
        <item x="342"/>
        <item x="147"/>
        <item x="46"/>
        <item x="190"/>
        <item x="205"/>
        <item x="234"/>
        <item x="608"/>
        <item x="709"/>
        <item x="623"/>
        <item x="388"/>
        <item x="556"/>
        <item x="738"/>
        <item x="569"/>
        <item x="229"/>
        <item x="264"/>
        <item x="126"/>
        <item x="497"/>
        <item x="691"/>
        <item x="557"/>
        <item x="790"/>
        <item x="808"/>
        <item x="313"/>
        <item x="169"/>
        <item x="10"/>
        <item x="470"/>
        <item x="683"/>
        <item x="775"/>
        <item x="688"/>
        <item x="23"/>
        <item x="368"/>
        <item x="312"/>
        <item x="298"/>
        <item x="129"/>
        <item x="372"/>
        <item x="773"/>
        <item x="86"/>
        <item x="272"/>
        <item x="203"/>
        <item x="398"/>
        <item x="465"/>
        <item x="47"/>
        <item x="359"/>
        <item x="735"/>
        <item x="883"/>
        <item x="392"/>
        <item x="700"/>
        <item x="217"/>
        <item x="947"/>
        <item x="291"/>
        <item x="471"/>
        <item x="394"/>
        <item x="121"/>
        <item x="914"/>
        <item x="381"/>
        <item x="449"/>
        <item x="573"/>
        <item x="885"/>
        <item x="200"/>
        <item x="895"/>
        <item x="57"/>
        <item x="498"/>
        <item x="429"/>
        <item x="73"/>
        <item x="943"/>
        <item x="845"/>
        <item x="417"/>
        <item x="635"/>
        <item x="928"/>
        <item x="310"/>
        <item x="540"/>
        <item x="717"/>
        <item x="671"/>
        <item x="567"/>
        <item x="64"/>
        <item x="418"/>
        <item x="369"/>
        <item x="243"/>
        <item x="287"/>
        <item x="705"/>
        <item x="360"/>
        <item x="834"/>
        <item x="662"/>
        <item x="810"/>
        <item x="720"/>
        <item x="560"/>
        <item x="539"/>
        <item x="117"/>
        <item x="300"/>
        <item x="642"/>
        <item x="423"/>
        <item x="566"/>
        <item x="56"/>
        <item x="479"/>
        <item x="784"/>
        <item x="274"/>
        <item x="663"/>
        <item x="319"/>
        <item x="958"/>
        <item x="452"/>
        <item x="955"/>
        <item x="401"/>
        <item x="615"/>
        <item x="684"/>
        <item x="26"/>
        <item x="489"/>
        <item x="164"/>
        <item x="201"/>
        <item x="541"/>
        <item x="716"/>
        <item x="959"/>
        <item x="14"/>
        <item x="487"/>
        <item x="383"/>
        <item x="847"/>
        <item x="758"/>
        <item x="226"/>
        <item x="294"/>
        <item x="96"/>
        <item x="782"/>
        <item x="672"/>
        <item x="897"/>
        <item x="371"/>
        <item x="768"/>
        <item x="374"/>
        <item x="530"/>
        <item x="323"/>
        <item x="898"/>
        <item x="450"/>
        <item x="522"/>
        <item x="851"/>
        <item x="687"/>
        <item x="41"/>
        <item x="395"/>
        <item x="610"/>
        <item x="115"/>
        <item x="781"/>
        <item x="44"/>
        <item x="173"/>
        <item x="139"/>
        <item x="860"/>
        <item x="761"/>
        <item x="268"/>
        <item x="296"/>
        <item x="561"/>
        <item x="60"/>
        <item x="258"/>
        <item x="389"/>
        <item x="514"/>
        <item x="600"/>
        <item x="328"/>
        <item x="826"/>
        <item x="779"/>
        <item x="957"/>
        <item x="445"/>
        <item x="426"/>
        <item x="722"/>
        <item x="120"/>
        <item x="206"/>
        <item x="903"/>
        <item x="701"/>
        <item x="49"/>
        <item x="21"/>
        <item x="757"/>
        <item x="494"/>
        <item x="730"/>
        <item x="517"/>
        <item x="857"/>
        <item x="678"/>
        <item x="564"/>
        <item x="528"/>
        <item x="660"/>
        <item x="196"/>
        <item x="708"/>
        <item x="945"/>
        <item x="332"/>
        <item x="910"/>
        <item x="76"/>
        <item x="276"/>
        <item x="162"/>
        <item x="519"/>
        <item x="591"/>
        <item x="511"/>
        <item x="783"/>
        <item x="131"/>
        <item x="482"/>
        <item x="950"/>
        <item x="929"/>
        <item x="373"/>
        <item x="35"/>
        <item x="619"/>
        <item x="736"/>
        <item x="507"/>
        <item x="536"/>
        <item x="916"/>
        <item x="827"/>
        <item x="87"/>
        <item x="305"/>
        <item x="199"/>
        <item x="510"/>
        <item x="318"/>
        <item x="552"/>
        <item x="114"/>
        <item x="942"/>
        <item x="101"/>
        <item x="27"/>
        <item x="307"/>
        <item x="262"/>
        <item x="793"/>
        <item x="554"/>
        <item x="155"/>
        <item x="764"/>
        <item x="263"/>
        <item x="512"/>
        <item x="415"/>
        <item x="144"/>
        <item x="725"/>
        <item x="960"/>
        <item x="917"/>
        <item x="697"/>
        <item x="689"/>
        <item x="136"/>
        <item x="571"/>
        <item x="550"/>
        <item x="111"/>
        <item x="476"/>
        <item x="756"/>
        <item x="474"/>
        <item x="690"/>
        <item x="499"/>
        <item x="443"/>
        <item x="303"/>
        <item x="752"/>
        <item x="17"/>
        <item x="830"/>
        <item x="953"/>
        <item x="698"/>
        <item x="661"/>
        <item x="143"/>
        <item x="534"/>
        <item x="734"/>
        <item x="888"/>
        <item x="141"/>
        <item x="792"/>
        <item x="228"/>
        <item x="351"/>
        <item x="232"/>
        <item x="174"/>
        <item x="224"/>
        <item x="833"/>
        <item x="706"/>
        <item x="358"/>
        <item x="819"/>
        <item x="620"/>
        <item x="58"/>
        <item x="344"/>
        <item x="273"/>
        <item x="481"/>
        <item x="913"/>
        <item x="69"/>
        <item x="856"/>
        <item x="547"/>
        <item x="854"/>
        <item x="805"/>
        <item x="962"/>
        <item x="940"/>
        <item x="150"/>
        <item x="905"/>
        <item x="154"/>
        <item x="103"/>
        <item x="843"/>
        <item x="53"/>
        <item x="6"/>
        <item x="350"/>
        <item x="347"/>
        <item x="666"/>
        <item x="724"/>
        <item x="156"/>
        <item x="718"/>
        <item x="562"/>
        <item x="748"/>
        <item x="811"/>
        <item x="105"/>
        <item x="404"/>
        <item x="430"/>
        <item x="61"/>
        <item x="214"/>
        <item x="912"/>
        <item x="237"/>
        <item x="694"/>
        <item x="293"/>
        <item x="72"/>
        <item x="863"/>
        <item x="906"/>
        <item x="194"/>
        <item x="893"/>
        <item x="644"/>
        <item x="496"/>
        <item x="587"/>
        <item x="491"/>
        <item x="282"/>
        <item x="862"/>
        <item x="652"/>
        <item x="321"/>
        <item x="639"/>
        <item x="335"/>
        <item x="267"/>
        <item x="643"/>
        <item x="375"/>
        <item x="119"/>
        <item x="396"/>
        <item x="385"/>
        <item x="584"/>
        <item x="195"/>
        <item x="821"/>
        <item x="447"/>
        <item x="699"/>
        <item x="899"/>
        <item x="523"/>
        <item x="882"/>
        <item x="384"/>
        <item x="314"/>
        <item x="727"/>
        <item x="386"/>
        <item x="409"/>
        <item x="869"/>
        <item x="251"/>
        <item x="887"/>
        <item x="259"/>
        <item x="633"/>
        <item x="187"/>
        <item x="531"/>
        <item x="503"/>
        <item x="390"/>
        <item x="549"/>
        <item x="949"/>
        <item x="780"/>
        <item x="163"/>
        <item x="213"/>
        <item x="400"/>
        <item x="739"/>
        <item x="894"/>
        <item x="331"/>
        <item x="673"/>
        <item x="128"/>
        <item x="420"/>
        <item x="110"/>
        <item x="297"/>
        <item x="890"/>
        <item x="434"/>
        <item x="618"/>
        <item x="686"/>
        <item x="446"/>
        <item x="570"/>
        <item x="165"/>
        <item x="146"/>
        <item x="676"/>
        <item x="841"/>
        <item x="66"/>
        <item x="777"/>
        <item x="794"/>
        <item x="402"/>
        <item x="889"/>
        <item x="441"/>
        <item x="39"/>
        <item x="601"/>
        <item x="405"/>
        <item x="77"/>
        <item x="330"/>
        <item x="82"/>
        <item x="527"/>
        <item x="650"/>
        <item x="658"/>
        <item x="102"/>
        <item x="140"/>
        <item x="410"/>
        <item x="908"/>
        <item x="750"/>
        <item x="478"/>
        <item x="208"/>
        <item x="712"/>
        <item x="637"/>
        <item x="884"/>
        <item x="438"/>
        <item x="544"/>
        <item x="926"/>
        <item x="364"/>
        <item x="836"/>
        <item x="760"/>
        <item x="153"/>
        <item x="749"/>
        <item x="59"/>
        <item x="835"/>
        <item x="71"/>
        <item x="421"/>
        <item x="813"/>
        <item x="160"/>
        <item x="116"/>
        <item x="818"/>
        <item x="646"/>
        <item x="861"/>
        <item x="880"/>
        <item x="89"/>
        <item x="874"/>
        <item x="435"/>
        <item x="737"/>
        <item x="778"/>
        <item x="436"/>
        <item x="747"/>
        <item x="935"/>
        <item x="24"/>
        <item x="170"/>
        <item x="442"/>
        <item x="693"/>
        <item x="433"/>
        <item x="439"/>
        <item x="796"/>
        <item x="936"/>
        <item x="3"/>
        <item x="762"/>
        <item x="640"/>
        <item x="74"/>
        <item x="789"/>
        <item x="166"/>
        <item x="505"/>
        <item x="932"/>
        <item x="216"/>
        <item x="846"/>
        <item x="463"/>
        <item x="412"/>
        <item x="9"/>
        <item x="728"/>
        <item x="480"/>
        <item x="70"/>
        <item x="803"/>
        <item x="279"/>
        <item x="345"/>
        <item x="45"/>
        <item x="477"/>
        <item x="231"/>
        <item x="393"/>
        <item x="721"/>
        <item x="941"/>
        <item x="799"/>
        <item x="295"/>
        <item x="67"/>
        <item x="363"/>
        <item x="896"/>
        <item x="202"/>
        <item x="112"/>
        <item x="339"/>
        <item x="855"/>
        <item x="325"/>
        <item x="769"/>
        <item x="99"/>
        <item x="48"/>
        <item x="802"/>
        <item x="920"/>
        <item x="518"/>
        <item x="822"/>
        <item x="918"/>
        <item x="679"/>
        <item x="51"/>
        <item x="500"/>
        <item x="807"/>
        <item x="588"/>
        <item x="235"/>
        <item x="157"/>
        <item x="595"/>
        <item x="952"/>
        <item x="245"/>
        <item x="222"/>
        <item x="824"/>
        <item x="254"/>
        <item x="574"/>
        <item x="659"/>
        <item x="911"/>
        <item x="408"/>
        <item x="485"/>
        <item x="448"/>
        <item x="34"/>
        <item x="315"/>
        <item x="361"/>
        <item x="78"/>
        <item x="559"/>
        <item x="626"/>
        <item x="220"/>
        <item x="5"/>
        <item x="432"/>
        <item x="54"/>
        <item x="715"/>
        <item x="542"/>
        <item x="83"/>
        <item x="246"/>
        <item x="20"/>
        <item x="616"/>
        <item x="299"/>
        <item x="576"/>
        <item x="723"/>
        <item x="159"/>
        <item x="286"/>
        <item x="486"/>
        <item x="75"/>
        <item x="152"/>
        <item x="755"/>
        <item x="467"/>
        <item x="451"/>
        <item x="546"/>
        <item x="366"/>
        <item x="419"/>
        <item x="840"/>
        <item x="744"/>
        <item x="866"/>
        <item x="454"/>
        <item x="961"/>
        <item x="611"/>
        <item x="311"/>
        <item x="746"/>
        <item x="634"/>
        <item x="677"/>
        <item x="406"/>
        <item x="197"/>
        <item x="551"/>
        <item x="223"/>
        <item x="923"/>
        <item x="535"/>
        <item x="85"/>
        <item x="759"/>
        <item x="324"/>
        <item x="4"/>
        <item x="603"/>
        <item x="137"/>
        <item x="622"/>
        <item x="931"/>
        <item x="859"/>
        <item x="553"/>
        <item x="464"/>
        <item x="742"/>
        <item x="682"/>
        <item x="809"/>
        <item x="458"/>
        <item x="92"/>
        <item x="362"/>
        <item x="543"/>
        <item x="94"/>
        <item x="80"/>
        <item x="340"/>
        <item x="191"/>
        <item x="696"/>
        <item x="801"/>
        <item x="741"/>
        <item x="956"/>
        <item x="594"/>
        <item x="186"/>
        <item x="172"/>
        <item x="763"/>
        <item x="399"/>
        <item x="36"/>
        <item x="583"/>
        <item x="525"/>
        <item x="462"/>
        <item x="867"/>
        <item x="261"/>
        <item x="265"/>
        <item x="892"/>
        <item x="457"/>
        <item x="309"/>
        <item x="509"/>
        <item x="50"/>
        <item x="308"/>
        <item x="43"/>
        <item x="179"/>
        <item x="453"/>
        <item x="624"/>
        <item x="590"/>
        <item x="852"/>
        <item x="612"/>
        <item x="253"/>
        <item x="581"/>
        <item x="816"/>
        <item x="100"/>
        <item x="317"/>
        <item x="653"/>
        <item x="495"/>
        <item x="221"/>
        <item x="277"/>
        <item x="806"/>
        <item x="320"/>
        <item x="714"/>
        <item x="675"/>
        <item x="256"/>
        <item x="182"/>
        <item x="745"/>
        <item x="175"/>
        <item x="354"/>
        <item x="703"/>
        <item x="604"/>
        <item x="526"/>
        <item x="695"/>
        <item x="306"/>
        <item x="685"/>
        <item x="850"/>
        <item x="787"/>
        <item x="189"/>
        <item x="283"/>
        <item x="240"/>
        <item x="62"/>
        <item x="135"/>
        <item x="212"/>
        <item x="665"/>
        <item x="472"/>
        <item x="444"/>
        <item x="520"/>
        <item x="192"/>
        <item x="638"/>
        <item x="424"/>
        <item x="597"/>
        <item x="193"/>
        <item x="772"/>
        <item x="178"/>
        <item x="210"/>
        <item x="108"/>
        <item x="198"/>
        <item x="188"/>
        <item x="930"/>
        <item x="937"/>
        <item x="669"/>
        <item x="645"/>
        <item x="209"/>
        <item x="168"/>
        <item x="8"/>
        <item x="167"/>
        <item x="726"/>
        <item x="823"/>
        <item x="104"/>
        <item x="533"/>
        <item x="13"/>
        <item x="37"/>
        <item x="422"/>
        <item x="508"/>
        <item x="858"/>
        <item x="901"/>
        <item x="40"/>
        <item x="649"/>
        <item x="248"/>
        <item x="532"/>
        <item x="938"/>
        <item x="488"/>
        <item x="502"/>
        <item x="555"/>
        <item x="211"/>
        <item x="668"/>
        <item x="468"/>
        <item x="656"/>
        <item x="337"/>
        <item x="30"/>
        <item x="798"/>
        <item x="743"/>
        <item x="729"/>
        <item x="770"/>
        <item x="106"/>
        <item x="710"/>
        <item x="145"/>
        <item x="249"/>
        <item x="252"/>
        <item x="944"/>
        <item x="176"/>
        <item x="79"/>
        <item x="692"/>
        <item x="795"/>
        <item x="873"/>
        <item x="107"/>
        <item x="352"/>
        <item x="378"/>
        <item x="599"/>
        <item x="613"/>
        <item x="732"/>
        <item x="529"/>
        <item x="707"/>
        <item x="651"/>
        <item x="456"/>
        <item x="149"/>
        <item x="490"/>
        <item x="376"/>
        <item x="797"/>
        <item x="629"/>
        <item x="771"/>
        <item x="91"/>
        <item x="266"/>
        <item x="29"/>
        <item x="97"/>
        <item x="225"/>
        <item x="281"/>
        <item x="925"/>
        <item x="327"/>
        <item x="848"/>
        <item x="804"/>
        <item x="501"/>
        <item x="572"/>
        <item x="95"/>
        <item x="817"/>
        <item x="483"/>
        <item x="52"/>
        <item x="625"/>
        <item x="12"/>
        <item x="568"/>
        <item x="127"/>
        <item x="271"/>
        <item x="244"/>
        <item x="786"/>
        <item x="825"/>
        <item x="242"/>
        <item x="230"/>
        <item x="391"/>
        <item x="868"/>
        <item x="204"/>
        <item x="664"/>
        <item x="233"/>
        <item x="740"/>
        <item x="0"/>
        <item x="98"/>
        <item x="605"/>
        <item x="881"/>
        <item x="934"/>
        <item x="31"/>
        <item x="904"/>
        <item x="753"/>
        <item x="215"/>
        <item x="704"/>
        <item x="654"/>
        <item x="842"/>
        <item x="812"/>
        <item x="954"/>
        <item x="304"/>
        <item x="815"/>
        <item x="292"/>
        <item x="316"/>
        <item x="109"/>
        <item x="302"/>
        <item x="864"/>
        <item x="428"/>
        <item x="93"/>
        <item x="181"/>
        <item x="437"/>
        <item x="184"/>
        <item x="589"/>
        <item x="602"/>
        <item x="872"/>
        <item x="593"/>
        <item x="900"/>
        <item x="879"/>
        <item x="754"/>
        <item x="521"/>
        <item x="657"/>
        <item x="674"/>
        <item x="844"/>
        <item x="492"/>
        <item x="355"/>
        <item x="627"/>
        <item x="407"/>
        <item x="915"/>
        <item x="403"/>
        <item x="774"/>
        <item x="681"/>
        <item x="630"/>
        <item x="16"/>
        <item x="238"/>
        <item x="455"/>
        <item x="871"/>
        <item x="161"/>
        <item x="7"/>
        <item x="285"/>
        <item x="275"/>
        <item x="290"/>
        <item x="473"/>
        <item x="379"/>
        <item x="711"/>
        <item x="621"/>
        <item x="563"/>
        <item x="15"/>
        <item x="680"/>
        <item x="776"/>
        <item x="288"/>
        <item x="575"/>
        <item x="558"/>
        <item x="565"/>
        <item x="891"/>
        <item x="922"/>
        <item x="459"/>
        <item x="545"/>
        <item x="909"/>
        <item x="353"/>
        <item x="948"/>
        <item x="631"/>
        <item x="924"/>
        <item x="357"/>
        <item x="951"/>
        <item x="831"/>
        <item x="280"/>
        <item x="878"/>
        <item x="839"/>
        <item x="516"/>
        <item x="946"/>
        <item x="578"/>
        <item x="582"/>
        <item x="255"/>
        <item x="425"/>
        <item x="765"/>
        <item x="648"/>
        <item x="427"/>
        <item x="506"/>
        <item x="377"/>
        <item x="367"/>
        <item x="343"/>
        <item x="580"/>
        <item x="138"/>
        <item x="124"/>
        <item x="963"/>
        <item t="default"/>
      </items>
    </pivotField>
    <pivotField showAll="0"/>
    <pivotField axis="axisRow" showAll="0">
      <items count="975">
        <item x="714"/>
        <item x="134"/>
        <item x="84"/>
        <item x="848"/>
        <item x="386"/>
        <item x="515"/>
        <item x="476"/>
        <item x="773"/>
        <item x="739"/>
        <item x="293"/>
        <item x="26"/>
        <item x="643"/>
        <item x="98"/>
        <item x="859"/>
        <item x="722"/>
        <item x="663"/>
        <item x="99"/>
        <item x="780"/>
        <item x="186"/>
        <item x="162"/>
        <item x="203"/>
        <item x="299"/>
        <item x="412"/>
        <item x="620"/>
        <item x="744"/>
        <item x="586"/>
        <item x="97"/>
        <item x="331"/>
        <item x="606"/>
        <item x="574"/>
        <item x="201"/>
        <item x="653"/>
        <item x="733"/>
        <item x="728"/>
        <item x="799"/>
        <item x="616"/>
        <item x="392"/>
        <item x="797"/>
        <item x="559"/>
        <item x="700"/>
        <item x="488"/>
        <item x="267"/>
        <item x="684"/>
        <item x="388"/>
        <item x="669"/>
        <item x="892"/>
        <item x="196"/>
        <item x="847"/>
        <item x="568"/>
        <item x="448"/>
        <item x="91"/>
        <item x="960"/>
        <item x="370"/>
        <item x="858"/>
        <item x="905"/>
        <item x="440"/>
        <item x="353"/>
        <item x="303"/>
        <item x="238"/>
        <item x="286"/>
        <item x="188"/>
        <item x="211"/>
        <item x="104"/>
        <item x="118"/>
        <item x="832"/>
        <item x="205"/>
        <item x="946"/>
        <item x="917"/>
        <item x="615"/>
        <item x="537"/>
        <item x="754"/>
        <item x="480"/>
        <item x="257"/>
        <item x="156"/>
        <item x="595"/>
        <item x="636"/>
        <item x="784"/>
        <item x="958"/>
        <item x="137"/>
        <item x="966"/>
        <item x="206"/>
        <item x="694"/>
        <item x="318"/>
        <item x="155"/>
        <item x="119"/>
        <item x="924"/>
        <item x="742"/>
        <item x="338"/>
        <item x="343"/>
        <item x="163"/>
        <item x="88"/>
        <item x="604"/>
        <item x="68"/>
        <item x="89"/>
        <item x="824"/>
        <item x="583"/>
        <item x="525"/>
        <item x="965"/>
        <item x="542"/>
        <item x="321"/>
        <item x="111"/>
        <item x="142"/>
        <item x="956"/>
        <item x="146"/>
        <item x="825"/>
        <item x="187"/>
        <item x="261"/>
        <item x="707"/>
        <item x="182"/>
        <item x="444"/>
        <item x="969"/>
        <item x="272"/>
        <item x="955"/>
        <item x="83"/>
        <item x="400"/>
        <item x="916"/>
        <item x="899"/>
        <item x="373"/>
        <item x="116"/>
        <item x="327"/>
        <item x="949"/>
        <item x="483"/>
        <item x="704"/>
        <item x="910"/>
        <item x="109"/>
        <item x="113"/>
        <item x="564"/>
        <item x="724"/>
        <item x="880"/>
        <item x="930"/>
        <item x="817"/>
        <item x="607"/>
        <item x="40"/>
        <item x="417"/>
        <item x="441"/>
        <item x="190"/>
        <item x="101"/>
        <item x="764"/>
        <item x="149"/>
        <item x="328"/>
        <item x="770"/>
        <item x="414"/>
        <item x="45"/>
        <item x="926"/>
        <item x="107"/>
        <item x="725"/>
        <item x="95"/>
        <item x="375"/>
        <item x="647"/>
        <item x="368"/>
        <item x="771"/>
        <item x="22"/>
        <item x="200"/>
        <item x="423"/>
        <item x="941"/>
        <item x="686"/>
        <item x="469"/>
        <item x="928"/>
        <item x="676"/>
        <item x="282"/>
        <item x="210"/>
        <item x="8"/>
        <item x="918"/>
        <item x="762"/>
        <item x="786"/>
        <item x="246"/>
        <item x="614"/>
        <item x="581"/>
        <item x="2"/>
        <item x="547"/>
        <item x="790"/>
        <item x="496"/>
        <item x="55"/>
        <item x="374"/>
        <item x="393"/>
        <item x="478"/>
        <item x="881"/>
        <item x="416"/>
        <item x="551"/>
        <item x="251"/>
        <item x="493"/>
        <item x="35"/>
        <item x="487"/>
        <item x="384"/>
        <item x="938"/>
        <item x="702"/>
        <item x="800"/>
        <item x="964"/>
        <item x="219"/>
        <item x="112"/>
        <item x="53"/>
        <item x="846"/>
        <item x="235"/>
        <item x="34"/>
        <item x="344"/>
        <item x="679"/>
        <item x="227"/>
        <item x="424"/>
        <item x="589"/>
        <item x="942"/>
        <item x="830"/>
        <item x="635"/>
        <item x="736"/>
        <item x="708"/>
        <item x="73"/>
        <item x="760"/>
        <item x="418"/>
        <item x="849"/>
        <item x="693"/>
        <item x="922"/>
        <item x="629"/>
        <item x="329"/>
        <item x="841"/>
        <item x="805"/>
        <item x="65"/>
        <item x="51"/>
        <item x="435"/>
        <item x="642"/>
        <item x="252"/>
        <item x="621"/>
        <item x="302"/>
        <item x="734"/>
        <item x="18"/>
        <item x="572"/>
        <item x="757"/>
        <item x="512"/>
        <item x="632"/>
        <item x="215"/>
        <item x="459"/>
        <item x="798"/>
        <item x="536"/>
        <item x="763"/>
        <item x="222"/>
        <item x="967"/>
        <item x="82"/>
        <item x="856"/>
        <item x="882"/>
        <item x="556"/>
        <item x="255"/>
        <item x="867"/>
        <item x="838"/>
        <item x="783"/>
        <item x="320"/>
        <item x="17"/>
        <item x="223"/>
        <item x="260"/>
        <item x="609"/>
        <item x="311"/>
        <item x="971"/>
        <item x="168"/>
        <item x="813"/>
        <item x="446"/>
        <item x="666"/>
        <item x="756"/>
        <item x="0"/>
        <item x="192"/>
        <item x="453"/>
        <item x="426"/>
        <item x="706"/>
        <item x="719"/>
        <item x="330"/>
        <item x="815"/>
        <item x="761"/>
        <item x="850"/>
        <item x="171"/>
        <item x="591"/>
        <item x="28"/>
        <item x="151"/>
        <item x="645"/>
        <item x="50"/>
        <item x="169"/>
        <item x="933"/>
        <item x="473"/>
        <item x="378"/>
        <item x="592"/>
        <item x="819"/>
        <item x="549"/>
        <item x="578"/>
        <item x="284"/>
        <item x="505"/>
        <item x="541"/>
        <item x="102"/>
        <item x="726"/>
        <item x="285"/>
        <item x="534"/>
        <item x="357"/>
        <item x="768"/>
        <item x="130"/>
        <item x="47"/>
        <item x="500"/>
        <item x="167"/>
        <item x="661"/>
        <item x="432"/>
        <item x="893"/>
        <item x="772"/>
        <item x="409"/>
        <item x="912"/>
        <item x="887"/>
        <item x="385"/>
        <item x="972"/>
        <item x="269"/>
        <item x="265"/>
        <item x="71"/>
        <item x="677"/>
        <item x="406"/>
        <item x="25"/>
        <item x="673"/>
        <item x="308"/>
        <item x="292"/>
        <item x="477"/>
        <item x="584"/>
        <item x="683"/>
        <item x="507"/>
        <item x="897"/>
        <item x="844"/>
        <item x="947"/>
        <item x="181"/>
        <item x="600"/>
        <item x="804"/>
        <item x="823"/>
        <item x="387"/>
        <item x="253"/>
        <item x="776"/>
        <item x="571"/>
        <item x="952"/>
        <item x="688"/>
        <item x="67"/>
        <item x="657"/>
        <item x="543"/>
        <item x="3"/>
        <item x="775"/>
        <item x="863"/>
        <item x="326"/>
        <item x="395"/>
        <item x="782"/>
        <item x="506"/>
        <item x="66"/>
        <item x="213"/>
        <item x="365"/>
        <item x="170"/>
        <item x="605"/>
        <item x="132"/>
        <item x="287"/>
        <item x="878"/>
        <item x="226"/>
        <item x="675"/>
        <item x="117"/>
        <item x="528"/>
        <item x="569"/>
        <item x="489"/>
        <item x="10"/>
        <item x="166"/>
        <item x="371"/>
        <item x="593"/>
        <item x="659"/>
        <item x="335"/>
        <item x="429"/>
        <item x="120"/>
        <item x="879"/>
        <item x="333"/>
        <item x="803"/>
        <item x="436"/>
        <item x="646"/>
        <item x="248"/>
        <item x="458"/>
        <item x="554"/>
        <item x="312"/>
        <item x="503"/>
        <item x="902"/>
        <item x="325"/>
        <item x="665"/>
        <item x="437"/>
        <item x="655"/>
        <item x="315"/>
        <item x="467"/>
        <item x="239"/>
        <item x="787"/>
        <item x="485"/>
        <item x="110"/>
        <item x="577"/>
        <item x="889"/>
        <item x="545"/>
        <item x="13"/>
        <item x="421"/>
        <item x="957"/>
        <item x="340"/>
        <item x="852"/>
        <item x="963"/>
        <item x="291"/>
        <item x="828"/>
        <item x="273"/>
        <item x="951"/>
        <item x="524"/>
        <item x="123"/>
        <item x="599"/>
        <item x="741"/>
        <item x="70"/>
        <item x="382"/>
        <item x="23"/>
        <item x="262"/>
        <item x="835"/>
        <item x="829"/>
        <item x="853"/>
        <item x="313"/>
        <item x="217"/>
        <item x="59"/>
        <item x="334"/>
        <item x="389"/>
        <item x="943"/>
        <item x="540"/>
        <item x="796"/>
        <item x="310"/>
        <item x="585"/>
        <item x="105"/>
        <item x="654"/>
        <item x="377"/>
        <item x="332"/>
        <item x="41"/>
        <item x="518"/>
        <item x="24"/>
        <item x="144"/>
        <item x="258"/>
        <item x="715"/>
        <item x="795"/>
        <item x="466"/>
        <item x="692"/>
        <item x="361"/>
        <item x="526"/>
        <item x="758"/>
        <item x="777"/>
        <item x="869"/>
        <item x="108"/>
        <item x="401"/>
        <item x="233"/>
        <item x="920"/>
        <item x="468"/>
        <item x="508"/>
        <item x="729"/>
        <item x="570"/>
        <item x="9"/>
        <item x="690"/>
        <item x="576"/>
        <item x="64"/>
        <item x="567"/>
        <item x="271"/>
        <item x="612"/>
        <item x="840"/>
        <item x="245"/>
        <item x="608"/>
        <item x="141"/>
        <item x="934"/>
        <item x="888"/>
        <item x="124"/>
        <item x="4"/>
        <item x="633"/>
        <item x="474"/>
        <item x="492"/>
        <item x="759"/>
        <item x="490"/>
        <item x="494"/>
        <item x="129"/>
        <item x="774"/>
        <item x="890"/>
        <item x="618"/>
        <item x="69"/>
        <item x="520"/>
        <item x="92"/>
        <item x="801"/>
        <item x="366"/>
        <item x="806"/>
        <item x="730"/>
        <item x="639"/>
        <item x="766"/>
        <item x="121"/>
        <item x="959"/>
        <item x="228"/>
        <item x="32"/>
        <item x="870"/>
        <item x="174"/>
        <item x="504"/>
        <item x="266"/>
        <item x="78"/>
        <item x="588"/>
        <item x="900"/>
        <item x="927"/>
        <item x="720"/>
        <item x="236"/>
        <item x="165"/>
        <item x="750"/>
        <item x="314"/>
        <item x="871"/>
        <item x="152"/>
        <item x="749"/>
        <item x="133"/>
        <item x="305"/>
        <item x="11"/>
        <item x="184"/>
        <item x="603"/>
        <item x="652"/>
        <item x="717"/>
        <item x="90"/>
        <item x="481"/>
        <item x="342"/>
        <item x="369"/>
        <item x="359"/>
        <item x="510"/>
        <item x="290"/>
        <item x="307"/>
        <item x="81"/>
        <item x="531"/>
        <item x="191"/>
        <item x="831"/>
        <item x="159"/>
        <item x="696"/>
        <item x="962"/>
        <item x="336"/>
        <item x="39"/>
        <item x="452"/>
        <item x="562"/>
        <item x="322"/>
        <item x="208"/>
        <item x="301"/>
        <item x="472"/>
        <item x="862"/>
        <item x="802"/>
        <item x="596"/>
        <item x="87"/>
        <item x="587"/>
        <item x="501"/>
        <item x="873"/>
        <item x="173"/>
        <item x="176"/>
        <item x="356"/>
        <item x="43"/>
        <item x="348"/>
        <item x="379"/>
        <item x="434"/>
        <item x="860"/>
        <item x="347"/>
        <item x="164"/>
        <item x="300"/>
        <item x="351"/>
        <item x="438"/>
        <item x="420"/>
        <item x="428"/>
        <item x="875"/>
        <item x="138"/>
        <item x="911"/>
        <item x="580"/>
        <item x="514"/>
        <item x="681"/>
        <item x="919"/>
        <item x="231"/>
        <item x="565"/>
        <item x="579"/>
        <item x="769"/>
        <item x="220"/>
        <item x="115"/>
        <item x="716"/>
        <item x="628"/>
        <item x="827"/>
        <item x="909"/>
        <item x="391"/>
        <item x="243"/>
        <item x="147"/>
        <item x="491"/>
        <item x="755"/>
        <item x="857"/>
        <item x="948"/>
        <item x="495"/>
        <item x="670"/>
        <item x="915"/>
        <item x="523"/>
        <item x="128"/>
        <item x="792"/>
        <item x="638"/>
        <item x="456"/>
        <item x="74"/>
        <item x="29"/>
        <item x="624"/>
        <item x="737"/>
        <item x="136"/>
        <item x="48"/>
        <item x="79"/>
        <item x="276"/>
        <item x="558"/>
        <item x="668"/>
        <item x="650"/>
        <item x="131"/>
        <item x="450"/>
        <item x="177"/>
        <item x="49"/>
        <item x="449"/>
        <item x="866"/>
        <item x="362"/>
        <item x="601"/>
        <item x="811"/>
        <item x="14"/>
        <item x="341"/>
        <item x="114"/>
        <item x="209"/>
        <item x="511"/>
        <item x="695"/>
        <item x="923"/>
        <item x="627"/>
        <item x="100"/>
        <item x="753"/>
        <item x="953"/>
        <item x="701"/>
        <item x="135"/>
        <item x="843"/>
        <item x="237"/>
        <item x="37"/>
        <item x="903"/>
        <item x="381"/>
        <item x="913"/>
        <item x="573"/>
        <item x="563"/>
        <item x="7"/>
        <item x="179"/>
        <item x="180"/>
        <item x="631"/>
        <item x="486"/>
        <item x="33"/>
        <item x="143"/>
        <item x="431"/>
        <item x="463"/>
        <item x="886"/>
        <item x="189"/>
        <item x="746"/>
        <item x="461"/>
        <item x="363"/>
        <item x="212"/>
        <item x="106"/>
        <item x="349"/>
        <item x="482"/>
        <item x="21"/>
        <item x="561"/>
        <item x="62"/>
        <item x="410"/>
        <item x="845"/>
        <item x="398"/>
        <item x="122"/>
        <item x="552"/>
        <item x="826"/>
        <item x="355"/>
        <item x="465"/>
        <item x="403"/>
        <item x="896"/>
        <item x="19"/>
        <item x="619"/>
        <item x="921"/>
        <item x="699"/>
        <item x="263"/>
        <item x="433"/>
        <item x="610"/>
        <item x="229"/>
        <item x="644"/>
        <item x="833"/>
        <item x="808"/>
        <item x="225"/>
        <item x="532"/>
        <item x="457"/>
        <item x="6"/>
        <item x="680"/>
        <item x="319"/>
        <item x="727"/>
        <item x="855"/>
        <item x="202"/>
        <item x="283"/>
        <item x="791"/>
        <item x="484"/>
        <item x="288"/>
        <item x="697"/>
        <item x="140"/>
        <item x="415"/>
        <item x="15"/>
        <item x="404"/>
        <item x="197"/>
        <item x="812"/>
        <item x="854"/>
        <item x="264"/>
        <item x="20"/>
        <item x="682"/>
        <item x="553"/>
        <item x="383"/>
        <item x="842"/>
        <item x="765"/>
        <item x="861"/>
        <item x="277"/>
        <item x="781"/>
        <item x="419"/>
        <item x="929"/>
        <item x="244"/>
        <item x="874"/>
        <item x="411"/>
        <item x="560"/>
        <item x="397"/>
        <item x="807"/>
        <item x="649"/>
        <item x="93"/>
        <item x="256"/>
        <item x="834"/>
        <item x="648"/>
        <item x="54"/>
        <item x="713"/>
        <item x="914"/>
        <item x="30"/>
        <item x="279"/>
        <item x="530"/>
        <item x="901"/>
        <item x="316"/>
        <item x="810"/>
        <item x="75"/>
        <item x="281"/>
        <item x="778"/>
        <item x="590"/>
        <item x="376"/>
        <item x="502"/>
        <item x="46"/>
        <item x="241"/>
        <item x="789"/>
        <item x="509"/>
        <item x="358"/>
        <item x="634"/>
        <item x="214"/>
        <item x="705"/>
        <item x="498"/>
        <item x="405"/>
        <item x="247"/>
        <item x="445"/>
        <item x="516"/>
        <item x="745"/>
        <item x="345"/>
        <item x="950"/>
        <item x="617"/>
        <item x="816"/>
        <item x="337"/>
        <item x="350"/>
        <item x="703"/>
        <item x="837"/>
        <item x="207"/>
        <item x="58"/>
        <item x="876"/>
        <item x="527"/>
        <item x="674"/>
        <item x="44"/>
        <item x="865"/>
        <item x="230"/>
        <item x="280"/>
        <item x="939"/>
        <item x="52"/>
        <item x="566"/>
        <item x="519"/>
        <item x="582"/>
        <item x="462"/>
        <item x="891"/>
        <item x="630"/>
        <item x="660"/>
        <item x="289"/>
        <item x="352"/>
        <item x="27"/>
        <item x="864"/>
        <item x="868"/>
        <item x="735"/>
        <item x="752"/>
        <item x="499"/>
        <item x="295"/>
        <item x="218"/>
        <item x="16"/>
        <item x="396"/>
        <item x="354"/>
        <item x="274"/>
        <item x="198"/>
        <item x="324"/>
        <item x="216"/>
        <item x="430"/>
        <item x="687"/>
        <item x="56"/>
        <item x="298"/>
        <item x="278"/>
        <item x="954"/>
        <item x="738"/>
        <item x="968"/>
        <item x="793"/>
        <item x="936"/>
        <item x="234"/>
        <item x="533"/>
        <item x="517"/>
        <item x="42"/>
        <item x="194"/>
        <item x="641"/>
        <item x="479"/>
        <item x="820"/>
        <item x="743"/>
        <item x="658"/>
        <item x="689"/>
        <item x="594"/>
        <item x="662"/>
        <item x="125"/>
        <item x="895"/>
        <item x="685"/>
        <item x="925"/>
        <item x="785"/>
        <item x="809"/>
        <item x="664"/>
        <item x="961"/>
        <item x="367"/>
        <item x="575"/>
        <item x="464"/>
        <item x="60"/>
        <item x="970"/>
        <item x="751"/>
        <item x="721"/>
        <item x="193"/>
        <item x="529"/>
        <item x="613"/>
        <item x="548"/>
        <item x="907"/>
        <item x="709"/>
        <item x="794"/>
        <item x="250"/>
        <item x="597"/>
        <item x="126"/>
        <item x="908"/>
        <item x="471"/>
        <item x="275"/>
        <item x="667"/>
        <item x="161"/>
        <item x="672"/>
        <item x="422"/>
        <item x="611"/>
        <item x="712"/>
        <item x="85"/>
        <item x="718"/>
        <item x="199"/>
        <item x="76"/>
        <item x="723"/>
        <item x="160"/>
        <item x="1"/>
        <item x="460"/>
        <item x="598"/>
        <item x="732"/>
        <item x="454"/>
        <item x="145"/>
        <item x="932"/>
        <item x="538"/>
        <item x="767"/>
        <item x="372"/>
        <item x="851"/>
        <item x="360"/>
        <item x="698"/>
        <item x="172"/>
        <item x="731"/>
        <item x="940"/>
        <item x="364"/>
        <item x="232"/>
        <item x="402"/>
        <item x="72"/>
        <item x="399"/>
        <item x="622"/>
        <item x="148"/>
        <item x="544"/>
        <item x="625"/>
        <item x="77"/>
        <item x="443"/>
        <item x="390"/>
        <item x="884"/>
        <item x="656"/>
        <item x="839"/>
        <item x="651"/>
        <item x="427"/>
        <item x="86"/>
        <item x="240"/>
        <item x="788"/>
        <item x="935"/>
        <item x="521"/>
        <item x="557"/>
        <item x="522"/>
        <item x="221"/>
        <item x="539"/>
        <item x="872"/>
        <item x="413"/>
        <item x="127"/>
        <item x="740"/>
        <item x="710"/>
        <item x="380"/>
        <item x="425"/>
        <item x="470"/>
        <item x="339"/>
        <item x="394"/>
        <item x="268"/>
        <item x="945"/>
        <item x="818"/>
        <item x="748"/>
        <item x="31"/>
        <item x="185"/>
        <item x="38"/>
        <item x="455"/>
        <item x="894"/>
        <item x="447"/>
        <item x="150"/>
        <item x="249"/>
        <item x="885"/>
        <item x="153"/>
        <item x="175"/>
        <item x="96"/>
        <item x="57"/>
        <item x="94"/>
        <item x="254"/>
        <item x="5"/>
        <item x="103"/>
        <item x="407"/>
        <item x="623"/>
        <item x="906"/>
        <item x="898"/>
        <item x="323"/>
        <item x="937"/>
        <item x="158"/>
        <item x="640"/>
        <item x="822"/>
        <item x="513"/>
        <item x="294"/>
        <item x="297"/>
        <item x="154"/>
        <item x="346"/>
        <item x="535"/>
        <item x="546"/>
        <item x="309"/>
        <item x="317"/>
        <item x="12"/>
        <item x="883"/>
        <item x="304"/>
        <item x="80"/>
        <item x="678"/>
        <item x="637"/>
        <item x="602"/>
        <item x="183"/>
        <item x="475"/>
        <item x="944"/>
        <item x="408"/>
        <item x="836"/>
        <item x="204"/>
        <item x="224"/>
        <item x="691"/>
        <item x="439"/>
        <item x="711"/>
        <item x="259"/>
        <item x="904"/>
        <item x="242"/>
        <item x="296"/>
        <item x="178"/>
        <item x="36"/>
        <item x="550"/>
        <item x="671"/>
        <item x="442"/>
        <item x="306"/>
        <item x="61"/>
        <item x="931"/>
        <item x="195"/>
        <item x="626"/>
        <item x="270"/>
        <item x="555"/>
        <item x="63"/>
        <item x="497"/>
        <item x="814"/>
        <item x="139"/>
        <item x="877"/>
        <item x="747"/>
        <item x="451"/>
        <item x="779"/>
        <item x="821"/>
        <item x="157"/>
        <item x="973"/>
        <item t="default"/>
      </items>
    </pivotField>
    <pivotField showAll="0"/>
    <pivotField showAll="0"/>
    <pivotField dataField="1" showAll="0"/>
    <pivotField dataField="1" showAll="0"/>
  </pivotFields>
  <rowFields count="2">
    <field x="2"/>
    <field x="4"/>
  </rowFields>
  <rowItems count="1966">
    <i>
      <x/>
    </i>
    <i r="1">
      <x v="340"/>
    </i>
    <i>
      <x v="1"/>
    </i>
    <i r="1">
      <x v="939"/>
    </i>
    <i>
      <x v="2"/>
    </i>
    <i r="1">
      <x v="945"/>
    </i>
    <i>
      <x v="3"/>
    </i>
    <i r="1">
      <x v="961"/>
    </i>
    <i>
      <x v="4"/>
    </i>
    <i r="1">
      <x v="918"/>
    </i>
    <i>
      <x v="5"/>
    </i>
    <i r="1">
      <x v="469"/>
    </i>
    <i>
      <x v="6"/>
    </i>
    <i r="1">
      <x v="917"/>
    </i>
    <i>
      <x v="7"/>
    </i>
    <i r="1">
      <x v="508"/>
    </i>
    <i>
      <x v="8"/>
    </i>
    <i r="1">
      <x v="5"/>
    </i>
    <i>
      <x v="9"/>
    </i>
    <i r="1">
      <x v="96"/>
    </i>
    <i>
      <x v="10"/>
    </i>
    <i r="1">
      <x v="385"/>
    </i>
    <i r="1">
      <x v="450"/>
    </i>
    <i r="1">
      <x v="854"/>
    </i>
    <i>
      <x v="11"/>
    </i>
    <i r="1">
      <x v="493"/>
    </i>
    <i>
      <x v="12"/>
    </i>
    <i r="1">
      <x v="235"/>
    </i>
    <i>
      <x v="13"/>
    </i>
    <i r="1">
      <x v="642"/>
    </i>
    <i>
      <x v="14"/>
    </i>
    <i r="1">
      <x v="880"/>
    </i>
    <i>
      <x v="15"/>
    </i>
    <i r="1">
      <x v="867"/>
    </i>
    <i>
      <x v="16"/>
    </i>
    <i r="1">
      <x v="537"/>
    </i>
    <i>
      <x v="17"/>
    </i>
    <i r="1">
      <x v="305"/>
    </i>
    <i>
      <x v="18"/>
    </i>
    <i r="1">
      <x v="550"/>
    </i>
    <i r="1">
      <x v="640"/>
    </i>
    <i r="1">
      <x v="741"/>
    </i>
    <i>
      <x v="19"/>
    </i>
    <i r="1">
      <x v="971"/>
    </i>
    <i>
      <x v="20"/>
    </i>
    <i r="1">
      <x v="31"/>
    </i>
    <i>
      <x v="21"/>
    </i>
    <i r="1">
      <x v="771"/>
    </i>
    <i>
      <x v="22"/>
    </i>
    <i r="1">
      <x v="534"/>
    </i>
    <i>
      <x v="23"/>
    </i>
    <i r="1">
      <x v="903"/>
    </i>
    <i>
      <x v="24"/>
    </i>
    <i r="1">
      <x v="99"/>
    </i>
    <i>
      <x v="25"/>
    </i>
    <i r="1">
      <x v="267"/>
    </i>
    <i>
      <x v="26"/>
    </i>
    <i r="1">
      <x v="222"/>
    </i>
    <i>
      <x v="27"/>
    </i>
    <i r="1">
      <x v="63"/>
    </i>
    <i>
      <x v="28"/>
    </i>
    <i r="1">
      <x v="364"/>
    </i>
    <i>
      <x v="29"/>
    </i>
    <i r="1">
      <x v="500"/>
    </i>
    <i>
      <x v="30"/>
    </i>
    <i r="1">
      <x v="28"/>
    </i>
    <i>
      <x v="31"/>
    </i>
    <i r="1">
      <x v="266"/>
    </i>
    <i>
      <x v="32"/>
    </i>
    <i r="1">
      <x v="214"/>
    </i>
    <i>
      <x v="33"/>
    </i>
    <i r="1">
      <x v="623"/>
    </i>
    <i>
      <x v="34"/>
    </i>
    <i r="1">
      <x v="937"/>
    </i>
    <i>
      <x v="35"/>
    </i>
    <i r="1">
      <x v="768"/>
    </i>
    <i>
      <x v="36"/>
    </i>
    <i r="1">
      <x v="358"/>
    </i>
    <i>
      <x v="37"/>
    </i>
    <i r="1">
      <x v="101"/>
    </i>
    <i>
      <x v="38"/>
    </i>
    <i r="1">
      <x v="540"/>
    </i>
    <i>
      <x v="39"/>
    </i>
    <i r="1">
      <x v="314"/>
    </i>
    <i>
      <x v="40"/>
    </i>
    <i r="1">
      <x v="821"/>
    </i>
    <i>
      <x v="41"/>
    </i>
    <i r="1">
      <x v="202"/>
    </i>
    <i>
      <x v="42"/>
    </i>
    <i r="1">
      <x v="882"/>
    </i>
    <i>
      <x v="43"/>
    </i>
    <i r="1">
      <x v="228"/>
    </i>
    <i>
      <x v="44"/>
    </i>
    <i r="1">
      <x v="268"/>
    </i>
    <i>
      <x v="45"/>
    </i>
    <i r="1">
      <x v="400"/>
    </i>
    <i>
      <x v="46"/>
    </i>
    <i r="1">
      <x v="820"/>
    </i>
    <i>
      <x v="47"/>
    </i>
    <i r="1">
      <x v="538"/>
    </i>
    <i>
      <x v="48"/>
    </i>
    <i r="1">
      <x v="416"/>
    </i>
    <i>
      <x v="49"/>
    </i>
    <i r="1">
      <x v="129"/>
    </i>
    <i>
      <x v="50"/>
    </i>
    <i r="1">
      <x v="799"/>
    </i>
    <i>
      <x v="51"/>
    </i>
    <i r="1">
      <x v="375"/>
    </i>
    <i r="1">
      <x v="430"/>
    </i>
    <i>
      <x v="52"/>
    </i>
    <i r="1">
      <x v="953"/>
    </i>
    <i>
      <x v="53"/>
    </i>
    <i r="1">
      <x v="590"/>
    </i>
    <i>
      <x v="54"/>
    </i>
    <i r="1">
      <x v="37"/>
    </i>
    <i>
      <x v="55"/>
    </i>
    <i r="1">
      <x v="839"/>
    </i>
    <i>
      <x v="56"/>
    </i>
    <i r="1">
      <x v="729"/>
    </i>
    <i>
      <x v="57"/>
    </i>
    <i r="1">
      <x v="503"/>
    </i>
    <i>
      <x v="58"/>
    </i>
    <i r="1">
      <x v="919"/>
    </i>
    <i>
      <x v="59"/>
    </i>
    <i r="1">
      <x v="201"/>
    </i>
    <i>
      <x v="60"/>
    </i>
    <i r="1">
      <x v="869"/>
    </i>
    <i>
      <x v="61"/>
    </i>
    <i r="1">
      <x v="25"/>
    </i>
    <i>
      <x v="62"/>
    </i>
    <i r="1">
      <x v="51"/>
    </i>
    <i r="1">
      <x v="409"/>
    </i>
    <i>
      <x v="63"/>
    </i>
    <i r="1">
      <x v="15"/>
    </i>
    <i>
      <x v="64"/>
    </i>
    <i r="1">
      <x v="931"/>
    </i>
    <i>
      <x v="65"/>
    </i>
    <i r="1">
      <x v="733"/>
    </i>
    <i>
      <x v="66"/>
    </i>
    <i r="1">
      <x v="1"/>
    </i>
    <i>
      <x v="67"/>
    </i>
    <i r="1">
      <x v="604"/>
    </i>
    <i>
      <x v="68"/>
    </i>
    <i r="1">
      <x v="476"/>
    </i>
    <i>
      <x v="69"/>
    </i>
    <i r="1">
      <x v="620"/>
    </i>
    <i>
      <x v="70"/>
    </i>
    <i r="1">
      <x v="67"/>
    </i>
    <i>
      <x v="71"/>
    </i>
    <i r="1">
      <x v="861"/>
    </i>
    <i>
      <x v="72"/>
    </i>
    <i r="1">
      <x v="486"/>
    </i>
    <i>
      <x v="73"/>
    </i>
    <i r="1">
      <x v="800"/>
    </i>
    <i>
      <x v="74"/>
    </i>
    <i r="1">
      <x v="92"/>
    </i>
    <i>
      <x v="75"/>
    </i>
    <i r="1">
      <x v="639"/>
    </i>
    <i>
      <x v="76"/>
    </i>
    <i r="1">
      <x v="525"/>
    </i>
    <i>
      <x v="77"/>
    </i>
    <i r="1">
      <x v="456"/>
    </i>
    <i r="1">
      <x v="499"/>
    </i>
    <i>
      <x v="78"/>
    </i>
    <i r="1">
      <x v="379"/>
    </i>
    <i>
      <x v="79"/>
    </i>
    <i r="1">
      <x v="367"/>
    </i>
    <i>
      <x v="80"/>
    </i>
    <i r="1">
      <x v="789"/>
    </i>
    <i>
      <x v="81"/>
    </i>
    <i r="1">
      <x v="672"/>
    </i>
    <i>
      <x v="82"/>
    </i>
    <i r="1">
      <x v="191"/>
    </i>
    <i>
      <x v="83"/>
    </i>
    <i r="1">
      <x v="448"/>
    </i>
    <i>
      <x v="84"/>
    </i>
    <i r="1">
      <x v="389"/>
    </i>
    <i>
      <x v="85"/>
    </i>
    <i r="1">
      <x v="720"/>
    </i>
    <i>
      <x v="86"/>
    </i>
    <i r="1">
      <x v="649"/>
    </i>
    <i>
      <x v="87"/>
    </i>
    <i r="1">
      <x v="669"/>
    </i>
    <i>
      <x v="88"/>
    </i>
    <i r="1">
      <x v="837"/>
    </i>
    <i>
      <x v="89"/>
    </i>
    <i r="1">
      <x v="272"/>
    </i>
    <i>
      <x v="90"/>
    </i>
    <i r="1">
      <x v="294"/>
    </i>
    <i>
      <x v="91"/>
    </i>
    <i r="1">
      <x v="635"/>
    </i>
    <i>
      <x v="92"/>
    </i>
    <i r="1">
      <x v="770"/>
    </i>
    <i>
      <x v="93"/>
    </i>
    <i r="1">
      <x v="896"/>
    </i>
    <i>
      <x v="94"/>
    </i>
    <i r="1">
      <x v="341"/>
    </i>
    <i>
      <x v="95"/>
    </i>
    <i r="1">
      <x v="355"/>
    </i>
    <i>
      <x v="96"/>
    </i>
    <i r="1">
      <x v="157"/>
    </i>
    <i>
      <x v="97"/>
    </i>
    <i r="1">
      <x v="621"/>
    </i>
    <i>
      <x v="98"/>
    </i>
    <i r="1">
      <x v="374"/>
    </i>
    <i r="1">
      <x v="427"/>
    </i>
    <i>
      <x v="99"/>
    </i>
    <i r="1">
      <x v="776"/>
    </i>
    <i>
      <x v="100"/>
    </i>
    <i r="1">
      <x v="841"/>
    </i>
    <i>
      <x v="101"/>
    </i>
    <i r="1">
      <x v="897"/>
    </i>
    <i>
      <x v="102"/>
    </i>
    <i r="1">
      <x v="35"/>
    </i>
    <i>
      <x v="103"/>
    </i>
    <i r="1">
      <x v="168"/>
    </i>
    <i>
      <x v="104"/>
    </i>
    <i r="1">
      <x v="614"/>
    </i>
    <i>
      <x v="105"/>
    </i>
    <i r="1">
      <x v="225"/>
    </i>
    <i>
      <x v="106"/>
    </i>
    <i r="1">
      <x v="675"/>
    </i>
    <i>
      <x v="107"/>
    </i>
    <i r="1">
      <x v="359"/>
    </i>
    <i>
      <x v="108"/>
    </i>
    <i r="1">
      <x v="170"/>
    </i>
    <i>
      <x v="109"/>
    </i>
    <i r="1">
      <x v="963"/>
    </i>
    <i>
      <x v="110"/>
    </i>
    <i r="1">
      <x v="816"/>
    </i>
    <i>
      <x v="111"/>
    </i>
    <i r="1">
      <x v="300"/>
    </i>
    <i>
      <x v="112"/>
    </i>
    <i r="1">
      <x v="737"/>
    </i>
    <i>
      <x v="113"/>
    </i>
    <i r="1">
      <x v="739"/>
    </i>
    <i>
      <x v="114"/>
    </i>
    <i r="1">
      <x v="2"/>
    </i>
    <i>
      <x v="115"/>
    </i>
    <i r="1">
      <x v="172"/>
    </i>
    <i>
      <x v="116"/>
    </i>
    <i r="1">
      <x v="296"/>
    </i>
    <i>
      <x v="117"/>
    </i>
    <i r="1">
      <x v="287"/>
    </i>
    <i>
      <x v="118"/>
    </i>
    <i r="1">
      <x v="369"/>
    </i>
    <i>
      <x v="119"/>
    </i>
    <i r="1">
      <x v="151"/>
    </i>
    <i>
      <x v="120"/>
    </i>
    <i r="1">
      <x v="809"/>
    </i>
    <i>
      <x v="121"/>
    </i>
    <i r="1">
      <x v="827"/>
    </i>
    <i>
      <x v="122"/>
    </i>
    <i r="1">
      <x v="245"/>
    </i>
    <i>
      <x v="123"/>
    </i>
    <i r="1">
      <x v="264"/>
    </i>
    <i>
      <x v="124"/>
    </i>
    <i r="1">
      <x v="188"/>
    </i>
    <i>
      <x v="125"/>
    </i>
    <i r="1">
      <x v="554"/>
    </i>
    <i>
      <x v="126"/>
    </i>
    <i r="1">
      <x v="422"/>
    </i>
    <i>
      <x v="127"/>
    </i>
    <i r="1">
      <x v="253"/>
    </i>
    <i>
      <x v="128"/>
    </i>
    <i r="1">
      <x v="196"/>
    </i>
    <i>
      <x v="129"/>
    </i>
    <i r="1">
      <x v="72"/>
    </i>
    <i>
      <x v="130"/>
    </i>
    <i r="1">
      <x v="4"/>
    </i>
    <i>
      <x v="131"/>
    </i>
    <i r="1">
      <x v="125"/>
    </i>
    <i>
      <x v="132"/>
    </i>
    <i r="1">
      <x v="734"/>
    </i>
    <i>
      <x v="133"/>
    </i>
    <i r="1">
      <x v="529"/>
    </i>
    <i>
      <x v="134"/>
    </i>
    <i r="1">
      <x v="535"/>
    </i>
    <i>
      <x v="135"/>
    </i>
    <i r="1">
      <x v="7"/>
    </i>
    <i>
      <x v="136"/>
    </i>
    <i r="1">
      <x v="689"/>
    </i>
    <i>
      <x v="137"/>
    </i>
    <i r="1">
      <x v="941"/>
    </i>
    <i>
      <x v="138"/>
    </i>
    <i r="1">
      <x v="782"/>
    </i>
    <i>
      <x v="139"/>
    </i>
    <i r="1">
      <x v="353"/>
    </i>
    <i>
      <x v="140"/>
    </i>
    <i r="1">
      <x v="412"/>
    </i>
    <i>
      <x v="141"/>
    </i>
    <i r="1">
      <x v="22"/>
    </i>
    <i>
      <x v="142"/>
    </i>
    <i r="1">
      <x v="495"/>
    </i>
    <i>
      <x v="143"/>
    </i>
    <i r="1">
      <x v="90"/>
    </i>
    <i>
      <x v="144"/>
    </i>
    <i r="1">
      <x v="139"/>
    </i>
    <i>
      <x v="145"/>
    </i>
    <i r="1">
      <x v="393"/>
    </i>
    <i>
      <x v="146"/>
    </i>
    <i r="1">
      <x v="855"/>
    </i>
    <i>
      <x v="147"/>
    </i>
    <i r="1">
      <x v="598"/>
    </i>
    <i>
      <x v="148"/>
    </i>
    <i r="1">
      <x v="564"/>
    </i>
    <i>
      <x v="149"/>
    </i>
    <i r="1">
      <x v="719"/>
    </i>
    <i>
      <x v="150"/>
    </i>
    <i r="1">
      <x v="135"/>
    </i>
    <i>
      <x v="151"/>
    </i>
    <i r="1">
      <x v="65"/>
    </i>
    <i>
      <x v="152"/>
    </i>
    <i r="1">
      <x v="786"/>
    </i>
    <i>
      <x v="153"/>
    </i>
    <i r="1">
      <x v="131"/>
    </i>
    <i>
      <x v="154"/>
    </i>
    <i r="1">
      <x v="885"/>
    </i>
    <i>
      <x v="155"/>
    </i>
    <i r="1">
      <x v="860"/>
    </i>
    <i>
      <x v="156"/>
    </i>
    <i r="1">
      <x v="319"/>
    </i>
    <i r="1">
      <x v="320"/>
    </i>
    <i>
      <x v="157"/>
    </i>
    <i r="1">
      <x v="585"/>
    </i>
    <i>
      <x v="158"/>
    </i>
    <i r="1">
      <x v="794"/>
    </i>
    <i>
      <x v="159"/>
    </i>
    <i r="1">
      <x v="348"/>
    </i>
    <i>
      <x v="160"/>
    </i>
    <i r="1">
      <x v="656"/>
    </i>
    <i>
      <x v="161"/>
    </i>
    <i r="1">
      <x v="681"/>
    </i>
    <i>
      <x v="162"/>
    </i>
    <i r="1">
      <x v="121"/>
    </i>
    <i r="1">
      <x v="823"/>
    </i>
    <i>
      <x v="163"/>
    </i>
    <i r="1">
      <x v="171"/>
    </i>
    <i>
      <x v="164"/>
    </i>
    <i r="1">
      <x v="944"/>
    </i>
    <i>
      <x v="165"/>
    </i>
    <i r="1">
      <x v="38"/>
    </i>
    <i>
      <x v="166"/>
    </i>
    <i r="1">
      <x v="410"/>
    </i>
    <i>
      <x v="167"/>
    </i>
    <i r="1">
      <x v="261"/>
    </i>
    <i>
      <x v="168"/>
    </i>
    <i r="1">
      <x v="247"/>
    </i>
    <i>
      <x v="169"/>
    </i>
    <i r="1">
      <x v="270"/>
    </i>
    <i>
      <x v="170"/>
    </i>
    <i r="1">
      <x v="350"/>
    </i>
    <i>
      <x v="171"/>
    </i>
    <i r="1">
      <x v="435"/>
    </i>
    <i>
      <x v="172"/>
    </i>
    <i r="1">
      <x v="311"/>
    </i>
    <i>
      <x v="173"/>
    </i>
    <i r="1">
      <x v="17"/>
    </i>
    <i>
      <x v="174"/>
    </i>
    <i r="1">
      <x v="325"/>
    </i>
    <i>
      <x v="175"/>
    </i>
    <i r="1">
      <x v="398"/>
    </i>
    <i>
      <x v="176"/>
    </i>
    <i r="1">
      <x v="807"/>
    </i>
    <i>
      <x v="177"/>
    </i>
    <i r="1">
      <x v="411"/>
    </i>
    <i>
      <x v="178"/>
    </i>
    <i r="1">
      <x v="923"/>
    </i>
    <i>
      <x v="179"/>
    </i>
    <i r="1">
      <x v="460"/>
    </i>
    <i>
      <x v="180"/>
    </i>
    <i r="1">
      <x v="352"/>
    </i>
    <i>
      <x v="181"/>
    </i>
    <i r="1">
      <x v="270"/>
    </i>
    <i>
      <x v="182"/>
    </i>
    <i r="1">
      <x v="205"/>
    </i>
    <i r="1">
      <x v="872"/>
    </i>
    <i>
      <x v="183"/>
    </i>
    <i r="1">
      <x v="111"/>
    </i>
    <i>
      <x v="184"/>
    </i>
    <i r="1">
      <x v="20"/>
    </i>
    <i>
      <x v="185"/>
    </i>
    <i r="1">
      <x v="697"/>
    </i>
    <i>
      <x v="186"/>
    </i>
    <i r="1">
      <x v="626"/>
    </i>
    <i>
      <x v="187"/>
    </i>
    <i r="1">
      <x v="288"/>
    </i>
    <i>
      <x v="188"/>
    </i>
    <i r="1">
      <x v="285"/>
    </i>
    <i>
      <x v="189"/>
    </i>
    <i r="1">
      <x v="884"/>
    </i>
    <i>
      <x v="190"/>
    </i>
    <i r="1">
      <x v="45"/>
    </i>
    <i>
      <x v="191"/>
    </i>
    <i r="1">
      <x v="562"/>
    </i>
    <i>
      <x v="192"/>
    </i>
    <i r="1">
      <x v="608"/>
    </i>
    <i>
      <x v="193"/>
    </i>
    <i r="1">
      <x v="404"/>
    </i>
    <i>
      <x v="194"/>
    </i>
    <i r="1">
      <x v="724"/>
    </i>
    <i>
      <x v="195"/>
    </i>
    <i r="1">
      <x v="506"/>
    </i>
    <i>
      <x v="196"/>
    </i>
    <i r="1">
      <x v="156"/>
    </i>
    <i>
      <x v="197"/>
    </i>
    <i r="1">
      <x v="174"/>
    </i>
    <i>
      <x v="198"/>
    </i>
    <i r="1">
      <x v="30"/>
    </i>
    <i r="1">
      <x v="473"/>
    </i>
    <i>
      <x v="199"/>
    </i>
    <i r="1">
      <x v="201"/>
    </i>
    <i>
      <x v="200"/>
    </i>
    <i r="1">
      <x v="886"/>
    </i>
    <i>
      <x v="201"/>
    </i>
    <i r="1">
      <x v="49"/>
    </i>
    <i>
      <x v="202"/>
    </i>
    <i r="1">
      <x v="616"/>
    </i>
    <i>
      <x v="203"/>
    </i>
    <i r="1">
      <x v="899"/>
    </i>
    <i>
      <x v="204"/>
    </i>
    <i r="1">
      <x v="252"/>
    </i>
    <i r="1">
      <x v="835"/>
    </i>
    <i>
      <x v="205"/>
    </i>
    <i r="1">
      <x v="914"/>
    </i>
    <i>
      <x v="206"/>
    </i>
    <i r="1">
      <x v="907"/>
    </i>
    <i>
      <x v="207"/>
    </i>
    <i r="1">
      <x v="964"/>
    </i>
    <i>
      <x v="208"/>
    </i>
    <i r="1">
      <x v="544"/>
    </i>
    <i>
      <x v="209"/>
    </i>
    <i r="1">
      <x v="204"/>
    </i>
    <i>
      <x v="210"/>
    </i>
    <i r="1">
      <x v="781"/>
    </i>
    <i>
      <x v="211"/>
    </i>
    <i r="1">
      <x v="228"/>
    </i>
    <i r="1">
      <x v="948"/>
    </i>
    <i>
      <x v="212"/>
    </i>
    <i r="1">
      <x v="177"/>
    </i>
    <i>
      <x v="213"/>
    </i>
    <i r="1">
      <x v="724"/>
    </i>
    <i>
      <x v="214"/>
    </i>
    <i r="1">
      <x v="184"/>
    </i>
    <i>
      <x v="215"/>
    </i>
    <i r="1">
      <x v="307"/>
    </i>
    <i>
      <x v="216"/>
    </i>
    <i r="1">
      <x v="98"/>
    </i>
    <i>
      <x v="217"/>
    </i>
    <i r="1">
      <x v="813"/>
    </i>
    <i>
      <x v="218"/>
    </i>
    <i r="1">
      <x v="586"/>
    </i>
    <i>
      <x v="219"/>
    </i>
    <i r="1">
      <x v="443"/>
    </i>
    <i>
      <x v="220"/>
    </i>
    <i r="1">
      <x v="442"/>
    </i>
    <i>
      <x v="221"/>
    </i>
    <i r="1">
      <x v="133"/>
    </i>
    <i>
      <x v="222"/>
    </i>
    <i r="1">
      <x v="149"/>
    </i>
    <i>
      <x v="223"/>
    </i>
    <i r="1">
      <x v="563"/>
    </i>
    <i>
      <x v="224"/>
    </i>
    <i r="1">
      <x v="59"/>
    </i>
    <i r="1">
      <x v="380"/>
    </i>
    <i>
      <x v="225"/>
    </i>
    <i r="1">
      <x v="258"/>
    </i>
    <i>
      <x v="226"/>
    </i>
    <i r="1">
      <x v="723"/>
    </i>
    <i>
      <x v="227"/>
    </i>
    <i r="1">
      <x v="212"/>
    </i>
    <i>
      <x v="228"/>
    </i>
    <i r="1">
      <x v="758"/>
    </i>
    <i>
      <x v="229"/>
    </i>
    <i r="1">
      <x v="130"/>
    </i>
    <i>
      <x v="230"/>
    </i>
    <i r="1">
      <x v="127"/>
    </i>
    <i>
      <x v="231"/>
    </i>
    <i r="1">
      <x v="637"/>
    </i>
    <i>
      <x v="232"/>
    </i>
    <i r="1">
      <x v="280"/>
    </i>
    <i>
      <x v="233"/>
    </i>
    <i r="1">
      <x v="346"/>
    </i>
    <i>
      <x v="234"/>
    </i>
    <i r="1">
      <x v="21"/>
    </i>
    <i>
      <x v="235"/>
    </i>
    <i r="1">
      <x v="791"/>
    </i>
    <i>
      <x v="236"/>
    </i>
    <i r="1">
      <x v="830"/>
    </i>
    <i>
      <x v="237"/>
    </i>
    <i r="1">
      <x v="752"/>
    </i>
    <i>
      <x v="238"/>
    </i>
    <i r="1">
      <x v="778"/>
    </i>
    <i>
      <x v="239"/>
    </i>
    <i r="1">
      <x v="309"/>
    </i>
    <i>
      <x v="240"/>
    </i>
    <i r="1">
      <x v="721"/>
    </i>
    <i>
      <x v="241"/>
    </i>
    <i r="1">
      <x v="761"/>
    </i>
    <i>
      <x v="242"/>
    </i>
    <i r="1">
      <x v="458"/>
    </i>
    <i>
      <x v="243"/>
    </i>
    <i r="1">
      <x v="929"/>
    </i>
    <i>
      <x v="244"/>
    </i>
    <i r="1">
      <x v="783"/>
    </i>
    <i>
      <x v="245"/>
    </i>
    <i r="1">
      <x v="921"/>
    </i>
    <i r="1">
      <x v="969"/>
    </i>
    <i>
      <x v="246"/>
    </i>
    <i r="1">
      <x v="97"/>
    </i>
    <i>
      <x v="247"/>
    </i>
    <i r="1">
      <x v="114"/>
    </i>
    <i>
      <x v="248"/>
    </i>
    <i r="1">
      <x v="166"/>
    </i>
    <i>
      <x v="249"/>
    </i>
    <i r="1">
      <x v="42"/>
    </i>
    <i>
      <x v="250"/>
    </i>
    <i r="1">
      <x v="10"/>
    </i>
    <i>
      <x v="251"/>
    </i>
    <i r="1">
      <x v="40"/>
    </i>
    <i>
      <x v="252"/>
    </i>
    <i r="1">
      <x v="539"/>
    </i>
    <i>
      <x v="253"/>
    </i>
    <i r="1">
      <x v="152"/>
    </i>
    <i>
      <x v="254"/>
    </i>
    <i r="1">
      <x v="328"/>
    </i>
    <i>
      <x v="255"/>
    </i>
    <i r="1">
      <x v="485"/>
    </i>
    <i>
      <x v="256"/>
    </i>
    <i r="1">
      <x v="110"/>
    </i>
    <i>
      <x v="257"/>
    </i>
    <i r="1">
      <x v="597"/>
    </i>
    <i>
      <x v="258"/>
    </i>
    <i r="1">
      <x v="622"/>
    </i>
    <i>
      <x v="259"/>
    </i>
    <i r="1">
      <x v="397"/>
    </i>
    <i>
      <x v="260"/>
    </i>
    <i r="1">
      <x v="680"/>
    </i>
    <i r="1">
      <x v="967"/>
    </i>
    <i>
      <x v="261"/>
    </i>
    <i r="1">
      <x v="137"/>
    </i>
    <i>
      <x v="262"/>
    </i>
    <i r="1">
      <x v="344"/>
    </i>
    <i>
      <x v="263"/>
    </i>
    <i r="1">
      <x v="9"/>
    </i>
    <i>
      <x v="264"/>
    </i>
    <i r="1">
      <x v="906"/>
    </i>
    <i>
      <x v="265"/>
    </i>
    <i r="1">
      <x v="376"/>
    </i>
    <i>
      <x v="266"/>
    </i>
    <i r="1">
      <x v="44"/>
    </i>
    <i>
      <x v="267"/>
    </i>
    <i r="1">
      <x v="824"/>
    </i>
    <i>
      <x v="268"/>
    </i>
    <i r="1">
      <x v="52"/>
    </i>
    <i>
      <x v="269"/>
    </i>
    <i r="1">
      <x v="461"/>
    </i>
    <i>
      <x v="270"/>
    </i>
    <i r="1">
      <x v="117"/>
    </i>
    <i>
      <x v="271"/>
    </i>
    <i r="1">
      <x v="661"/>
    </i>
    <i>
      <x v="272"/>
    </i>
    <i r="1">
      <x v="519"/>
    </i>
    <i>
      <x v="273"/>
    </i>
    <i r="1">
      <x v="561"/>
    </i>
    <i>
      <x v="274"/>
    </i>
    <i r="1">
      <x v="592"/>
    </i>
    <i>
      <x v="275"/>
    </i>
    <i r="1">
      <x v="572"/>
    </i>
    <i>
      <x v="276"/>
    </i>
    <i r="1">
      <x v="53"/>
    </i>
    <i>
      <x v="277"/>
    </i>
    <i r="1">
      <x v="777"/>
    </i>
    <i>
      <x v="278"/>
    </i>
    <i r="1">
      <x v="417"/>
    </i>
    <i>
      <x v="279"/>
    </i>
    <i r="1">
      <x v="890"/>
    </i>
    <i>
      <x v="280"/>
    </i>
    <i r="1">
      <x v="246"/>
    </i>
    <i>
      <x v="281"/>
    </i>
    <i r="1">
      <x v="557"/>
    </i>
    <i>
      <x v="282"/>
    </i>
    <i r="1">
      <x v="164"/>
    </i>
    <i>
      <x v="283"/>
    </i>
    <i r="1">
      <x v="746"/>
    </i>
    <i>
      <x v="284"/>
    </i>
    <i r="1">
      <x v="530"/>
    </i>
    <i>
      <x v="285"/>
    </i>
    <i r="1">
      <x v="966"/>
    </i>
    <i>
      <x v="286"/>
    </i>
    <i r="1">
      <x v="536"/>
    </i>
    <i>
      <x v="287"/>
    </i>
    <i r="1">
      <x v="847"/>
    </i>
    <i>
      <x v="288"/>
    </i>
    <i r="1">
      <x v="891"/>
    </i>
    <i>
      <x v="289"/>
    </i>
    <i r="1">
      <x v="767"/>
    </i>
    <i>
      <x v="290"/>
    </i>
    <i r="1">
      <x v="518"/>
    </i>
    <i>
      <x v="291"/>
    </i>
    <i r="1">
      <x v="810"/>
    </i>
    <i>
      <x v="292"/>
    </i>
    <i r="1">
      <x v="421"/>
    </i>
    <i>
      <x v="293"/>
    </i>
    <i r="1">
      <x v="43"/>
    </i>
    <i>
      <x v="294"/>
    </i>
    <i r="1">
      <x v="549"/>
    </i>
    <i>
      <x v="295"/>
    </i>
    <i r="1">
      <x v="190"/>
    </i>
    <i>
      <x v="296"/>
    </i>
    <i r="1">
      <x v="119"/>
    </i>
    <i>
      <x v="297"/>
    </i>
    <i r="1">
      <x v="658"/>
    </i>
    <i>
      <x v="298"/>
    </i>
    <i r="1">
      <x v="76"/>
    </i>
    <i>
      <x v="299"/>
    </i>
    <i r="1">
      <x v="233"/>
    </i>
    <i>
      <x v="300"/>
    </i>
    <i r="1">
      <x v="109"/>
    </i>
    <i>
      <x v="301"/>
    </i>
    <i r="1">
      <x v="887"/>
    </i>
    <i>
      <x v="302"/>
    </i>
    <i r="1">
      <x v="889"/>
    </i>
    <i>
      <x v="303"/>
    </i>
    <i r="1">
      <x v="357"/>
    </i>
    <i>
      <x v="304"/>
    </i>
    <i r="1">
      <x v="80"/>
    </i>
    <i>
      <x v="305"/>
    </i>
    <i r="1">
      <x v="615"/>
    </i>
    <i>
      <x v="306"/>
    </i>
    <i r="1">
      <x v="185"/>
    </i>
    <i>
      <x v="307"/>
    </i>
    <i r="1">
      <x v="591"/>
    </i>
    <i>
      <x v="308"/>
    </i>
    <i r="1">
      <x v="636"/>
    </i>
    <i>
      <x v="309"/>
    </i>
    <i r="1">
      <x v="231"/>
    </i>
    <i>
      <x v="310"/>
    </i>
    <i r="1">
      <x v="180"/>
    </i>
    <i>
      <x v="311"/>
    </i>
    <i r="1">
      <x v="764"/>
    </i>
    <i>
      <x v="312"/>
    </i>
    <i r="1">
      <x v="418"/>
    </i>
    <i>
      <x v="313"/>
    </i>
    <i r="1">
      <x v="747"/>
    </i>
    <i>
      <x v="314"/>
    </i>
    <i r="1">
      <x v="303"/>
    </i>
    <i>
      <x v="315"/>
    </i>
    <i r="1">
      <x v="126"/>
    </i>
    <i>
      <x v="316"/>
    </i>
    <i r="1">
      <x v="709"/>
    </i>
    <i>
      <x v="317"/>
    </i>
    <i r="1">
      <x v="795"/>
    </i>
    <i>
      <x v="318"/>
    </i>
    <i r="1">
      <x v="959"/>
    </i>
    <i>
      <x v="319"/>
    </i>
    <i r="1">
      <x v="819"/>
    </i>
    <i>
      <x v="320"/>
    </i>
    <i r="1">
      <x v="102"/>
    </i>
    <i>
      <x v="321"/>
    </i>
    <i r="1">
      <x v="27"/>
    </i>
    <i>
      <x v="322"/>
    </i>
    <i r="1">
      <x v="434"/>
    </i>
    <i>
      <x v="323"/>
    </i>
    <i r="1">
      <x v="836"/>
    </i>
    <i>
      <x v="324"/>
    </i>
    <i r="1">
      <x v="826"/>
    </i>
    <i>
      <x v="325"/>
    </i>
    <i r="1">
      <x v="19"/>
    </i>
    <i>
      <x v="326"/>
    </i>
    <i r="1">
      <x v="465"/>
    </i>
    <i>
      <x v="327"/>
    </i>
    <i r="1">
      <x v="274"/>
    </i>
    <i>
      <x v="328"/>
    </i>
    <i r="1">
      <x v="505"/>
    </i>
    <i>
      <x v="329"/>
    </i>
    <i r="1">
      <x v="874"/>
    </i>
    <i>
      <x v="330"/>
    </i>
    <i r="1">
      <x v="588"/>
    </i>
    <i>
      <x v="331"/>
    </i>
    <i r="1">
      <x v="71"/>
    </i>
    <i>
      <x v="332"/>
    </i>
    <i r="1">
      <x v="474"/>
    </i>
    <i>
      <x v="333"/>
    </i>
    <i r="1">
      <x v="750"/>
    </i>
    <i>
      <x v="334"/>
    </i>
    <i r="1">
      <x v="848"/>
    </i>
    <i>
      <x v="335"/>
    </i>
    <i r="1">
      <x v="181"/>
    </i>
    <i>
      <x v="336"/>
    </i>
    <i r="1">
      <x v="463"/>
    </i>
    <i>
      <x v="337"/>
    </i>
    <i r="1">
      <x v="395"/>
    </i>
    <i>
      <x v="338"/>
    </i>
    <i r="1">
      <x v="335"/>
    </i>
    <i>
      <x v="339"/>
    </i>
    <i r="1">
      <x v="846"/>
    </i>
    <i>
      <x v="340"/>
    </i>
    <i r="1">
      <x v="802"/>
    </i>
    <i>
      <x v="341"/>
    </i>
    <i r="1">
      <x v="702"/>
    </i>
    <i>
      <x v="342"/>
    </i>
    <i r="1">
      <x v="526"/>
    </i>
    <i>
      <x v="343"/>
    </i>
    <i r="1">
      <x v="932"/>
    </i>
    <i>
      <x v="344"/>
    </i>
    <i r="1">
      <x v="773"/>
    </i>
    <i>
      <x v="345"/>
    </i>
    <i r="1">
      <x v="722"/>
    </i>
    <i>
      <x v="346"/>
    </i>
    <i r="1">
      <x v="711"/>
    </i>
    <i>
      <x v="347"/>
    </i>
    <i r="1">
      <x v="365"/>
    </i>
    <i>
      <x v="348"/>
    </i>
    <i r="1">
      <x v="599"/>
    </i>
    <i>
      <x v="349"/>
    </i>
    <i r="1">
      <x v="607"/>
    </i>
    <i>
      <x v="350"/>
    </i>
    <i r="1">
      <x v="136"/>
    </i>
    <i>
      <x v="351"/>
    </i>
    <i r="1">
      <x v="761"/>
    </i>
    <i>
      <x v="352"/>
    </i>
    <i r="1">
      <x v="956"/>
    </i>
    <i>
      <x v="353"/>
    </i>
    <i r="1">
      <x v="399"/>
    </i>
    <i>
      <x v="354"/>
    </i>
    <i r="1">
      <x v="34"/>
    </i>
    <i>
      <x v="355"/>
    </i>
    <i r="1">
      <x v="237"/>
    </i>
    <i>
      <x v="356"/>
    </i>
    <i r="1">
      <x v="83"/>
    </i>
    <i r="1">
      <x v="705"/>
    </i>
    <i>
      <x v="357"/>
    </i>
    <i r="1">
      <x v="140"/>
    </i>
    <i>
      <x v="358"/>
    </i>
    <i r="1">
      <x v="653"/>
    </i>
    <i>
      <x v="359"/>
    </i>
    <i r="1">
      <x v="601"/>
    </i>
    <i>
      <x v="360"/>
    </i>
    <i r="1">
      <x v="141"/>
    </i>
    <i>
      <x v="361"/>
    </i>
    <i r="1">
      <x v="420"/>
    </i>
    <i>
      <x v="362"/>
    </i>
    <i r="1">
      <x v="437"/>
    </i>
    <i>
      <x v="363"/>
    </i>
    <i r="1">
      <x v="811"/>
    </i>
    <i>
      <x v="364"/>
    </i>
    <i r="1">
      <x v="143"/>
    </i>
    <i>
      <x v="365"/>
    </i>
    <i r="1">
      <x v="851"/>
    </i>
    <i>
      <x v="366"/>
    </i>
    <i r="1">
      <x v="796"/>
    </i>
    <i>
      <x v="367"/>
    </i>
    <i r="1">
      <x v="581"/>
    </i>
    <i>
      <x v="368"/>
    </i>
    <i r="1">
      <x v="323"/>
    </i>
    <i>
      <x v="369"/>
    </i>
    <i r="1">
      <x v="643"/>
    </i>
    <i>
      <x v="370"/>
    </i>
    <i r="1">
      <x v="100"/>
    </i>
    <i>
      <x v="371"/>
    </i>
    <i r="1">
      <x v="259"/>
    </i>
    <i r="1">
      <x v="455"/>
    </i>
    <i>
      <x v="372"/>
    </i>
    <i r="1">
      <x v="163"/>
    </i>
    <i>
      <x v="373"/>
    </i>
    <i r="1">
      <x v="522"/>
    </i>
    <i>
      <x v="374"/>
    </i>
    <i r="1">
      <x v="440"/>
    </i>
    <i>
      <x v="375"/>
    </i>
    <i r="1">
      <x v="527"/>
    </i>
    <i r="1">
      <x v="727"/>
    </i>
    <i>
      <x v="376"/>
    </i>
    <i r="1">
      <x v="955"/>
    </i>
    <i>
      <x v="377"/>
    </i>
    <i r="1">
      <x v="220"/>
    </i>
    <i>
      <x v="378"/>
    </i>
    <i r="1">
      <x v="224"/>
    </i>
    <i>
      <x v="379"/>
    </i>
    <i r="1">
      <x v="243"/>
    </i>
    <i>
      <x v="380"/>
    </i>
    <i r="1">
      <x v="740"/>
    </i>
    <i>
      <x v="381"/>
    </i>
    <i r="1">
      <x v="387"/>
    </i>
    <i>
      <x v="382"/>
    </i>
    <i r="1">
      <x v="652"/>
    </i>
    <i>
      <x v="383"/>
    </i>
    <i r="1">
      <x v="354"/>
    </i>
    <i>
      <x v="384"/>
    </i>
    <i r="1">
      <x v="624"/>
    </i>
    <i>
      <x v="385"/>
    </i>
    <i r="1">
      <x v="230"/>
    </i>
    <i>
      <x v="386"/>
    </i>
    <i r="1">
      <x v="8"/>
    </i>
    <i>
      <x v="387"/>
    </i>
    <i r="1">
      <x v="313"/>
    </i>
    <i>
      <x v="388"/>
    </i>
    <i r="1">
      <x v="449"/>
    </i>
    <i>
      <x v="389"/>
    </i>
    <i r="1">
      <x v="229"/>
    </i>
    <i>
      <x v="390"/>
    </i>
    <i r="1">
      <x v="475"/>
    </i>
    <i>
      <x v="391"/>
    </i>
    <i r="1">
      <x v="93"/>
    </i>
    <i>
      <x v="392"/>
    </i>
    <i r="1">
      <x v="856"/>
    </i>
    <i>
      <x v="393"/>
    </i>
    <i r="1">
      <x v="478"/>
    </i>
    <i>
      <x v="394"/>
    </i>
    <i r="1">
      <x v="943"/>
    </i>
    <i>
      <x v="395"/>
    </i>
    <i r="1">
      <x v="446"/>
    </i>
    <i>
      <x v="396"/>
    </i>
    <i r="1">
      <x v="107"/>
    </i>
    <i>
      <x v="397"/>
    </i>
    <i r="1">
      <x v="532"/>
    </i>
    <i>
      <x v="398"/>
    </i>
    <i r="1">
      <x v="560"/>
    </i>
    <i>
      <x v="399"/>
    </i>
    <i r="1">
      <x v="650"/>
    </i>
    <i>
      <x v="400"/>
    </i>
    <i r="1">
      <x v="742"/>
    </i>
    <i>
      <x v="401"/>
    </i>
    <i r="1">
      <x v="88"/>
    </i>
    <i>
      <x v="402"/>
    </i>
    <i r="1">
      <x v="390"/>
    </i>
    <i>
      <x v="403"/>
    </i>
    <i r="1">
      <x v="792"/>
    </i>
    <i>
      <x v="404"/>
    </i>
    <i r="1">
      <x v="603"/>
    </i>
    <i>
      <x v="405"/>
    </i>
    <i r="1">
      <x v="464"/>
    </i>
    <i>
      <x v="406"/>
    </i>
    <i r="1">
      <x v="762"/>
    </i>
    <i>
      <x v="407"/>
    </i>
    <i r="1">
      <x v="276"/>
    </i>
    <i>
      <x v="408"/>
    </i>
    <i r="1">
      <x v="523"/>
    </i>
    <i>
      <x v="409"/>
    </i>
    <i r="1">
      <x v="679"/>
    </i>
    <i>
      <x v="410"/>
    </i>
    <i r="1">
      <x v="299"/>
    </i>
    <i>
      <x v="411"/>
    </i>
    <i r="1">
      <x v="391"/>
    </i>
    <i>
      <x v="412"/>
    </i>
    <i r="1">
      <x v="901"/>
    </i>
    <i>
      <x v="413"/>
    </i>
    <i r="1">
      <x v="571"/>
    </i>
    <i>
      <x v="414"/>
    </i>
    <i r="1">
      <x v="924"/>
    </i>
    <i>
      <x v="415"/>
    </i>
    <i r="1">
      <x v="844"/>
    </i>
    <i r="1">
      <x v="911"/>
    </i>
    <i>
      <x v="416"/>
    </i>
    <i r="1">
      <x v="849"/>
    </i>
    <i>
      <x v="417"/>
    </i>
    <i r="1">
      <x v="190"/>
    </i>
    <i>
      <x v="418"/>
    </i>
    <i r="1">
      <x v="663"/>
    </i>
    <i r="1">
      <x v="698"/>
    </i>
    <i>
      <x v="419"/>
    </i>
    <i r="1">
      <x v="634"/>
    </i>
    <i>
      <x v="420"/>
    </i>
    <i r="1">
      <x v="925"/>
    </i>
    <i>
      <x v="421"/>
    </i>
    <i r="1">
      <x v="798"/>
    </i>
    <i>
      <x v="422"/>
    </i>
    <i r="1">
      <x v="666"/>
    </i>
    <i>
      <x v="423"/>
    </i>
    <i r="1">
      <x v="73"/>
    </i>
    <i>
      <x v="424"/>
    </i>
    <i r="1">
      <x v="14"/>
    </i>
    <i>
      <x v="425"/>
    </i>
    <i r="1">
      <x v="776"/>
    </i>
    <i>
      <x v="426"/>
    </i>
    <i r="1">
      <x v="606"/>
    </i>
    <i>
      <x v="427"/>
    </i>
    <i r="1">
      <x v="893"/>
    </i>
    <i>
      <x v="428"/>
    </i>
    <i r="1">
      <x v="413"/>
    </i>
    <i>
      <x v="429"/>
    </i>
    <i r="1">
      <x v="647"/>
    </i>
    <i>
      <x v="430"/>
    </i>
    <i r="1">
      <x v="221"/>
    </i>
    <i r="1">
      <x v="356"/>
    </i>
    <i>
      <x v="431"/>
    </i>
    <i r="1">
      <x v="957"/>
    </i>
    <i>
      <x v="432"/>
    </i>
    <i r="1">
      <x v="725"/>
    </i>
    <i>
      <x v="433"/>
    </i>
    <i r="1">
      <x v="209"/>
    </i>
    <i>
      <x v="434"/>
    </i>
    <i r="1">
      <x v="611"/>
    </i>
    <i>
      <x v="435"/>
    </i>
    <i r="1">
      <x v="81"/>
    </i>
    <i>
      <x v="436"/>
    </i>
    <i r="1">
      <x v="308"/>
    </i>
    <i>
      <x v="437"/>
    </i>
    <i r="1">
      <x v="858"/>
    </i>
    <i>
      <x v="438"/>
    </i>
    <i r="1">
      <x v="490"/>
    </i>
    <i>
      <x v="439"/>
    </i>
    <i r="1">
      <x v="115"/>
    </i>
    <i>
      <x v="440"/>
    </i>
    <i r="1">
      <x v="814"/>
    </i>
    <i>
      <x v="441"/>
    </i>
    <i r="1">
      <x v="613"/>
    </i>
    <i>
      <x v="442"/>
    </i>
    <i r="1">
      <x v="11"/>
    </i>
    <i>
      <x v="443"/>
    </i>
    <i r="1">
      <x v="569"/>
    </i>
    <i>
      <x v="444"/>
    </i>
    <i r="1">
      <x v="482"/>
    </i>
    <i>
      <x v="445"/>
    </i>
    <i r="1">
      <x v="458"/>
    </i>
    <i>
      <x v="446"/>
    </i>
    <i r="1">
      <x v="714"/>
    </i>
    <i>
      <x v="447"/>
    </i>
    <i r="1">
      <x v="477"/>
    </i>
    <i>
      <x v="448"/>
    </i>
    <i r="1">
      <x v="587"/>
    </i>
    <i>
      <x v="449"/>
    </i>
    <i r="1">
      <x v="242"/>
    </i>
    <i>
      <x v="450"/>
    </i>
    <i r="1">
      <x v="575"/>
    </i>
    <i>
      <x v="451"/>
    </i>
    <i r="1">
      <x v="406"/>
    </i>
    <i>
      <x v="452"/>
    </i>
    <i r="1">
      <x v="41"/>
    </i>
    <i>
      <x v="453"/>
    </i>
    <i r="1">
      <x v="217"/>
    </i>
    <i>
      <x v="454"/>
    </i>
    <i r="1">
      <x v="173"/>
    </i>
    <i r="1">
      <x v="262"/>
    </i>
    <i>
      <x v="455"/>
    </i>
    <i r="1">
      <x v="84"/>
    </i>
    <i>
      <x v="456"/>
    </i>
    <i r="1">
      <x v="333"/>
    </i>
    <i>
      <x v="457"/>
    </i>
    <i r="1">
      <x v="183"/>
    </i>
    <i>
      <x v="458"/>
    </i>
    <i r="1">
      <x v="310"/>
    </i>
    <i>
      <x v="459"/>
    </i>
    <i r="1">
      <x v="790"/>
    </i>
    <i>
      <x v="460"/>
    </i>
    <i r="1">
      <x v="401"/>
    </i>
    <i>
      <x v="461"/>
    </i>
    <i r="1">
      <x v="251"/>
    </i>
    <i>
      <x v="462"/>
    </i>
    <i r="1">
      <x v="39"/>
    </i>
    <i>
      <x v="463"/>
    </i>
    <i r="1">
      <x v="123"/>
    </i>
    <i>
      <x v="464"/>
    </i>
    <i r="1">
      <x v="392"/>
    </i>
    <i>
      <x v="465"/>
    </i>
    <i r="1">
      <x v="756"/>
    </i>
    <i>
      <x v="466"/>
    </i>
    <i r="1">
      <x v="685"/>
    </i>
    <i>
      <x v="467"/>
    </i>
    <i r="1">
      <x v="366"/>
    </i>
    <i>
      <x v="468"/>
    </i>
    <i r="1">
      <x v="853"/>
    </i>
    <i>
      <x v="469"/>
    </i>
    <i r="1">
      <x v="298"/>
    </i>
    <i>
      <x v="470"/>
    </i>
    <i r="1">
      <x v="940"/>
    </i>
    <i>
      <x v="471"/>
    </i>
    <i r="1">
      <x v="343"/>
    </i>
    <i>
      <x v="472"/>
    </i>
    <i r="1">
      <x v="179"/>
    </i>
    <i>
      <x v="473"/>
    </i>
    <i r="1">
      <x v="648"/>
    </i>
    <i>
      <x v="474"/>
    </i>
    <i r="1">
      <x v="947"/>
    </i>
    <i>
      <x v="475"/>
    </i>
    <i r="1">
      <x v="226"/>
    </i>
    <i>
      <x v="476"/>
    </i>
    <i r="1">
      <x v="105"/>
    </i>
    <i>
      <x v="477"/>
    </i>
    <i r="1">
      <x v="787"/>
    </i>
    <i>
      <x v="478"/>
    </i>
    <i r="1">
      <x v="718"/>
    </i>
    <i>
      <x v="479"/>
    </i>
    <i r="1">
      <x v="407"/>
    </i>
    <i>
      <x v="480"/>
    </i>
    <i r="1">
      <x v="178"/>
    </i>
    <i>
      <x v="481"/>
    </i>
    <i r="1">
      <x v="77"/>
    </i>
    <i>
      <x v="482"/>
    </i>
    <i r="1">
      <x v="803"/>
    </i>
    <i>
      <x v="483"/>
    </i>
    <i r="1">
      <x v="89"/>
    </i>
    <i>
      <x v="484"/>
    </i>
    <i r="1">
      <x v="337"/>
    </i>
    <i>
      <x v="485"/>
    </i>
    <i r="1">
      <x v="859"/>
    </i>
    <i>
      <x v="486"/>
    </i>
    <i r="1">
      <x v="24"/>
    </i>
    <i>
      <x v="487"/>
    </i>
    <i r="1">
      <x v="54"/>
    </i>
    <i>
      <x v="488"/>
    </i>
    <i r="1">
      <x v="260"/>
    </i>
    <i>
      <x v="489"/>
    </i>
    <i r="1">
      <x v="570"/>
    </i>
    <i>
      <x v="490"/>
    </i>
    <i r="1">
      <x v="573"/>
    </i>
    <i>
      <x v="491"/>
    </i>
    <i r="1">
      <x v="691"/>
    </i>
    <i>
      <x v="492"/>
    </i>
    <i r="1">
      <x v="378"/>
    </i>
    <i>
      <x v="493"/>
    </i>
    <i r="1">
      <x v="950"/>
    </i>
    <i>
      <x v="494"/>
    </i>
    <i r="1">
      <x v="116"/>
    </i>
    <i>
      <x v="495"/>
    </i>
    <i r="1">
      <x v="654"/>
    </i>
    <i>
      <x v="496"/>
    </i>
    <i r="1">
      <x v="735"/>
    </i>
    <i>
      <x v="497"/>
    </i>
    <i r="1">
      <x v="155"/>
    </i>
    <i>
      <x v="498"/>
    </i>
    <i r="1">
      <x v="730"/>
    </i>
    <i>
      <x v="499"/>
    </i>
    <i r="1">
      <x v="438"/>
    </i>
    <i>
      <x v="500"/>
    </i>
    <i r="1">
      <x v="487"/>
    </i>
    <i>
      <x v="501"/>
    </i>
    <i r="1">
      <x v="103"/>
    </i>
    <i>
      <x v="502"/>
    </i>
    <i r="1">
      <x v="306"/>
    </i>
    <i>
      <x v="503"/>
    </i>
    <i r="1">
      <x v="207"/>
    </i>
    <i>
      <x v="504"/>
    </i>
    <i r="1">
      <x v="336"/>
    </i>
    <i>
      <x v="505"/>
    </i>
    <i r="1">
      <x v="334"/>
    </i>
    <i>
      <x v="506"/>
    </i>
    <i r="1">
      <x v="186"/>
    </i>
    <i>
      <x v="507"/>
    </i>
    <i r="1">
      <x v="432"/>
    </i>
    <i>
      <x v="508"/>
    </i>
    <i r="1">
      <x v="915"/>
    </i>
    <i>
      <x v="509"/>
    </i>
    <i r="1">
      <x v="55"/>
    </i>
    <i>
      <x v="510"/>
    </i>
    <i r="1">
      <x v="516"/>
    </i>
    <i>
      <x v="511"/>
    </i>
    <i r="1">
      <x v="317"/>
    </i>
    <i>
      <x v="512"/>
    </i>
    <i r="1">
      <x v="677"/>
    </i>
    <i>
      <x v="513"/>
    </i>
    <i r="1">
      <x v="864"/>
    </i>
    <i>
      <x v="514"/>
    </i>
    <i r="1">
      <x v="211"/>
    </i>
    <i>
      <x v="515"/>
    </i>
    <i r="1">
      <x v="234"/>
    </i>
    <i>
      <x v="516"/>
    </i>
    <i r="1">
      <x v="815"/>
    </i>
    <i>
      <x v="517"/>
    </i>
    <i r="1">
      <x v="703"/>
    </i>
    <i>
      <x v="518"/>
    </i>
    <i r="1">
      <x v="868"/>
    </i>
    <i>
      <x v="519"/>
    </i>
    <i r="1">
      <x v="281"/>
    </i>
    <i>
      <x v="520"/>
    </i>
    <i r="1">
      <x v="674"/>
    </i>
    <i>
      <x v="521"/>
    </i>
    <i r="1">
      <x v="295"/>
    </i>
    <i>
      <x v="522"/>
    </i>
    <i r="1">
      <x v="162"/>
    </i>
    <i>
      <x v="523"/>
    </i>
    <i r="1">
      <x v="566"/>
    </i>
    <i>
      <x v="524"/>
    </i>
    <i r="1">
      <x v="6"/>
    </i>
    <i>
      <x v="525"/>
    </i>
    <i r="1">
      <x v="520"/>
    </i>
    <i>
      <x v="526"/>
    </i>
    <i r="1">
      <x/>
    </i>
    <i>
      <x v="527"/>
    </i>
    <i r="1">
      <x v="75"/>
    </i>
    <i>
      <x v="528"/>
    </i>
    <i r="1">
      <x v="293"/>
    </i>
    <i>
      <x v="529"/>
    </i>
    <i r="1">
      <x v="371"/>
    </i>
    <i>
      <x v="530"/>
    </i>
    <i r="1">
      <x v="927"/>
    </i>
    <i>
      <x v="531"/>
    </i>
    <i r="1">
      <x v="785"/>
    </i>
    <i>
      <x v="532"/>
    </i>
    <i r="1">
      <x v="631"/>
    </i>
    <i>
      <x v="533"/>
    </i>
    <i r="1">
      <x v="610"/>
    </i>
    <i>
      <x v="534"/>
    </i>
    <i r="1">
      <x v="472"/>
    </i>
    <i>
      <x v="535"/>
    </i>
    <i r="1">
      <x v="904"/>
    </i>
    <i>
      <x v="536"/>
    </i>
    <i r="1">
      <x v="70"/>
    </i>
    <i>
      <x v="537"/>
    </i>
    <i r="1">
      <x v="405"/>
    </i>
    <i>
      <x v="538"/>
    </i>
    <i r="1">
      <x v="686"/>
    </i>
    <i>
      <x v="539"/>
    </i>
    <i r="1">
      <x v="302"/>
    </i>
    <i>
      <x v="540"/>
    </i>
    <i r="1">
      <x v="543"/>
    </i>
    <i>
      <x v="541"/>
    </i>
    <i r="1">
      <x v="793"/>
    </i>
    <i>
      <x v="542"/>
    </i>
    <i r="1">
      <x v="838"/>
    </i>
    <i>
      <x v="543"/>
    </i>
    <i r="1">
      <x v="118"/>
    </i>
    <i>
      <x v="544"/>
    </i>
    <i r="1">
      <x v="644"/>
    </i>
    <i>
      <x v="545"/>
    </i>
    <i r="1">
      <x v="124"/>
    </i>
    <i>
      <x v="546"/>
    </i>
    <i r="1">
      <x v="763"/>
    </i>
    <i>
      <x v="547"/>
    </i>
    <i r="1">
      <x v="451"/>
    </i>
    <i>
      <x v="548"/>
    </i>
    <i r="1">
      <x v="93"/>
    </i>
    <i>
      <x v="549"/>
    </i>
    <i r="1">
      <x v="236"/>
    </i>
    <i>
      <x v="550"/>
    </i>
    <i r="1">
      <x v="536"/>
    </i>
    <i>
      <x v="551"/>
    </i>
    <i r="1">
      <x v="86"/>
    </i>
    <i>
      <x v="552"/>
    </i>
    <i r="1">
      <x v="241"/>
    </i>
    <i>
      <x v="553"/>
    </i>
    <i r="1">
      <x v="216"/>
    </i>
    <i>
      <x v="554"/>
    </i>
    <i r="1">
      <x v="765"/>
    </i>
    <i>
      <x v="555"/>
    </i>
    <i r="1">
      <x v="66"/>
    </i>
    <i>
      <x v="556"/>
    </i>
    <i r="1">
      <x v="419"/>
    </i>
    <i>
      <x v="557"/>
    </i>
    <i r="1">
      <x v="339"/>
    </i>
    <i>
      <x v="558"/>
    </i>
    <i r="1">
      <x v="134"/>
    </i>
    <i>
      <x v="559"/>
    </i>
    <i r="1">
      <x v="208"/>
    </i>
    <i>
      <x v="560"/>
    </i>
    <i r="1">
      <x v="292"/>
    </i>
    <i>
      <x v="561"/>
    </i>
    <i r="1">
      <x v="542"/>
    </i>
    <i>
      <x v="562"/>
    </i>
    <i r="1">
      <x v="524"/>
    </i>
    <i>
      <x v="563"/>
    </i>
    <i r="1">
      <x v="315"/>
    </i>
    <i>
      <x v="564"/>
    </i>
    <i r="1">
      <x v="329"/>
    </i>
    <i>
      <x v="565"/>
    </i>
    <i r="1">
      <x v="286"/>
    </i>
    <i>
      <x v="566"/>
    </i>
    <i r="1">
      <x v="471"/>
    </i>
    <i>
      <x v="567"/>
    </i>
    <i r="1">
      <x v="577"/>
    </i>
    <i>
      <x v="568"/>
    </i>
    <i r="1">
      <x v="423"/>
    </i>
    <i>
      <x v="569"/>
    </i>
    <i r="1">
      <x v="351"/>
    </i>
    <i>
      <x v="570"/>
    </i>
    <i r="1">
      <x v="479"/>
    </i>
    <i>
      <x v="571"/>
    </i>
    <i r="1">
      <x v="408"/>
    </i>
    <i>
      <x v="572"/>
    </i>
    <i r="1">
      <x v="775"/>
    </i>
    <i>
      <x v="573"/>
    </i>
    <i r="1">
      <x v="402"/>
    </i>
    <i>
      <x v="574"/>
    </i>
    <i r="1">
      <x v="630"/>
    </i>
    <i>
      <x v="575"/>
    </i>
    <i r="1">
      <x v="695"/>
    </i>
    <i>
      <x v="576"/>
    </i>
    <i r="1">
      <x v="439"/>
    </i>
    <i>
      <x v="577"/>
    </i>
    <i r="1">
      <x v="842"/>
    </i>
    <i>
      <x v="578"/>
    </i>
    <i r="1">
      <x v="175"/>
    </i>
    <i>
      <x v="579"/>
    </i>
    <i r="1">
      <x v="396"/>
    </i>
    <i>
      <x v="580"/>
    </i>
    <i r="1">
      <x v="712"/>
    </i>
    <i>
      <x v="581"/>
    </i>
    <i r="1">
      <x v="780"/>
    </i>
    <i>
      <x v="582"/>
    </i>
    <i r="1">
      <x v="194"/>
    </i>
    <i>
      <x v="583"/>
    </i>
    <i r="1">
      <x v="142"/>
    </i>
    <i>
      <x v="584"/>
    </i>
    <i r="1">
      <x v="938"/>
    </i>
    <i>
      <x v="585"/>
    </i>
    <i r="1">
      <x v="552"/>
    </i>
    <i>
      <x v="586"/>
    </i>
    <i r="1">
      <x v="36"/>
    </i>
    <i>
      <x v="587"/>
    </i>
    <i r="1">
      <x v="145"/>
    </i>
    <i r="1">
      <x v="459"/>
    </i>
    <i>
      <x v="588"/>
    </i>
    <i r="1">
      <x v="324"/>
    </i>
    <i>
      <x v="589"/>
    </i>
    <i r="1">
      <x v="213"/>
    </i>
    <i>
      <x v="590"/>
    </i>
    <i r="1">
      <x v="922"/>
    </i>
    <i>
      <x v="591"/>
    </i>
    <i r="1">
      <x v="326"/>
    </i>
    <i>
      <x v="592"/>
    </i>
    <i r="1">
      <x v="23"/>
    </i>
    <i r="1">
      <x v="426"/>
    </i>
    <i>
      <x v="593"/>
    </i>
    <i r="1">
      <x v="818"/>
    </i>
    <i>
      <x v="594"/>
    </i>
    <i r="1">
      <x v="668"/>
    </i>
    <i>
      <x v="595"/>
    </i>
    <i r="1">
      <x v="189"/>
    </i>
    <i>
      <x v="596"/>
    </i>
    <i r="1">
      <x v="87"/>
    </i>
    <i>
      <x v="597"/>
    </i>
    <i r="1">
      <x v="331"/>
    </i>
    <i>
      <x v="598"/>
    </i>
    <i r="1">
      <x v="774"/>
    </i>
    <i>
      <x v="599"/>
    </i>
    <i r="1">
      <x v="330"/>
    </i>
    <i>
      <x v="600"/>
    </i>
    <i r="1">
      <x v="16"/>
    </i>
    <i>
      <x v="601"/>
    </i>
    <i r="1">
      <x v="582"/>
    </i>
    <i>
      <x v="602"/>
    </i>
    <i r="1">
      <x v="804"/>
    </i>
    <i>
      <x v="603"/>
    </i>
    <i r="1">
      <x v="692"/>
    </i>
    <i>
      <x v="604"/>
    </i>
    <i r="1">
      <x v="753"/>
    </i>
    <i>
      <x v="605"/>
    </i>
    <i r="1">
      <x v="200"/>
    </i>
    <i>
      <x v="606"/>
    </i>
    <i r="1">
      <x v="484"/>
    </i>
    <i>
      <x v="607"/>
    </i>
    <i r="1">
      <x v="934"/>
    </i>
    <i>
      <x v="608"/>
    </i>
    <i r="1">
      <x v="215"/>
    </i>
    <i>
      <x v="609"/>
    </i>
    <i r="1">
      <x v="766"/>
    </i>
    <i>
      <x v="610"/>
    </i>
    <i r="1">
      <x v="965"/>
    </i>
    <i>
      <x v="611"/>
    </i>
    <i r="1">
      <x v="198"/>
    </i>
    <i>
      <x v="612"/>
    </i>
    <i r="1">
      <x v="192"/>
    </i>
    <i>
      <x v="613"/>
    </i>
    <i r="1">
      <x v="972"/>
    </i>
    <i>
      <x v="614"/>
    </i>
    <i r="1">
      <x v="74"/>
    </i>
    <i>
      <x v="615"/>
    </i>
    <i r="1">
      <x v="514"/>
    </i>
    <i>
      <x v="616"/>
    </i>
    <i r="1">
      <x v="447"/>
    </i>
    <i>
      <x v="617"/>
    </i>
    <i r="1">
      <x v="232"/>
    </i>
    <i>
      <x v="618"/>
    </i>
    <i r="1">
      <x v="511"/>
    </i>
    <i>
      <x v="619"/>
    </i>
    <i r="1">
      <x v="909"/>
    </i>
    <i>
      <x v="620"/>
    </i>
    <i r="1">
      <x v="29"/>
    </i>
    <i>
      <x v="621"/>
    </i>
    <i r="1">
      <x v="327"/>
    </i>
    <i>
      <x v="622"/>
    </i>
    <i r="1">
      <x v="651"/>
    </i>
    <i>
      <x v="623"/>
    </i>
    <i r="1">
      <x v="912"/>
    </i>
    <i>
      <x v="624"/>
    </i>
    <i r="1">
      <x v="671"/>
    </i>
    <i>
      <x v="625"/>
    </i>
    <i r="1">
      <x v="900"/>
    </i>
    <i>
      <x v="626"/>
    </i>
    <i r="1">
      <x v="193"/>
    </i>
    <i>
      <x v="627"/>
    </i>
    <i r="1">
      <x v="403"/>
    </i>
    <i>
      <x v="628"/>
    </i>
    <i r="1">
      <x v="504"/>
    </i>
    <i>
      <x v="629"/>
    </i>
    <i r="1">
      <x v="481"/>
    </i>
    <i>
      <x v="630"/>
    </i>
    <i r="1">
      <x v="26"/>
    </i>
    <i>
      <x v="631"/>
    </i>
    <i r="1">
      <x v="863"/>
    </i>
    <i>
      <x v="632"/>
    </i>
    <i r="1">
      <x v="556"/>
    </i>
    <i>
      <x v="633"/>
    </i>
    <i r="1">
      <x v="910"/>
    </i>
    <i>
      <x v="634"/>
    </i>
    <i r="1">
      <x v="625"/>
    </i>
    <i>
      <x v="635"/>
    </i>
    <i r="1">
      <x v="704"/>
    </i>
    <i>
      <x v="636"/>
    </i>
    <i r="1">
      <x v="834"/>
    </i>
    <i>
      <x v="637"/>
    </i>
    <i r="1">
      <x v="862"/>
    </i>
    <i>
      <x v="638"/>
    </i>
    <i r="1">
      <x v="113"/>
    </i>
    <i>
      <x v="639"/>
    </i>
    <i r="1">
      <x v="165"/>
    </i>
    <i>
      <x v="640"/>
    </i>
    <i r="1">
      <x v="682"/>
    </i>
    <i>
      <x v="641"/>
    </i>
    <i r="1">
      <x v="68"/>
    </i>
    <i>
      <x v="642"/>
    </i>
    <i r="1">
      <x v="779"/>
    </i>
    <i>
      <x v="643"/>
    </i>
    <i r="1">
      <x v="441"/>
    </i>
    <i>
      <x v="644"/>
    </i>
    <i r="1">
      <x v="282"/>
    </i>
    <i>
      <x v="645"/>
    </i>
    <i r="1">
      <x v="512"/>
    </i>
    <i>
      <x v="646"/>
    </i>
    <i r="1">
      <x v="283"/>
    </i>
    <i>
      <x v="647"/>
    </i>
    <i r="1">
      <x v="377"/>
    </i>
    <i>
      <x v="648"/>
    </i>
    <i r="1">
      <x v="713"/>
    </i>
    <i>
      <x v="649"/>
    </i>
    <i r="1">
      <x v="491"/>
    </i>
    <i>
      <x v="650"/>
    </i>
    <i r="1">
      <x v="457"/>
    </i>
    <i>
      <x v="651"/>
    </i>
    <i r="1">
      <x v="646"/>
    </i>
    <i>
      <x v="652"/>
    </i>
    <i r="1">
      <x v="589"/>
    </i>
    <i>
      <x v="653"/>
    </i>
    <i r="1">
      <x v="817"/>
    </i>
    <i>
      <x v="654"/>
    </i>
    <i r="1">
      <x v="338"/>
    </i>
    <i r="1">
      <x v="688"/>
    </i>
    <i r="1">
      <x v="710"/>
    </i>
    <i>
      <x v="655"/>
    </i>
    <i r="1">
      <x v="206"/>
    </i>
    <i>
      <x v="656"/>
    </i>
    <i r="1">
      <x v="3"/>
    </i>
    <i>
      <x v="657"/>
    </i>
    <i r="1">
      <x v="492"/>
    </i>
    <i>
      <x v="658"/>
    </i>
    <i r="1">
      <x v="694"/>
    </i>
    <i>
      <x v="659"/>
    </i>
    <i r="1">
      <x v="256"/>
    </i>
    <i>
      <x v="660"/>
    </i>
    <i r="1">
      <x v="248"/>
    </i>
    <i>
      <x v="661"/>
    </i>
    <i r="1">
      <x v="655"/>
    </i>
    <i>
      <x v="662"/>
    </i>
    <i r="1">
      <x v="594"/>
    </i>
    <i r="1">
      <x v="928"/>
    </i>
    <i>
      <x v="663"/>
    </i>
    <i r="1">
      <x v="812"/>
    </i>
    <i>
      <x v="664"/>
    </i>
    <i r="1">
      <x v="454"/>
    </i>
    <i>
      <x v="665"/>
    </i>
    <i r="1">
      <x v="345"/>
    </i>
    <i>
      <x v="666"/>
    </i>
    <i r="1">
      <x v="728"/>
    </i>
    <i>
      <x v="667"/>
    </i>
    <i r="1">
      <x v="46"/>
    </i>
    <i>
      <x v="668"/>
    </i>
    <i r="1">
      <x v="684"/>
    </i>
    <i>
      <x v="669"/>
    </i>
    <i r="1">
      <x v="244"/>
    </i>
    <i>
      <x v="670"/>
    </i>
    <i r="1">
      <x v="845"/>
    </i>
    <i>
      <x v="671"/>
    </i>
    <i r="1">
      <x v="69"/>
    </i>
    <i>
      <x v="672"/>
    </i>
    <i r="1">
      <x v="833"/>
    </i>
    <i>
      <x v="673"/>
    </i>
    <i r="1">
      <x v="687"/>
    </i>
    <i>
      <x v="674"/>
    </i>
    <i r="1">
      <x v="916"/>
    </i>
    <i>
      <x v="675"/>
    </i>
    <i r="1">
      <x v="453"/>
    </i>
    <i>
      <x v="676"/>
    </i>
    <i r="1">
      <x v="936"/>
    </i>
    <i>
      <x v="677"/>
    </i>
    <i r="1">
      <x v="78"/>
    </i>
    <i>
      <x v="678"/>
    </i>
    <i r="1">
      <x v="219"/>
    </i>
    <i>
      <x v="679"/>
    </i>
    <i r="1">
      <x v="199"/>
    </i>
    <i>
      <x v="680"/>
    </i>
    <i r="1">
      <x v="239"/>
    </i>
    <i>
      <x v="681"/>
    </i>
    <i r="1">
      <x v="962"/>
    </i>
    <i>
      <x v="682"/>
    </i>
    <i r="1">
      <x v="755"/>
    </i>
    <i>
      <x v="683"/>
    </i>
    <i r="1">
      <x v="968"/>
    </i>
    <i>
      <x v="684"/>
    </i>
    <i r="1">
      <x v="683"/>
    </i>
    <i>
      <x v="685"/>
    </i>
    <i r="1">
      <x v="736"/>
    </i>
    <i>
      <x v="686"/>
    </i>
    <i r="1">
      <x v="662"/>
    </i>
    <i>
      <x v="687"/>
    </i>
    <i r="1">
      <x v="466"/>
    </i>
    <i>
      <x v="688"/>
    </i>
    <i r="1">
      <x v="850"/>
    </i>
    <i>
      <x v="689"/>
    </i>
    <i r="1">
      <x v="381"/>
    </i>
    <i>
      <x v="690"/>
    </i>
    <i r="1">
      <x v="908"/>
    </i>
    <i>
      <x v="691"/>
    </i>
    <i r="1">
      <x v="933"/>
    </i>
    <i>
      <x v="692"/>
    </i>
    <i r="1">
      <x v="889"/>
    </i>
    <i>
      <x v="693"/>
    </i>
    <i r="1">
      <x v="510"/>
    </i>
    <i>
      <x v="694"/>
    </i>
    <i r="1">
      <x v="673"/>
    </i>
    <i>
      <x v="695"/>
    </i>
    <i r="1">
      <x v="659"/>
    </i>
    <i>
      <x v="696"/>
    </i>
    <i r="1">
      <x v="629"/>
    </i>
    <i>
      <x v="697"/>
    </i>
    <i r="1">
      <x v="79"/>
    </i>
    <i>
      <x v="698"/>
    </i>
    <i r="1">
      <x v="932"/>
    </i>
    <i>
      <x v="699"/>
    </i>
    <i r="1">
      <x v="18"/>
    </i>
    <i>
      <x v="700"/>
    </i>
    <i r="1">
      <x v="852"/>
    </i>
    <i>
      <x v="701"/>
    </i>
    <i r="1">
      <x v="555"/>
    </i>
    <i>
      <x v="702"/>
    </i>
    <i r="1">
      <x v="641"/>
    </i>
    <i>
      <x v="703"/>
    </i>
    <i r="1">
      <x v="952"/>
    </i>
    <i>
      <x v="704"/>
    </i>
    <i r="1">
      <x v="95"/>
    </i>
    <i>
      <x v="705"/>
    </i>
    <i r="1">
      <x v="744"/>
    </i>
    <i>
      <x v="706"/>
    </i>
    <i r="1">
      <x v="840"/>
    </i>
    <i>
      <x v="707"/>
    </i>
    <i r="1">
      <x v="545"/>
    </i>
    <i>
      <x v="708"/>
    </i>
    <i r="1">
      <x v="106"/>
    </i>
    <i>
      <x v="709"/>
    </i>
    <i r="1">
      <x v="301"/>
    </i>
    <i>
      <x v="710"/>
    </i>
    <i r="1">
      <x v="368"/>
    </i>
    <i>
      <x v="711"/>
    </i>
    <i r="1">
      <x v="576"/>
    </i>
    <i>
      <x v="712"/>
    </i>
    <i r="1">
      <x v="583"/>
    </i>
    <i>
      <x v="713"/>
    </i>
    <i r="1">
      <x v="436"/>
    </i>
    <i>
      <x v="714"/>
    </i>
    <i r="1">
      <x v="269"/>
    </i>
    <i>
      <x v="715"/>
    </i>
    <i r="1">
      <x v="507"/>
    </i>
    <i>
      <x v="716"/>
    </i>
    <i r="1">
      <x v="533"/>
    </i>
    <i>
      <x v="717"/>
    </i>
    <i r="1">
      <x v="619"/>
    </i>
    <i>
      <x v="718"/>
    </i>
    <i r="1">
      <x v="517"/>
    </i>
    <i>
      <x v="719"/>
    </i>
    <i r="1">
      <x v="913"/>
    </i>
    <i>
      <x v="720"/>
    </i>
    <i r="1">
      <x v="265"/>
    </i>
    <i>
      <x v="721"/>
    </i>
    <i r="1">
      <x v="13"/>
    </i>
    <i>
      <x v="722"/>
    </i>
    <i r="1">
      <x v="831"/>
    </i>
    <i>
      <x v="723"/>
    </i>
    <i r="1">
      <x v="321"/>
    </i>
    <i>
      <x v="724"/>
    </i>
    <i r="1">
      <x v="167"/>
    </i>
    <i r="1">
      <x v="784"/>
    </i>
    <i>
      <x v="725"/>
    </i>
    <i r="1">
      <x v="94"/>
    </i>
    <i>
      <x v="726"/>
    </i>
    <i r="1">
      <x v="605"/>
    </i>
    <i>
      <x v="727"/>
    </i>
    <i r="1">
      <x v="373"/>
    </i>
    <i>
      <x v="728"/>
    </i>
    <i r="1">
      <x v="870"/>
    </i>
    <i>
      <x v="729"/>
    </i>
    <i r="1">
      <x v="459"/>
    </i>
    <i>
      <x v="730"/>
    </i>
    <i r="1">
      <x v="879"/>
    </i>
    <i>
      <x v="731"/>
    </i>
    <i r="1">
      <x v="584"/>
    </i>
    <i>
      <x v="732"/>
    </i>
    <i r="1">
      <x v="250"/>
    </i>
    <i>
      <x v="733"/>
    </i>
    <i r="1">
      <x v="665"/>
    </i>
    <i>
      <x v="734"/>
    </i>
    <i r="1">
      <x v="558"/>
    </i>
    <i>
      <x v="735"/>
    </i>
    <i r="1">
      <x v="829"/>
    </i>
    <i>
      <x v="736"/>
    </i>
    <i r="1">
      <x v="701"/>
    </i>
    <i>
      <x v="737"/>
    </i>
    <i r="1">
      <x v="108"/>
    </i>
    <i>
      <x v="738"/>
    </i>
    <i r="1">
      <x v="488"/>
    </i>
    <i>
      <x v="739"/>
    </i>
    <i r="1">
      <x v="905"/>
    </i>
    <i>
      <x v="740"/>
    </i>
    <i r="1">
      <x v="760"/>
    </i>
    <i>
      <x v="741"/>
    </i>
    <i r="1">
      <x v="122"/>
    </i>
    <i>
      <x v="742"/>
    </i>
    <i r="1">
      <x v="497"/>
    </i>
    <i>
      <x v="743"/>
    </i>
    <i r="1">
      <x v="347"/>
    </i>
    <i>
      <x v="744"/>
    </i>
    <i r="1">
      <x v="513"/>
    </i>
    <i>
      <x v="745"/>
    </i>
    <i r="1">
      <x v="494"/>
    </i>
    <i>
      <x v="746"/>
    </i>
    <i r="1">
      <x v="801"/>
    </i>
    <i>
      <x v="747"/>
    </i>
    <i r="1">
      <x v="567"/>
    </i>
    <i>
      <x v="748"/>
    </i>
    <i r="1">
      <x v="574"/>
    </i>
    <i>
      <x v="749"/>
    </i>
    <i r="1">
      <x v="628"/>
    </i>
    <i>
      <x v="750"/>
    </i>
    <i r="1">
      <x v="159"/>
    </i>
    <i>
      <x v="751"/>
    </i>
    <i r="1">
      <x v="873"/>
    </i>
    <i>
      <x v="752"/>
    </i>
    <i r="1">
      <x v="638"/>
    </i>
    <i>
      <x v="753"/>
    </i>
    <i r="1">
      <x v="609"/>
    </i>
    <i>
      <x v="754"/>
    </i>
    <i r="1">
      <x v="632"/>
    </i>
    <i>
      <x v="755"/>
    </i>
    <i r="1">
      <x v="836"/>
    </i>
    <i>
      <x v="756"/>
    </i>
    <i r="1">
      <x v="888"/>
    </i>
    <i>
      <x v="757"/>
    </i>
    <i r="1">
      <x v="865"/>
    </i>
    <i>
      <x v="758"/>
    </i>
    <i r="1">
      <x v="876"/>
    </i>
    <i>
      <x v="759"/>
    </i>
    <i r="1">
      <x v="255"/>
    </i>
    <i>
      <x v="760"/>
    </i>
    <i r="1">
      <x v="935"/>
    </i>
    <i>
      <x v="761"/>
    </i>
    <i r="1">
      <x v="153"/>
    </i>
    <i>
      <x v="762"/>
    </i>
    <i r="1">
      <x v="822"/>
    </i>
    <i>
      <x v="763"/>
    </i>
    <i r="1">
      <x v="83"/>
    </i>
    <i>
      <x v="764"/>
    </i>
    <i r="1">
      <x v="715"/>
    </i>
    <i>
      <x v="765"/>
    </i>
    <i r="1">
      <x v="158"/>
    </i>
    <i r="1">
      <x v="951"/>
    </i>
    <i>
      <x v="766"/>
    </i>
    <i r="1">
      <x v="160"/>
    </i>
    <i>
      <x v="767"/>
    </i>
    <i r="1">
      <x v="431"/>
    </i>
    <i>
      <x v="768"/>
    </i>
    <i r="1">
      <x v="678"/>
    </i>
    <i>
      <x v="769"/>
    </i>
    <i r="1">
      <x v="60"/>
    </i>
    <i>
      <x v="770"/>
    </i>
    <i r="1">
      <x v="154"/>
    </i>
    <i>
      <x v="771"/>
    </i>
    <i r="1">
      <x v="568"/>
    </i>
    <i>
      <x v="772"/>
    </i>
    <i r="1">
      <x v="370"/>
    </i>
    <i>
      <x v="773"/>
    </i>
    <i r="1">
      <x v="657"/>
    </i>
    <i>
      <x v="774"/>
    </i>
    <i r="1">
      <x v="600"/>
    </i>
    <i>
      <x v="775"/>
    </i>
    <i r="1">
      <x v="249"/>
    </i>
    <i>
      <x v="776"/>
    </i>
    <i r="1">
      <x v="161"/>
    </i>
    <i>
      <x v="777"/>
    </i>
    <i r="1">
      <x v="290"/>
    </i>
    <i>
      <x v="778"/>
    </i>
    <i r="1">
      <x v="470"/>
    </i>
    <i>
      <x v="779"/>
    </i>
    <i r="1">
      <x v="144"/>
    </i>
    <i>
      <x v="780"/>
    </i>
    <i r="1">
      <x v="62"/>
    </i>
    <i>
      <x v="781"/>
    </i>
    <i r="1">
      <x v="926"/>
    </i>
    <i>
      <x v="782"/>
    </i>
    <i r="1">
      <x v="382"/>
    </i>
    <i>
      <x v="783"/>
    </i>
    <i r="1">
      <x v="612"/>
    </i>
    <i>
      <x v="784"/>
    </i>
    <i r="1">
      <x v="383"/>
    </i>
    <i>
      <x v="785"/>
    </i>
    <i r="1">
      <x v="312"/>
    </i>
    <i>
      <x v="786"/>
    </i>
    <i r="1">
      <x v="593"/>
    </i>
    <i>
      <x v="787"/>
    </i>
    <i r="1">
      <x v="547"/>
    </i>
    <i>
      <x v="788"/>
    </i>
    <i r="1">
      <x v="82"/>
    </i>
    <i r="1">
      <x v="132"/>
    </i>
    <i r="1">
      <x v="745"/>
    </i>
    <i>
      <x v="789"/>
    </i>
    <i r="1">
      <x v="148"/>
    </i>
    <i>
      <x v="790"/>
    </i>
    <i r="1">
      <x v="363"/>
    </i>
    <i>
      <x v="791"/>
    </i>
    <i r="1">
      <x v="284"/>
    </i>
    <i>
      <x v="792"/>
    </i>
    <i r="1">
      <x v="120"/>
    </i>
    <i>
      <x v="793"/>
    </i>
    <i r="1">
      <x v="182"/>
    </i>
    <i>
      <x v="794"/>
    </i>
    <i r="1">
      <x v="528"/>
    </i>
    <i>
      <x v="795"/>
    </i>
    <i r="1">
      <x v="877"/>
    </i>
    <i>
      <x v="796"/>
    </i>
    <i r="1">
      <x v="61"/>
    </i>
    <i>
      <x v="797"/>
    </i>
    <i r="1">
      <x v="805"/>
    </i>
    <i>
      <x v="798"/>
    </i>
    <i r="1">
      <x v="424"/>
    </i>
    <i>
      <x v="799"/>
    </i>
    <i r="1">
      <x v="414"/>
    </i>
    <i>
      <x v="800"/>
    </i>
    <i r="1">
      <x v="515"/>
    </i>
    <i>
      <x v="801"/>
    </i>
    <i r="1">
      <x v="707"/>
    </i>
    <i>
      <x v="802"/>
    </i>
    <i r="1">
      <x v="318"/>
    </i>
    <i>
      <x v="803"/>
    </i>
    <i r="1">
      <x v="894"/>
    </i>
    <i>
      <x v="804"/>
    </i>
    <i r="1">
      <x v="32"/>
    </i>
    <i>
      <x v="805"/>
    </i>
    <i r="1">
      <x v="322"/>
    </i>
    <i>
      <x v="806"/>
    </i>
    <i r="1">
      <x v="33"/>
    </i>
    <i r="1">
      <x v="633"/>
    </i>
    <i>
      <x v="807"/>
    </i>
    <i r="1">
      <x v="946"/>
    </i>
    <i>
      <x v="808"/>
    </i>
    <i r="1">
      <x v="844"/>
    </i>
    <i>
      <x v="809"/>
    </i>
    <i r="1">
      <x v="902"/>
    </i>
    <i>
      <x v="810"/>
    </i>
    <i r="1">
      <x v="218"/>
    </i>
    <i>
      <x v="811"/>
    </i>
    <i r="1">
      <x v="112"/>
    </i>
    <i>
      <x v="812"/>
    </i>
    <i r="1">
      <x v="531"/>
    </i>
    <i>
      <x v="813"/>
    </i>
    <i r="1">
      <x v="583"/>
    </i>
    <i>
      <x v="814"/>
    </i>
    <i r="1">
      <x v="425"/>
    </i>
    <i>
      <x v="815"/>
    </i>
    <i r="1">
      <x v="467"/>
    </i>
    <i>
      <x v="816"/>
    </i>
    <i r="1">
      <x v="176"/>
    </i>
    <i>
      <x v="817"/>
    </i>
    <i r="1">
      <x v="144"/>
    </i>
    <i>
      <x v="818"/>
    </i>
    <i r="1">
      <x v="738"/>
    </i>
    <i>
      <x v="819"/>
    </i>
    <i r="1">
      <x v="415"/>
    </i>
    <i>
      <x v="820"/>
    </i>
    <i r="1">
      <x v="394"/>
    </i>
    <i>
      <x v="821"/>
    </i>
    <i r="1">
      <x v="445"/>
    </i>
    <i>
      <x v="822"/>
    </i>
    <i r="1">
      <x v="580"/>
    </i>
    <i>
      <x v="823"/>
    </i>
    <i r="1">
      <x v="509"/>
    </i>
    <i>
      <x v="824"/>
    </i>
    <i r="1">
      <x v="796"/>
    </i>
    <i>
      <x v="825"/>
    </i>
    <i r="1">
      <x v="699"/>
    </i>
    <i>
      <x v="826"/>
    </i>
    <i r="1">
      <x v="898"/>
    </i>
    <i>
      <x v="827"/>
    </i>
    <i r="1">
      <x v="138"/>
    </i>
    <i>
      <x v="828"/>
    </i>
    <i r="1">
      <x v="349"/>
    </i>
    <i>
      <x v="829"/>
    </i>
    <i r="1">
      <x v="147"/>
    </i>
    <i r="1">
      <x v="203"/>
    </i>
    <i r="1">
      <x v="602"/>
    </i>
    <i>
      <x v="830"/>
    </i>
    <i r="1">
      <x v="360"/>
    </i>
    <i>
      <x v="831"/>
    </i>
    <i r="1">
      <x v="559"/>
    </i>
    <i>
      <x v="832"/>
    </i>
    <i r="1">
      <x v="429"/>
    </i>
    <i>
      <x v="833"/>
    </i>
    <i r="1">
      <x v="50"/>
    </i>
    <i>
      <x v="834"/>
    </i>
    <i r="1">
      <x v="480"/>
    </i>
    <i>
      <x v="835"/>
    </i>
    <i r="1">
      <x v="578"/>
    </i>
    <i>
      <x v="836"/>
    </i>
    <i r="1">
      <x v="26"/>
    </i>
    <i>
      <x v="837"/>
    </i>
    <i r="1">
      <x v="660"/>
    </i>
    <i>
      <x v="838"/>
    </i>
    <i r="1">
      <x v="749"/>
    </i>
    <i>
      <x v="839"/>
    </i>
    <i r="1">
      <x v="875"/>
    </i>
    <i>
      <x v="840"/>
    </i>
    <i r="1">
      <x v="332"/>
    </i>
    <i>
      <x v="841"/>
    </i>
    <i r="1">
      <x v="667"/>
    </i>
    <i>
      <x v="842"/>
    </i>
    <i r="1">
      <x v="596"/>
    </i>
    <i>
      <x v="843"/>
    </i>
    <i r="1">
      <x v="289"/>
    </i>
    <i>
      <x v="844"/>
    </i>
    <i r="1">
      <x v="223"/>
    </i>
    <i>
      <x v="845"/>
    </i>
    <i r="1">
      <x v="146"/>
    </i>
    <i>
      <x v="846"/>
    </i>
    <i r="1">
      <x v="104"/>
    </i>
    <i>
      <x v="847"/>
    </i>
    <i r="1">
      <x v="501"/>
    </i>
    <i>
      <x v="848"/>
    </i>
    <i r="1">
      <x v="751"/>
    </i>
    <i>
      <x v="849"/>
    </i>
    <i r="1">
      <x v="579"/>
    </i>
    <i>
      <x v="850"/>
    </i>
    <i r="1">
      <x v="930"/>
    </i>
    <i>
      <x v="851"/>
    </i>
    <i r="1">
      <x v="48"/>
    </i>
    <i>
      <x v="852"/>
    </i>
    <i r="1">
      <x v="883"/>
    </i>
    <i>
      <x v="853"/>
    </i>
    <i r="1">
      <x v="444"/>
    </i>
    <i>
      <x v="854"/>
    </i>
    <i r="1">
      <x v="693"/>
    </i>
    <i>
      <x v="855"/>
    </i>
    <i r="1">
      <x v="670"/>
    </i>
    <i>
      <x v="856"/>
    </i>
    <i r="1">
      <x v="64"/>
    </i>
    <i>
      <x v="857"/>
    </i>
    <i r="1">
      <x v="949"/>
    </i>
    <i>
      <x v="858"/>
    </i>
    <i r="1">
      <x v="748"/>
    </i>
    <i>
      <x v="859"/>
    </i>
    <i r="1">
      <x v="866"/>
    </i>
    <i>
      <x v="860"/>
    </i>
    <i r="1">
      <x v="743"/>
    </i>
    <i>
      <x v="861"/>
    </i>
    <i r="1">
      <x v="942"/>
    </i>
    <i>
      <x v="862"/>
    </i>
    <i r="1">
      <x v="291"/>
    </i>
    <i>
      <x v="863"/>
    </i>
    <i r="1">
      <x v="433"/>
    </i>
    <i>
      <x v="864"/>
    </i>
    <i r="1">
      <x v="732"/>
    </i>
    <i>
      <x v="865"/>
    </i>
    <i r="1">
      <x v="254"/>
    </i>
    <i>
      <x v="866"/>
    </i>
    <i r="1">
      <x v="12"/>
    </i>
    <i>
      <x v="867"/>
    </i>
    <i r="1">
      <x v="91"/>
    </i>
    <i>
      <x v="868"/>
    </i>
    <i r="1">
      <x v="462"/>
    </i>
    <i>
      <x v="869"/>
    </i>
    <i r="1">
      <x v="892"/>
    </i>
    <i>
      <x v="870"/>
    </i>
    <i r="1">
      <x v="895"/>
    </i>
    <i>
      <x v="871"/>
    </i>
    <i r="1">
      <x v="706"/>
    </i>
    <i>
      <x v="872"/>
    </i>
    <i r="1">
      <x v="907"/>
    </i>
    <i>
      <x v="873"/>
    </i>
    <i r="1">
      <x v="227"/>
    </i>
    <i>
      <x v="874"/>
    </i>
    <i r="1">
      <x v="726"/>
    </i>
    <i>
      <x v="875"/>
    </i>
    <i r="1">
      <x v="498"/>
    </i>
    <i>
      <x v="876"/>
    </i>
    <i r="1">
      <x v="263"/>
    </i>
    <i>
      <x v="877"/>
    </i>
    <i r="1">
      <x v="275"/>
    </i>
    <i>
      <x v="878"/>
    </i>
    <i r="1">
      <x v="187"/>
    </i>
    <i>
      <x v="879"/>
    </i>
    <i r="1">
      <x v="57"/>
    </i>
    <i>
      <x v="880"/>
    </i>
    <i r="1">
      <x v="920"/>
    </i>
    <i>
      <x v="881"/>
    </i>
    <i r="1">
      <x v="388"/>
    </i>
    <i>
      <x v="882"/>
    </i>
    <i r="1">
      <x v="489"/>
    </i>
    <i>
      <x v="883"/>
    </i>
    <i r="1">
      <x v="124"/>
    </i>
    <i>
      <x v="884"/>
    </i>
    <i r="1">
      <x v="521"/>
    </i>
    <i>
      <x v="885"/>
    </i>
    <i r="1">
      <x v="881"/>
    </i>
    <i>
      <x v="886"/>
    </i>
    <i r="1">
      <x v="788"/>
    </i>
    <i r="1">
      <x v="871"/>
    </i>
    <i>
      <x v="887"/>
    </i>
    <i r="1">
      <x v="700"/>
    </i>
    <i>
      <x v="888"/>
    </i>
    <i r="1">
      <x v="316"/>
    </i>
    <i>
      <x v="889"/>
    </i>
    <i r="1">
      <x v="361"/>
    </i>
    <i>
      <x v="890"/>
    </i>
    <i r="1">
      <x v="496"/>
    </i>
    <i>
      <x v="891"/>
    </i>
    <i r="1">
      <x v="716"/>
    </i>
    <i>
      <x v="892"/>
    </i>
    <i r="1">
      <x v="595"/>
    </i>
    <i>
      <x v="893"/>
    </i>
    <i r="1">
      <x v="128"/>
    </i>
    <i>
      <x v="894"/>
    </i>
    <i r="1">
      <x v="797"/>
    </i>
    <i>
      <x v="895"/>
    </i>
    <i r="1">
      <x v="230"/>
    </i>
    <i>
      <x v="896"/>
    </i>
    <i r="1">
      <x v="297"/>
    </i>
    <i>
      <x v="897"/>
    </i>
    <i r="1">
      <x v="428"/>
    </i>
    <i>
      <x v="898"/>
    </i>
    <i r="1">
      <x v="878"/>
    </i>
    <i>
      <x v="899"/>
    </i>
    <i r="1">
      <x v="372"/>
    </i>
    <i>
      <x v="900"/>
    </i>
    <i r="1">
      <x v="954"/>
    </i>
    <i>
      <x v="901"/>
    </i>
    <i r="1">
      <x v="386"/>
    </i>
    <i>
      <x v="902"/>
    </i>
    <i r="1">
      <x v="565"/>
    </i>
    <i>
      <x v="903"/>
    </i>
    <i r="1">
      <x v="56"/>
    </i>
    <i>
      <x v="904"/>
    </i>
    <i r="1">
      <x v="960"/>
    </i>
    <i>
      <x v="905"/>
    </i>
    <i r="1">
      <x v="304"/>
    </i>
    <i>
      <x v="906"/>
    </i>
    <i r="1">
      <x v="85"/>
    </i>
    <i>
      <x v="907"/>
    </i>
    <i r="1">
      <x v="857"/>
    </i>
    <i>
      <x v="908"/>
    </i>
    <i r="1">
      <x v="970"/>
    </i>
    <i>
      <x v="909"/>
    </i>
    <i r="1">
      <x v="664"/>
    </i>
    <i>
      <x v="910"/>
    </i>
    <i r="1">
      <x v="210"/>
    </i>
    <i>
      <x v="911"/>
    </i>
    <i r="1">
      <x v="769"/>
    </i>
    <i>
      <x v="912"/>
    </i>
    <i r="1">
      <x v="58"/>
    </i>
    <i>
      <x v="913"/>
    </i>
    <i r="1">
      <x v="843"/>
    </i>
    <i>
      <x v="914"/>
    </i>
    <i r="1">
      <x v="700"/>
    </i>
    <i>
      <x v="915"/>
    </i>
    <i r="1">
      <x v="828"/>
    </i>
    <i>
      <x v="916"/>
    </i>
    <i r="1">
      <x v="618"/>
    </i>
    <i>
      <x v="917"/>
    </i>
    <i r="1">
      <x v="278"/>
    </i>
    <i>
      <x v="918"/>
    </i>
    <i r="1">
      <x v="772"/>
    </i>
    <i>
      <x v="919"/>
    </i>
    <i r="1">
      <x v="759"/>
    </i>
    <i>
      <x v="920"/>
    </i>
    <i r="1">
      <x v="825"/>
    </i>
    <i>
      <x v="921"/>
    </i>
    <i r="1">
      <x v="273"/>
    </i>
    <i>
      <x v="922"/>
    </i>
    <i r="1">
      <x v="832"/>
    </i>
    <i>
      <x v="923"/>
    </i>
    <i r="1">
      <x v="364"/>
    </i>
    <i>
      <x v="924"/>
    </i>
    <i r="1">
      <x v="617"/>
    </i>
    <i>
      <x v="925"/>
    </i>
    <i r="1">
      <x v="676"/>
    </i>
    <i>
      <x v="926"/>
    </i>
    <i r="1">
      <x v="195"/>
    </i>
    <i>
      <x v="927"/>
    </i>
    <i r="1">
      <x v="690"/>
    </i>
    <i>
      <x v="928"/>
    </i>
    <i r="1">
      <x v="342"/>
    </i>
    <i>
      <x v="929"/>
    </i>
    <i r="1">
      <x v="808"/>
    </i>
    <i>
      <x v="930"/>
    </i>
    <i r="1">
      <x v="696"/>
    </i>
    <i>
      <x v="931"/>
    </i>
    <i r="1">
      <x v="553"/>
    </i>
    <i>
      <x v="932"/>
    </i>
    <i r="1">
      <x v="483"/>
    </i>
    <i>
      <x v="933"/>
    </i>
    <i r="1">
      <x v="958"/>
    </i>
    <i>
      <x v="934"/>
    </i>
    <i r="1">
      <x v="339"/>
    </i>
    <i>
      <x v="935"/>
    </i>
    <i r="1">
      <x v="169"/>
    </i>
    <i>
      <x v="936"/>
    </i>
    <i r="1">
      <x v="551"/>
    </i>
    <i>
      <x v="937"/>
    </i>
    <i r="1">
      <x v="541"/>
    </i>
    <i>
      <x v="938"/>
    </i>
    <i r="1">
      <x v="289"/>
    </i>
    <i>
      <x v="939"/>
    </i>
    <i r="1">
      <x v="757"/>
    </i>
    <i>
      <x v="940"/>
    </i>
    <i r="1">
      <x v="271"/>
    </i>
    <i>
      <x v="941"/>
    </i>
    <i r="1">
      <x v="645"/>
    </i>
    <i>
      <x v="942"/>
    </i>
    <i r="1">
      <x v="806"/>
    </i>
    <i>
      <x v="943"/>
    </i>
    <i r="1">
      <x v="240"/>
    </i>
    <i>
      <x v="944"/>
    </i>
    <i r="1">
      <x v="708"/>
    </i>
    <i>
      <x v="945"/>
    </i>
    <i r="1">
      <x v="627"/>
    </i>
    <i>
      <x v="946"/>
    </i>
    <i r="1">
      <x v="47"/>
    </i>
    <i>
      <x v="947"/>
    </i>
    <i r="1">
      <x v="731"/>
    </i>
    <i>
      <x v="948"/>
    </i>
    <i r="1">
      <x v="384"/>
    </i>
    <i>
      <x v="949"/>
    </i>
    <i r="1">
      <x v="277"/>
    </i>
    <i>
      <x v="950"/>
    </i>
    <i r="1">
      <x v="754"/>
    </i>
    <i>
      <x v="951"/>
    </i>
    <i r="1">
      <x v="238"/>
    </i>
    <i>
      <x v="952"/>
    </i>
    <i r="1">
      <x v="197"/>
    </i>
    <i>
      <x v="953"/>
    </i>
    <i r="1">
      <x v="150"/>
    </i>
    <i>
      <x v="954"/>
    </i>
    <i r="1">
      <x v="362"/>
    </i>
    <i>
      <x v="955"/>
    </i>
    <i r="1">
      <x v="257"/>
    </i>
    <i>
      <x v="956"/>
    </i>
    <i r="1">
      <x v="279"/>
    </i>
    <i>
      <x v="957"/>
    </i>
    <i r="1">
      <x v="717"/>
    </i>
    <i>
      <x v="958"/>
    </i>
    <i r="1">
      <x v="468"/>
    </i>
    <i>
      <x v="959"/>
    </i>
    <i r="1">
      <x v="502"/>
    </i>
    <i>
      <x v="960"/>
    </i>
    <i r="1">
      <x v="548"/>
    </i>
    <i>
      <x v="961"/>
    </i>
    <i r="1">
      <x v="546"/>
    </i>
    <i>
      <x v="962"/>
    </i>
    <i r="1">
      <x v="452"/>
    </i>
    <i>
      <x v="963"/>
    </i>
    <i r="1">
      <x v="9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_box" fld="7" baseField="0" baseItem="0"/>
    <dataField name="Sum of total_weigh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GridLines="0" workbookViewId="0">
      <selection sqref="A1:XFD1048576"/>
    </sheetView>
  </sheetViews>
  <sheetFormatPr defaultRowHeight="15" x14ac:dyDescent="0.25"/>
  <cols>
    <col min="1" max="1" width="9.140625" style="1"/>
    <col min="2" max="2" width="11.42578125" style="12" bestFit="1" customWidth="1"/>
    <col min="3" max="3" width="35" style="3" bestFit="1" customWidth="1"/>
    <col min="4" max="4" width="5.42578125" style="3" bestFit="1" customWidth="1"/>
    <col min="5" max="5" width="28" style="3" bestFit="1" customWidth="1"/>
    <col min="6" max="6" width="13.42578125" style="3" bestFit="1" customWidth="1"/>
    <col min="7" max="7" width="26.28515625" style="3" bestFit="1" customWidth="1"/>
    <col min="8" max="8" width="8.140625" style="14" bestFit="1" customWidth="1"/>
    <col min="9" max="9" width="12.28515625" style="14" bestFit="1" customWidth="1"/>
    <col min="10" max="16384" width="9.140625" style="3"/>
  </cols>
  <sheetData>
    <row r="1" spans="1:9" s="4" customFormat="1" x14ac:dyDescent="0.25">
      <c r="A1" s="4" t="s">
        <v>0</v>
      </c>
      <c r="B1" s="1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5" t="s">
        <v>7</v>
      </c>
      <c r="I1" s="15" t="s">
        <v>8</v>
      </c>
    </row>
    <row r="2" spans="1:9" x14ac:dyDescent="0.25">
      <c r="A2" s="1">
        <v>1</v>
      </c>
      <c r="B2" s="12">
        <v>991144818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4">
        <v>80</v>
      </c>
      <c r="I2" s="14">
        <v>7.79</v>
      </c>
    </row>
    <row r="3" spans="1:9" x14ac:dyDescent="0.25">
      <c r="A3" s="1">
        <v>2</v>
      </c>
      <c r="B3" s="12">
        <v>494596286</v>
      </c>
      <c r="C3" s="2" t="s">
        <v>14</v>
      </c>
      <c r="D3" s="2" t="s">
        <v>10</v>
      </c>
      <c r="E3" s="2" t="s">
        <v>15</v>
      </c>
      <c r="F3" s="2" t="s">
        <v>16</v>
      </c>
      <c r="G3" s="2" t="s">
        <v>17</v>
      </c>
      <c r="H3" s="14">
        <v>13</v>
      </c>
      <c r="I3" s="14">
        <v>6.6</v>
      </c>
    </row>
    <row r="4" spans="1:9" x14ac:dyDescent="0.25">
      <c r="A4" s="1">
        <v>3</v>
      </c>
      <c r="B4" s="12">
        <v>413250609</v>
      </c>
      <c r="C4" s="2" t="s">
        <v>18</v>
      </c>
      <c r="D4" s="2" t="s">
        <v>10</v>
      </c>
      <c r="E4" s="2" t="s">
        <v>19</v>
      </c>
      <c r="F4" s="2" t="s">
        <v>16</v>
      </c>
      <c r="G4" s="2" t="s">
        <v>20</v>
      </c>
      <c r="H4" s="14">
        <v>96</v>
      </c>
      <c r="I4" s="14">
        <v>5.14</v>
      </c>
    </row>
    <row r="5" spans="1:9" x14ac:dyDescent="0.25">
      <c r="A5" s="1">
        <v>4</v>
      </c>
      <c r="B5" s="12">
        <v>936687369</v>
      </c>
      <c r="C5" s="2" t="s">
        <v>21</v>
      </c>
      <c r="D5" s="2" t="s">
        <v>22</v>
      </c>
      <c r="E5" s="2" t="s">
        <v>23</v>
      </c>
      <c r="F5" s="2" t="s">
        <v>12</v>
      </c>
      <c r="G5" s="2" t="s">
        <v>24</v>
      </c>
      <c r="H5" s="14">
        <v>7</v>
      </c>
      <c r="I5" s="14">
        <v>7.5</v>
      </c>
    </row>
    <row r="6" spans="1:9" x14ac:dyDescent="0.25">
      <c r="A6" s="1">
        <v>5</v>
      </c>
      <c r="B6" s="12">
        <v>954539777</v>
      </c>
      <c r="C6" s="2" t="s">
        <v>25</v>
      </c>
      <c r="D6" s="2" t="s">
        <v>22</v>
      </c>
      <c r="E6" s="2" t="s">
        <v>26</v>
      </c>
      <c r="F6" s="2" t="s">
        <v>16</v>
      </c>
      <c r="G6" s="2" t="s">
        <v>27</v>
      </c>
      <c r="H6" s="14">
        <v>45</v>
      </c>
      <c r="I6" s="14">
        <v>7.18</v>
      </c>
    </row>
    <row r="7" spans="1:9" x14ac:dyDescent="0.25">
      <c r="A7" s="1">
        <v>6</v>
      </c>
      <c r="B7" s="12">
        <v>749225111</v>
      </c>
      <c r="C7" s="2" t="s">
        <v>28</v>
      </c>
      <c r="D7" s="2" t="s">
        <v>10</v>
      </c>
      <c r="E7" s="2" t="s">
        <v>29</v>
      </c>
      <c r="F7" s="2" t="s">
        <v>16</v>
      </c>
      <c r="G7" s="2" t="s">
        <v>30</v>
      </c>
      <c r="H7" s="14">
        <v>84</v>
      </c>
      <c r="I7" s="14">
        <v>6.8</v>
      </c>
    </row>
    <row r="8" spans="1:9" x14ac:dyDescent="0.25">
      <c r="A8" s="1">
        <v>7</v>
      </c>
      <c r="B8" s="12">
        <v>123667272</v>
      </c>
      <c r="C8" s="2" t="s">
        <v>31</v>
      </c>
      <c r="D8" s="2" t="s">
        <v>22</v>
      </c>
      <c r="E8" s="2" t="s">
        <v>32</v>
      </c>
      <c r="F8" s="2" t="s">
        <v>33</v>
      </c>
      <c r="G8" s="2" t="s">
        <v>34</v>
      </c>
      <c r="H8" s="14">
        <v>91</v>
      </c>
      <c r="I8" s="14">
        <v>10.91</v>
      </c>
    </row>
    <row r="9" spans="1:9" x14ac:dyDescent="0.25">
      <c r="A9" s="1">
        <v>8</v>
      </c>
      <c r="B9" s="12">
        <v>604100761</v>
      </c>
      <c r="C9" s="2" t="s">
        <v>35</v>
      </c>
      <c r="D9" s="2" t="s">
        <v>22</v>
      </c>
      <c r="E9" s="2" t="s">
        <v>36</v>
      </c>
      <c r="F9" s="2" t="s">
        <v>37</v>
      </c>
      <c r="G9" s="2" t="s">
        <v>38</v>
      </c>
      <c r="H9" s="14">
        <v>2</v>
      </c>
      <c r="I9" s="14">
        <v>5.64</v>
      </c>
    </row>
    <row r="10" spans="1:9" x14ac:dyDescent="0.25">
      <c r="A10" s="1">
        <v>9</v>
      </c>
      <c r="B10" s="12">
        <v>575658352</v>
      </c>
      <c r="C10" s="2" t="s">
        <v>39</v>
      </c>
      <c r="D10" s="2" t="s">
        <v>22</v>
      </c>
      <c r="E10" s="2" t="s">
        <v>40</v>
      </c>
      <c r="F10" s="2" t="s">
        <v>16</v>
      </c>
      <c r="G10" s="2" t="s">
        <v>41</v>
      </c>
      <c r="H10" s="14">
        <v>62</v>
      </c>
      <c r="I10" s="14">
        <v>9.1999999999999993</v>
      </c>
    </row>
    <row r="11" spans="1:9" x14ac:dyDescent="0.25">
      <c r="A11" s="1">
        <v>10</v>
      </c>
      <c r="B11" s="12">
        <v>359107777</v>
      </c>
      <c r="C11" s="2" t="s">
        <v>42</v>
      </c>
      <c r="D11" s="2" t="s">
        <v>22</v>
      </c>
      <c r="E11" s="2" t="s">
        <v>43</v>
      </c>
      <c r="F11" s="2" t="s">
        <v>37</v>
      </c>
      <c r="G11" s="2" t="s">
        <v>44</v>
      </c>
      <c r="H11" s="14">
        <v>22</v>
      </c>
      <c r="I11" s="14">
        <v>6.97</v>
      </c>
    </row>
    <row r="12" spans="1:9" x14ac:dyDescent="0.25">
      <c r="A12" s="1">
        <v>11</v>
      </c>
      <c r="B12" s="12">
        <v>397580236</v>
      </c>
      <c r="C12" s="2" t="s">
        <v>45</v>
      </c>
      <c r="D12" s="2" t="s">
        <v>22</v>
      </c>
      <c r="E12" s="2" t="s">
        <v>46</v>
      </c>
      <c r="F12" s="2" t="s">
        <v>47</v>
      </c>
      <c r="G12" s="2" t="s">
        <v>48</v>
      </c>
      <c r="H12" s="14">
        <v>60</v>
      </c>
      <c r="I12" s="14">
        <v>6.08</v>
      </c>
    </row>
    <row r="13" spans="1:9" x14ac:dyDescent="0.25">
      <c r="A13" s="1">
        <v>12</v>
      </c>
      <c r="B13" s="12">
        <v>79717594</v>
      </c>
      <c r="C13" s="2" t="s">
        <v>49</v>
      </c>
      <c r="D13" s="2" t="s">
        <v>10</v>
      </c>
      <c r="E13" s="2" t="s">
        <v>50</v>
      </c>
      <c r="F13" s="2" t="s">
        <v>33</v>
      </c>
      <c r="G13" s="2" t="s">
        <v>51</v>
      </c>
      <c r="H13" s="14">
        <v>88</v>
      </c>
      <c r="I13" s="14">
        <v>10.37</v>
      </c>
    </row>
    <row r="14" spans="1:9" x14ac:dyDescent="0.25">
      <c r="A14" s="1">
        <v>13</v>
      </c>
      <c r="B14" s="12">
        <v>767596316</v>
      </c>
      <c r="C14" s="2" t="s">
        <v>52</v>
      </c>
      <c r="D14" s="2" t="s">
        <v>22</v>
      </c>
      <c r="E14" s="2" t="s">
        <v>53</v>
      </c>
      <c r="F14" s="2" t="s">
        <v>12</v>
      </c>
      <c r="G14" s="2" t="s">
        <v>54</v>
      </c>
      <c r="H14" s="14">
        <v>58</v>
      </c>
      <c r="I14" s="14">
        <v>11.96</v>
      </c>
    </row>
    <row r="15" spans="1:9" x14ac:dyDescent="0.25">
      <c r="A15" s="1">
        <v>14</v>
      </c>
      <c r="B15" s="12">
        <v>147612069</v>
      </c>
      <c r="C15" s="2" t="s">
        <v>55</v>
      </c>
      <c r="D15" s="2" t="s">
        <v>10</v>
      </c>
      <c r="E15" s="2" t="s">
        <v>56</v>
      </c>
      <c r="F15" s="2" t="s">
        <v>33</v>
      </c>
      <c r="G15" s="2" t="s">
        <v>57</v>
      </c>
      <c r="H15" s="14">
        <v>6</v>
      </c>
      <c r="I15" s="14">
        <v>5.33</v>
      </c>
    </row>
    <row r="16" spans="1:9" x14ac:dyDescent="0.25">
      <c r="A16" s="1">
        <v>15</v>
      </c>
      <c r="B16" s="12">
        <v>246571987</v>
      </c>
      <c r="C16" s="2" t="s">
        <v>58</v>
      </c>
      <c r="D16" s="2" t="s">
        <v>10</v>
      </c>
      <c r="E16" s="2" t="s">
        <v>59</v>
      </c>
      <c r="F16" s="2" t="s">
        <v>37</v>
      </c>
      <c r="G16" s="2" t="s">
        <v>60</v>
      </c>
      <c r="H16" s="14">
        <v>57</v>
      </c>
      <c r="I16" s="14">
        <v>7.02</v>
      </c>
    </row>
    <row r="17" spans="1:9" x14ac:dyDescent="0.25">
      <c r="A17" s="1">
        <v>16</v>
      </c>
      <c r="B17" s="12">
        <v>798566723</v>
      </c>
      <c r="C17" s="2" t="s">
        <v>61</v>
      </c>
      <c r="D17" s="2" t="s">
        <v>10</v>
      </c>
      <c r="E17" s="2" t="s">
        <v>62</v>
      </c>
      <c r="F17" s="2" t="s">
        <v>37</v>
      </c>
      <c r="G17" s="2" t="s">
        <v>63</v>
      </c>
      <c r="H17" s="14">
        <v>3</v>
      </c>
      <c r="I17" s="14">
        <v>11.97</v>
      </c>
    </row>
    <row r="18" spans="1:9" x14ac:dyDescent="0.25">
      <c r="A18" s="1">
        <v>17</v>
      </c>
      <c r="B18" s="12">
        <v>439774970</v>
      </c>
      <c r="C18" s="2" t="s">
        <v>64</v>
      </c>
      <c r="D18" s="2" t="s">
        <v>10</v>
      </c>
      <c r="E18" s="2" t="s">
        <v>65</v>
      </c>
      <c r="F18" s="2" t="s">
        <v>33</v>
      </c>
      <c r="G18" s="2" t="s">
        <v>66</v>
      </c>
      <c r="H18" s="14">
        <v>76</v>
      </c>
      <c r="I18" s="14">
        <v>10.42</v>
      </c>
    </row>
    <row r="19" spans="1:9" x14ac:dyDescent="0.25">
      <c r="A19" s="1">
        <v>18</v>
      </c>
      <c r="B19" s="12">
        <v>796086693</v>
      </c>
      <c r="C19" s="2" t="s">
        <v>67</v>
      </c>
      <c r="D19" s="2" t="s">
        <v>10</v>
      </c>
      <c r="E19" s="2" t="s">
        <v>68</v>
      </c>
      <c r="F19" s="2" t="s">
        <v>16</v>
      </c>
      <c r="G19" s="2" t="s">
        <v>69</v>
      </c>
      <c r="H19" s="14">
        <v>28</v>
      </c>
      <c r="I19" s="14">
        <v>10.94</v>
      </c>
    </row>
    <row r="20" spans="1:9" x14ac:dyDescent="0.25">
      <c r="A20" s="1">
        <v>19</v>
      </c>
      <c r="B20" s="12">
        <v>938581374</v>
      </c>
      <c r="C20" s="2" t="s">
        <v>70</v>
      </c>
      <c r="D20" s="2" t="s">
        <v>22</v>
      </c>
      <c r="E20" s="2" t="s">
        <v>71</v>
      </c>
      <c r="F20" s="2" t="s">
        <v>47</v>
      </c>
      <c r="G20" s="2" t="s">
        <v>72</v>
      </c>
      <c r="H20" s="14">
        <v>74</v>
      </c>
      <c r="I20" s="14">
        <v>11.77</v>
      </c>
    </row>
    <row r="21" spans="1:9" x14ac:dyDescent="0.25">
      <c r="A21" s="1">
        <v>20</v>
      </c>
      <c r="B21" s="12">
        <v>988975351</v>
      </c>
      <c r="C21" s="2" t="s">
        <v>73</v>
      </c>
      <c r="D21" s="2" t="s">
        <v>22</v>
      </c>
      <c r="E21" s="2" t="s">
        <v>74</v>
      </c>
      <c r="F21" s="2" t="s">
        <v>47</v>
      </c>
      <c r="G21" s="2" t="s">
        <v>75</v>
      </c>
      <c r="H21" s="14">
        <v>67</v>
      </c>
      <c r="I21" s="14">
        <v>12.18</v>
      </c>
    </row>
    <row r="22" spans="1:9" x14ac:dyDescent="0.25">
      <c r="A22" s="1">
        <v>21</v>
      </c>
      <c r="B22" s="12">
        <v>380879885</v>
      </c>
      <c r="C22" s="2" t="s">
        <v>76</v>
      </c>
      <c r="D22" s="2" t="s">
        <v>10</v>
      </c>
      <c r="E22" s="2" t="s">
        <v>77</v>
      </c>
      <c r="F22" s="2" t="s">
        <v>33</v>
      </c>
      <c r="G22" s="2" t="s">
        <v>78</v>
      </c>
      <c r="H22" s="14">
        <v>62</v>
      </c>
      <c r="I22" s="14">
        <v>9.1300000000000008</v>
      </c>
    </row>
    <row r="23" spans="1:9" x14ac:dyDescent="0.25">
      <c r="A23" s="1">
        <v>22</v>
      </c>
      <c r="B23" s="12">
        <v>957808550</v>
      </c>
      <c r="C23" s="2" t="s">
        <v>79</v>
      </c>
      <c r="D23" s="2" t="s">
        <v>22</v>
      </c>
      <c r="E23" s="2" t="s">
        <v>80</v>
      </c>
      <c r="F23" s="2" t="s">
        <v>16</v>
      </c>
      <c r="G23" s="2" t="s">
        <v>81</v>
      </c>
      <c r="H23" s="14">
        <v>48</v>
      </c>
      <c r="I23" s="14">
        <v>12.32</v>
      </c>
    </row>
    <row r="24" spans="1:9" x14ac:dyDescent="0.25">
      <c r="A24" s="1">
        <v>23</v>
      </c>
      <c r="B24" s="12">
        <v>530131780</v>
      </c>
      <c r="C24" s="2" t="s">
        <v>82</v>
      </c>
      <c r="D24" s="2" t="s">
        <v>10</v>
      </c>
      <c r="E24" s="2" t="s">
        <v>83</v>
      </c>
      <c r="F24" s="2" t="s">
        <v>16</v>
      </c>
      <c r="G24" s="2" t="s">
        <v>84</v>
      </c>
      <c r="H24" s="14">
        <v>29</v>
      </c>
      <c r="I24" s="14">
        <v>5.36</v>
      </c>
    </row>
    <row r="25" spans="1:9" x14ac:dyDescent="0.25">
      <c r="A25" s="1">
        <v>24</v>
      </c>
      <c r="B25" s="12">
        <v>7851256</v>
      </c>
      <c r="C25" s="2" t="s">
        <v>85</v>
      </c>
      <c r="D25" s="2" t="s">
        <v>10</v>
      </c>
      <c r="E25" s="2" t="s">
        <v>86</v>
      </c>
      <c r="F25" s="2" t="s">
        <v>37</v>
      </c>
      <c r="G25" s="2" t="s">
        <v>87</v>
      </c>
      <c r="H25" s="14">
        <v>92</v>
      </c>
      <c r="I25" s="14">
        <v>11.68</v>
      </c>
    </row>
    <row r="26" spans="1:9" x14ac:dyDescent="0.25">
      <c r="A26" s="1">
        <v>25</v>
      </c>
      <c r="B26" s="12">
        <v>287050168</v>
      </c>
      <c r="C26" s="2" t="s">
        <v>88</v>
      </c>
      <c r="D26" s="2" t="s">
        <v>22</v>
      </c>
      <c r="E26" s="2" t="s">
        <v>89</v>
      </c>
      <c r="F26" s="2" t="s">
        <v>47</v>
      </c>
      <c r="G26" s="2" t="s">
        <v>90</v>
      </c>
      <c r="H26" s="14">
        <v>25</v>
      </c>
      <c r="I26" s="14">
        <v>7.87</v>
      </c>
    </row>
    <row r="27" spans="1:9" x14ac:dyDescent="0.25">
      <c r="A27" s="1">
        <v>26</v>
      </c>
      <c r="B27" s="12">
        <v>849528463</v>
      </c>
      <c r="C27" s="2" t="s">
        <v>91</v>
      </c>
      <c r="D27" s="2" t="s">
        <v>10</v>
      </c>
      <c r="E27" s="2" t="s">
        <v>92</v>
      </c>
      <c r="F27" s="2" t="s">
        <v>47</v>
      </c>
      <c r="G27" s="2" t="s">
        <v>93</v>
      </c>
      <c r="H27" s="14">
        <v>64</v>
      </c>
      <c r="I27" s="14">
        <v>12.92</v>
      </c>
    </row>
    <row r="28" spans="1:9" x14ac:dyDescent="0.25">
      <c r="A28" s="1">
        <v>27</v>
      </c>
      <c r="B28" s="12">
        <v>394740445</v>
      </c>
      <c r="C28" s="2" t="s">
        <v>94</v>
      </c>
      <c r="D28" s="2" t="s">
        <v>22</v>
      </c>
      <c r="E28" s="2" t="s">
        <v>95</v>
      </c>
      <c r="F28" s="2" t="s">
        <v>37</v>
      </c>
      <c r="G28" s="2" t="s">
        <v>96</v>
      </c>
      <c r="H28" s="14">
        <v>54</v>
      </c>
      <c r="I28" s="14">
        <v>7.88</v>
      </c>
    </row>
    <row r="29" spans="1:9" x14ac:dyDescent="0.25">
      <c r="A29" s="1">
        <v>28</v>
      </c>
      <c r="B29" s="12">
        <v>11544411</v>
      </c>
      <c r="C29" s="2" t="s">
        <v>97</v>
      </c>
      <c r="D29" s="2" t="s">
        <v>22</v>
      </c>
      <c r="E29" s="2" t="s">
        <v>98</v>
      </c>
      <c r="F29" s="2" t="s">
        <v>33</v>
      </c>
      <c r="G29" s="2" t="s">
        <v>99</v>
      </c>
      <c r="H29" s="14">
        <v>83</v>
      </c>
      <c r="I29" s="14">
        <v>8.19</v>
      </c>
    </row>
    <row r="30" spans="1:9" x14ac:dyDescent="0.25">
      <c r="A30" s="1">
        <v>29</v>
      </c>
      <c r="B30" s="12">
        <v>666391674</v>
      </c>
      <c r="C30" s="2" t="s">
        <v>100</v>
      </c>
      <c r="D30" s="2" t="s">
        <v>10</v>
      </c>
      <c r="E30" s="2" t="s">
        <v>101</v>
      </c>
      <c r="F30" s="2" t="s">
        <v>37</v>
      </c>
      <c r="G30" s="2" t="s">
        <v>102</v>
      </c>
      <c r="H30" s="14">
        <v>15</v>
      </c>
      <c r="I30" s="14">
        <v>6.86</v>
      </c>
    </row>
    <row r="31" spans="1:9" x14ac:dyDescent="0.25">
      <c r="A31" s="1">
        <v>30</v>
      </c>
      <c r="B31" s="12">
        <v>770546037</v>
      </c>
      <c r="C31" s="2" t="s">
        <v>103</v>
      </c>
      <c r="D31" s="2" t="s">
        <v>10</v>
      </c>
      <c r="E31" s="2" t="s">
        <v>104</v>
      </c>
      <c r="F31" s="2" t="s">
        <v>33</v>
      </c>
      <c r="G31" s="2" t="s">
        <v>105</v>
      </c>
      <c r="H31" s="14">
        <v>36</v>
      </c>
      <c r="I31" s="14">
        <v>11.94</v>
      </c>
    </row>
    <row r="32" spans="1:9" x14ac:dyDescent="0.25">
      <c r="A32" s="1">
        <v>31</v>
      </c>
      <c r="B32" s="12">
        <v>273156501</v>
      </c>
      <c r="C32" s="2" t="s">
        <v>106</v>
      </c>
      <c r="D32" s="2" t="s">
        <v>22</v>
      </c>
      <c r="E32" s="2" t="s">
        <v>107</v>
      </c>
      <c r="F32" s="2" t="s">
        <v>47</v>
      </c>
      <c r="G32" s="2" t="s">
        <v>108</v>
      </c>
      <c r="H32" s="14">
        <v>80</v>
      </c>
      <c r="I32" s="14">
        <v>11.95</v>
      </c>
    </row>
    <row r="33" spans="1:9" x14ac:dyDescent="0.25">
      <c r="A33" s="1">
        <v>32</v>
      </c>
      <c r="B33" s="12">
        <v>170040370</v>
      </c>
      <c r="C33" s="2" t="s">
        <v>109</v>
      </c>
      <c r="D33" s="2" t="s">
        <v>22</v>
      </c>
      <c r="E33" s="2" t="s">
        <v>110</v>
      </c>
      <c r="F33" s="2" t="s">
        <v>47</v>
      </c>
      <c r="G33" s="2" t="s">
        <v>111</v>
      </c>
      <c r="H33" s="14">
        <v>55</v>
      </c>
      <c r="I33" s="14">
        <v>5.18</v>
      </c>
    </row>
    <row r="34" spans="1:9" x14ac:dyDescent="0.25">
      <c r="A34" s="1">
        <v>33</v>
      </c>
      <c r="B34" s="12">
        <v>635792479</v>
      </c>
      <c r="C34" s="2" t="s">
        <v>112</v>
      </c>
      <c r="D34" s="2" t="s">
        <v>22</v>
      </c>
      <c r="E34" s="2" t="s">
        <v>113</v>
      </c>
      <c r="F34" s="2" t="s">
        <v>33</v>
      </c>
      <c r="G34" s="2" t="s">
        <v>114</v>
      </c>
      <c r="H34" s="14">
        <v>57</v>
      </c>
      <c r="I34" s="14">
        <v>10.25</v>
      </c>
    </row>
    <row r="35" spans="1:9" x14ac:dyDescent="0.25">
      <c r="A35" s="1">
        <v>34</v>
      </c>
      <c r="B35" s="12">
        <v>311155564</v>
      </c>
      <c r="C35" s="2" t="s">
        <v>115</v>
      </c>
      <c r="D35" s="2" t="s">
        <v>22</v>
      </c>
      <c r="E35" s="2" t="s">
        <v>116</v>
      </c>
      <c r="F35" s="2" t="s">
        <v>12</v>
      </c>
      <c r="G35" s="2" t="s">
        <v>117</v>
      </c>
      <c r="H35" s="14">
        <v>54</v>
      </c>
      <c r="I35" s="14">
        <v>8.4600000000000009</v>
      </c>
    </row>
    <row r="36" spans="1:9" x14ac:dyDescent="0.25">
      <c r="A36" s="1">
        <v>35</v>
      </c>
      <c r="B36" s="12">
        <v>607014483</v>
      </c>
      <c r="C36" s="2" t="s">
        <v>118</v>
      </c>
      <c r="D36" s="2" t="s">
        <v>22</v>
      </c>
      <c r="E36" s="2" t="s">
        <v>119</v>
      </c>
      <c r="F36" s="2" t="s">
        <v>37</v>
      </c>
      <c r="G36" s="2" t="s">
        <v>120</v>
      </c>
      <c r="H36" s="14">
        <v>92</v>
      </c>
      <c r="I36" s="14">
        <v>8.11</v>
      </c>
    </row>
    <row r="37" spans="1:9" x14ac:dyDescent="0.25">
      <c r="A37" s="1">
        <v>36</v>
      </c>
      <c r="B37" s="12">
        <v>24564380</v>
      </c>
      <c r="C37" s="2" t="s">
        <v>121</v>
      </c>
      <c r="D37" s="2" t="s">
        <v>10</v>
      </c>
      <c r="E37" s="2" t="s">
        <v>122</v>
      </c>
      <c r="F37" s="2" t="s">
        <v>12</v>
      </c>
      <c r="G37" s="2" t="s">
        <v>123</v>
      </c>
      <c r="H37" s="14">
        <v>78</v>
      </c>
      <c r="I37" s="14">
        <v>6.12</v>
      </c>
    </row>
    <row r="38" spans="1:9" x14ac:dyDescent="0.25">
      <c r="A38" s="1">
        <v>37</v>
      </c>
      <c r="B38" s="12">
        <v>209718458</v>
      </c>
      <c r="C38" s="2" t="s">
        <v>124</v>
      </c>
      <c r="D38" s="2" t="s">
        <v>10</v>
      </c>
      <c r="E38" s="2" t="s">
        <v>125</v>
      </c>
      <c r="F38" s="2" t="s">
        <v>16</v>
      </c>
      <c r="G38" s="2" t="s">
        <v>126</v>
      </c>
      <c r="H38" s="14">
        <v>16</v>
      </c>
      <c r="I38" s="14">
        <v>5.94</v>
      </c>
    </row>
    <row r="39" spans="1:9" x14ac:dyDescent="0.25">
      <c r="A39" s="1">
        <v>38</v>
      </c>
      <c r="B39" s="12">
        <v>921367431</v>
      </c>
      <c r="C39" s="2" t="s">
        <v>127</v>
      </c>
      <c r="D39" s="2" t="s">
        <v>10</v>
      </c>
      <c r="E39" s="2" t="s">
        <v>128</v>
      </c>
      <c r="F39" s="2" t="s">
        <v>12</v>
      </c>
      <c r="G39" s="2" t="s">
        <v>129</v>
      </c>
      <c r="H39" s="14">
        <v>25</v>
      </c>
      <c r="I39" s="14">
        <v>10.86</v>
      </c>
    </row>
    <row r="40" spans="1:9" x14ac:dyDescent="0.25">
      <c r="A40" s="1">
        <v>39</v>
      </c>
      <c r="B40" s="12">
        <v>101637488</v>
      </c>
      <c r="C40" s="2" t="s">
        <v>130</v>
      </c>
      <c r="D40" s="2" t="s">
        <v>22</v>
      </c>
      <c r="E40" s="2" t="s">
        <v>131</v>
      </c>
      <c r="F40" s="2" t="s">
        <v>16</v>
      </c>
      <c r="G40" s="2" t="s">
        <v>132</v>
      </c>
      <c r="H40" s="14">
        <v>2</v>
      </c>
      <c r="I40" s="14">
        <v>12.57</v>
      </c>
    </row>
    <row r="41" spans="1:9" x14ac:dyDescent="0.25">
      <c r="A41" s="1">
        <v>40</v>
      </c>
      <c r="B41" s="12">
        <v>3924281</v>
      </c>
      <c r="C41" s="2" t="s">
        <v>133</v>
      </c>
      <c r="D41" s="2" t="s">
        <v>10</v>
      </c>
      <c r="E41" s="2" t="s">
        <v>134</v>
      </c>
      <c r="F41" s="2" t="s">
        <v>37</v>
      </c>
      <c r="G41" s="2" t="s">
        <v>135</v>
      </c>
      <c r="H41" s="14">
        <v>25</v>
      </c>
      <c r="I41" s="14">
        <v>12.73</v>
      </c>
    </row>
    <row r="42" spans="1:9" x14ac:dyDescent="0.25">
      <c r="A42" s="1">
        <v>41</v>
      </c>
      <c r="B42" s="12">
        <v>811312549</v>
      </c>
      <c r="C42" s="2" t="s">
        <v>136</v>
      </c>
      <c r="D42" s="2" t="s">
        <v>22</v>
      </c>
      <c r="E42" s="2" t="s">
        <v>137</v>
      </c>
      <c r="F42" s="2" t="s">
        <v>47</v>
      </c>
      <c r="G42" s="2" t="s">
        <v>138</v>
      </c>
      <c r="H42" s="14">
        <v>21</v>
      </c>
      <c r="I42" s="14">
        <v>5.61</v>
      </c>
    </row>
    <row r="43" spans="1:9" x14ac:dyDescent="0.25">
      <c r="A43" s="1">
        <v>42</v>
      </c>
      <c r="B43" s="12">
        <v>314158854</v>
      </c>
      <c r="C43" s="2" t="s">
        <v>139</v>
      </c>
      <c r="D43" s="2" t="s">
        <v>10</v>
      </c>
      <c r="E43" s="2" t="s">
        <v>140</v>
      </c>
      <c r="F43" s="2" t="s">
        <v>16</v>
      </c>
      <c r="G43" s="2" t="s">
        <v>141</v>
      </c>
      <c r="H43" s="14">
        <v>76</v>
      </c>
      <c r="I43" s="14">
        <v>4.88</v>
      </c>
    </row>
    <row r="44" spans="1:9" x14ac:dyDescent="0.25">
      <c r="A44" s="1">
        <v>43</v>
      </c>
      <c r="B44" s="12">
        <v>138910766</v>
      </c>
      <c r="C44" s="2" t="s">
        <v>142</v>
      </c>
      <c r="D44" s="2" t="s">
        <v>10</v>
      </c>
      <c r="E44" s="2" t="s">
        <v>143</v>
      </c>
      <c r="F44" s="2" t="s">
        <v>47</v>
      </c>
      <c r="G44" s="2" t="s">
        <v>144</v>
      </c>
      <c r="H44" s="14">
        <v>97</v>
      </c>
      <c r="I44" s="14">
        <v>9.94</v>
      </c>
    </row>
    <row r="45" spans="1:9" x14ac:dyDescent="0.25">
      <c r="A45" s="1">
        <v>44</v>
      </c>
      <c r="B45" s="12">
        <v>899659559</v>
      </c>
      <c r="C45" s="2" t="s">
        <v>145</v>
      </c>
      <c r="D45" s="2" t="s">
        <v>22</v>
      </c>
      <c r="E45" s="2" t="s">
        <v>146</v>
      </c>
      <c r="F45" s="2" t="s">
        <v>12</v>
      </c>
      <c r="G45" s="2" t="s">
        <v>147</v>
      </c>
      <c r="H45" s="14">
        <v>2</v>
      </c>
      <c r="I45" s="14">
        <v>8.9</v>
      </c>
    </row>
    <row r="46" spans="1:9" x14ac:dyDescent="0.25">
      <c r="A46" s="1">
        <v>45</v>
      </c>
      <c r="B46" s="12">
        <v>86977778</v>
      </c>
      <c r="C46" s="2" t="s">
        <v>148</v>
      </c>
      <c r="D46" s="2" t="s">
        <v>22</v>
      </c>
      <c r="E46" s="2" t="s">
        <v>149</v>
      </c>
      <c r="F46" s="2" t="s">
        <v>12</v>
      </c>
      <c r="G46" s="2" t="s">
        <v>150</v>
      </c>
      <c r="H46" s="14">
        <v>63</v>
      </c>
      <c r="I46" s="14">
        <v>12.15</v>
      </c>
    </row>
    <row r="47" spans="1:9" x14ac:dyDescent="0.25">
      <c r="A47" s="1">
        <v>46</v>
      </c>
      <c r="B47" s="12">
        <v>777108807</v>
      </c>
      <c r="C47" s="2" t="s">
        <v>151</v>
      </c>
      <c r="D47" s="2" t="s">
        <v>22</v>
      </c>
      <c r="E47" s="2" t="s">
        <v>152</v>
      </c>
      <c r="F47" s="2" t="s">
        <v>16</v>
      </c>
      <c r="G47" s="2" t="s">
        <v>153</v>
      </c>
      <c r="H47" s="14">
        <v>11</v>
      </c>
      <c r="I47" s="14">
        <v>4.05</v>
      </c>
    </row>
    <row r="48" spans="1:9" x14ac:dyDescent="0.25">
      <c r="A48" s="1">
        <v>47</v>
      </c>
      <c r="B48" s="12">
        <v>752279773</v>
      </c>
      <c r="C48" s="2" t="s">
        <v>154</v>
      </c>
      <c r="D48" s="2" t="s">
        <v>10</v>
      </c>
      <c r="E48" s="2" t="s">
        <v>155</v>
      </c>
      <c r="F48" s="2" t="s">
        <v>12</v>
      </c>
      <c r="G48" s="2" t="s">
        <v>156</v>
      </c>
      <c r="H48" s="14">
        <v>31</v>
      </c>
      <c r="I48" s="14">
        <v>11.26</v>
      </c>
    </row>
    <row r="49" spans="1:9" x14ac:dyDescent="0.25">
      <c r="A49" s="1">
        <v>48</v>
      </c>
      <c r="B49" s="12">
        <v>874218357</v>
      </c>
      <c r="C49" s="2" t="s">
        <v>157</v>
      </c>
      <c r="D49" s="2" t="s">
        <v>22</v>
      </c>
      <c r="E49" s="2" t="s">
        <v>158</v>
      </c>
      <c r="F49" s="2" t="s">
        <v>12</v>
      </c>
      <c r="G49" s="2" t="s">
        <v>159</v>
      </c>
      <c r="H49" s="14">
        <v>20</v>
      </c>
      <c r="I49" s="14">
        <v>10</v>
      </c>
    </row>
    <row r="50" spans="1:9" x14ac:dyDescent="0.25">
      <c r="A50" s="1">
        <v>49</v>
      </c>
      <c r="B50" s="12">
        <v>806518293</v>
      </c>
      <c r="C50" s="2" t="s">
        <v>160</v>
      </c>
      <c r="D50" s="2" t="s">
        <v>10</v>
      </c>
      <c r="E50" s="2" t="s">
        <v>161</v>
      </c>
      <c r="F50" s="2" t="s">
        <v>33</v>
      </c>
      <c r="G50" s="2" t="s">
        <v>162</v>
      </c>
      <c r="H50" s="14">
        <v>6</v>
      </c>
      <c r="I50" s="14">
        <v>8.98</v>
      </c>
    </row>
    <row r="51" spans="1:9" x14ac:dyDescent="0.25">
      <c r="A51" s="1">
        <v>50</v>
      </c>
      <c r="B51" s="12">
        <v>869464492</v>
      </c>
      <c r="C51" s="2" t="s">
        <v>163</v>
      </c>
      <c r="D51" s="2" t="s">
        <v>10</v>
      </c>
      <c r="E51" s="2" t="s">
        <v>164</v>
      </c>
      <c r="F51" s="2" t="s">
        <v>37</v>
      </c>
      <c r="G51" s="2" t="s">
        <v>165</v>
      </c>
      <c r="H51" s="14">
        <v>15</v>
      </c>
      <c r="I51" s="14">
        <v>7.43</v>
      </c>
    </row>
    <row r="52" spans="1:9" x14ac:dyDescent="0.25">
      <c r="A52" s="1">
        <v>51</v>
      </c>
      <c r="B52" s="12">
        <v>895723258</v>
      </c>
      <c r="C52" s="2" t="s">
        <v>166</v>
      </c>
      <c r="D52" s="2" t="s">
        <v>22</v>
      </c>
      <c r="E52" s="2" t="s">
        <v>167</v>
      </c>
      <c r="F52" s="2" t="s">
        <v>47</v>
      </c>
      <c r="G52" s="2" t="s">
        <v>168</v>
      </c>
      <c r="H52" s="14">
        <v>38</v>
      </c>
      <c r="I52" s="14">
        <v>9.68</v>
      </c>
    </row>
    <row r="53" spans="1:9" x14ac:dyDescent="0.25">
      <c r="A53" s="1">
        <v>52</v>
      </c>
      <c r="B53" s="12">
        <v>604781631</v>
      </c>
      <c r="C53" s="2" t="s">
        <v>169</v>
      </c>
      <c r="D53" s="2" t="s">
        <v>10</v>
      </c>
      <c r="E53" s="2" t="s">
        <v>170</v>
      </c>
      <c r="F53" s="2" t="s">
        <v>16</v>
      </c>
      <c r="G53" s="2" t="s">
        <v>171</v>
      </c>
      <c r="H53" s="14">
        <v>63</v>
      </c>
      <c r="I53" s="14">
        <v>5.56</v>
      </c>
    </row>
    <row r="54" spans="1:9" x14ac:dyDescent="0.25">
      <c r="A54" s="1">
        <v>53</v>
      </c>
      <c r="B54" s="12">
        <v>746946660</v>
      </c>
      <c r="C54" s="2" t="s">
        <v>172</v>
      </c>
      <c r="D54" s="2" t="s">
        <v>22</v>
      </c>
      <c r="E54" s="2" t="s">
        <v>173</v>
      </c>
      <c r="F54" s="2" t="s">
        <v>16</v>
      </c>
      <c r="G54" s="2" t="s">
        <v>174</v>
      </c>
      <c r="H54" s="14">
        <v>92</v>
      </c>
      <c r="I54" s="14">
        <v>12.05</v>
      </c>
    </row>
    <row r="55" spans="1:9" x14ac:dyDescent="0.25">
      <c r="A55" s="1">
        <v>54</v>
      </c>
      <c r="B55" s="12">
        <v>433032448</v>
      </c>
      <c r="C55" s="2" t="s">
        <v>175</v>
      </c>
      <c r="D55" s="2" t="s">
        <v>22</v>
      </c>
      <c r="E55" s="2" t="s">
        <v>176</v>
      </c>
      <c r="F55" s="2" t="s">
        <v>33</v>
      </c>
      <c r="G55" s="2" t="s">
        <v>177</v>
      </c>
      <c r="H55" s="14">
        <v>37</v>
      </c>
      <c r="I55" s="14">
        <v>10.98</v>
      </c>
    </row>
    <row r="56" spans="1:9" x14ac:dyDescent="0.25">
      <c r="A56" s="1">
        <v>55</v>
      </c>
      <c r="B56" s="12">
        <v>730324356</v>
      </c>
      <c r="C56" s="2" t="s">
        <v>178</v>
      </c>
      <c r="D56" s="2" t="s">
        <v>22</v>
      </c>
      <c r="E56" s="2" t="s">
        <v>179</v>
      </c>
      <c r="F56" s="2" t="s">
        <v>37</v>
      </c>
      <c r="G56" s="2" t="s">
        <v>180</v>
      </c>
      <c r="H56" s="14">
        <v>48</v>
      </c>
      <c r="I56" s="14">
        <v>11.51</v>
      </c>
    </row>
    <row r="57" spans="1:9" x14ac:dyDescent="0.25">
      <c r="A57" s="1">
        <v>56</v>
      </c>
      <c r="B57" s="12">
        <v>422184431</v>
      </c>
      <c r="C57" s="2" t="s">
        <v>181</v>
      </c>
      <c r="D57" s="2" t="s">
        <v>10</v>
      </c>
      <c r="E57" s="2" t="s">
        <v>182</v>
      </c>
      <c r="F57" s="2" t="s">
        <v>12</v>
      </c>
      <c r="G57" s="2" t="s">
        <v>183</v>
      </c>
      <c r="H57" s="14">
        <v>28</v>
      </c>
      <c r="I57" s="14">
        <v>11.02</v>
      </c>
    </row>
    <row r="58" spans="1:9" x14ac:dyDescent="0.25">
      <c r="A58" s="1">
        <v>57</v>
      </c>
      <c r="B58" s="12">
        <v>811312961</v>
      </c>
      <c r="C58" s="2" t="s">
        <v>184</v>
      </c>
      <c r="D58" s="2" t="s">
        <v>10</v>
      </c>
      <c r="E58" s="2" t="s">
        <v>185</v>
      </c>
      <c r="F58" s="2" t="s">
        <v>33</v>
      </c>
      <c r="G58" s="2" t="s">
        <v>186</v>
      </c>
      <c r="H58" s="14">
        <v>54</v>
      </c>
      <c r="I58" s="14">
        <v>5.79</v>
      </c>
    </row>
    <row r="59" spans="1:9" x14ac:dyDescent="0.25">
      <c r="A59" s="1">
        <v>58</v>
      </c>
      <c r="B59" s="12">
        <v>20378834</v>
      </c>
      <c r="C59" s="2" t="s">
        <v>187</v>
      </c>
      <c r="D59" s="2" t="s">
        <v>10</v>
      </c>
      <c r="E59" s="2" t="s">
        <v>188</v>
      </c>
      <c r="F59" s="2" t="s">
        <v>16</v>
      </c>
      <c r="G59" s="2" t="s">
        <v>189</v>
      </c>
      <c r="H59" s="14">
        <v>76</v>
      </c>
      <c r="I59" s="14">
        <v>4.4400000000000004</v>
      </c>
    </row>
    <row r="60" spans="1:9" x14ac:dyDescent="0.25">
      <c r="A60" s="1">
        <v>59</v>
      </c>
      <c r="B60" s="12">
        <v>607288613</v>
      </c>
      <c r="C60" s="2" t="s">
        <v>190</v>
      </c>
      <c r="D60" s="2" t="s">
        <v>22</v>
      </c>
      <c r="E60" s="2" t="s">
        <v>191</v>
      </c>
      <c r="F60" s="2" t="s">
        <v>37</v>
      </c>
      <c r="G60" s="2" t="s">
        <v>192</v>
      </c>
      <c r="H60" s="14">
        <v>32</v>
      </c>
      <c r="I60" s="14">
        <v>5.99</v>
      </c>
    </row>
    <row r="61" spans="1:9" x14ac:dyDescent="0.25">
      <c r="A61" s="1">
        <v>60</v>
      </c>
      <c r="B61" s="12">
        <v>709456106</v>
      </c>
      <c r="C61" s="2" t="s">
        <v>193</v>
      </c>
      <c r="D61" s="2" t="s">
        <v>10</v>
      </c>
      <c r="E61" s="2" t="s">
        <v>194</v>
      </c>
      <c r="F61" s="2" t="s">
        <v>16</v>
      </c>
      <c r="G61" s="2" t="s">
        <v>195</v>
      </c>
      <c r="H61" s="14">
        <v>45</v>
      </c>
      <c r="I61" s="14">
        <v>7.06</v>
      </c>
    </row>
    <row r="62" spans="1:9" x14ac:dyDescent="0.25">
      <c r="A62" s="1">
        <v>61</v>
      </c>
      <c r="B62" s="12">
        <v>929983098</v>
      </c>
      <c r="C62" s="2" t="s">
        <v>196</v>
      </c>
      <c r="D62" s="2" t="s">
        <v>10</v>
      </c>
      <c r="E62" s="2" t="s">
        <v>197</v>
      </c>
      <c r="F62" s="2" t="s">
        <v>12</v>
      </c>
      <c r="G62" s="2" t="s">
        <v>198</v>
      </c>
      <c r="H62" s="14">
        <v>26</v>
      </c>
      <c r="I62" s="14">
        <v>6.96</v>
      </c>
    </row>
    <row r="63" spans="1:9" x14ac:dyDescent="0.25">
      <c r="A63" s="1">
        <v>62</v>
      </c>
      <c r="B63" s="12">
        <v>727779714</v>
      </c>
      <c r="C63" s="2" t="s">
        <v>199</v>
      </c>
      <c r="D63" s="2" t="s">
        <v>22</v>
      </c>
      <c r="E63" s="2" t="s">
        <v>200</v>
      </c>
      <c r="F63" s="2" t="s">
        <v>16</v>
      </c>
      <c r="G63" s="2" t="s">
        <v>201</v>
      </c>
      <c r="H63" s="14">
        <v>36</v>
      </c>
      <c r="I63" s="14">
        <v>5.36</v>
      </c>
    </row>
    <row r="64" spans="1:9" x14ac:dyDescent="0.25">
      <c r="A64" s="1">
        <v>63</v>
      </c>
      <c r="B64" s="12">
        <v>915627363</v>
      </c>
      <c r="C64" s="2" t="s">
        <v>202</v>
      </c>
      <c r="D64" s="2" t="s">
        <v>10</v>
      </c>
      <c r="E64" s="2" t="s">
        <v>203</v>
      </c>
      <c r="F64" s="2" t="s">
        <v>16</v>
      </c>
      <c r="G64" s="2" t="s">
        <v>54</v>
      </c>
      <c r="H64" s="14">
        <v>53</v>
      </c>
      <c r="I64" s="14">
        <v>7.24</v>
      </c>
    </row>
    <row r="65" spans="1:9" x14ac:dyDescent="0.25">
      <c r="A65" s="1">
        <v>64</v>
      </c>
      <c r="B65" s="12">
        <v>369660903</v>
      </c>
      <c r="C65" s="2" t="s">
        <v>204</v>
      </c>
      <c r="D65" s="2" t="s">
        <v>10</v>
      </c>
      <c r="E65" s="2" t="s">
        <v>205</v>
      </c>
      <c r="F65" s="2" t="s">
        <v>16</v>
      </c>
      <c r="G65" s="2" t="s">
        <v>206</v>
      </c>
      <c r="H65" s="14">
        <v>15</v>
      </c>
      <c r="I65" s="14">
        <v>8.59</v>
      </c>
    </row>
    <row r="66" spans="1:9" x14ac:dyDescent="0.25">
      <c r="A66" s="1">
        <v>65</v>
      </c>
      <c r="B66" s="12">
        <v>388584170</v>
      </c>
      <c r="C66" s="2" t="s">
        <v>207</v>
      </c>
      <c r="D66" s="2" t="s">
        <v>10</v>
      </c>
      <c r="E66" s="2" t="s">
        <v>208</v>
      </c>
      <c r="F66" s="2" t="s">
        <v>47</v>
      </c>
      <c r="G66" s="2" t="s">
        <v>209</v>
      </c>
      <c r="H66" s="14">
        <v>87</v>
      </c>
      <c r="I66" s="14">
        <v>6.96</v>
      </c>
    </row>
    <row r="67" spans="1:9" x14ac:dyDescent="0.25">
      <c r="A67" s="1">
        <v>66</v>
      </c>
      <c r="B67" s="12">
        <v>899359791</v>
      </c>
      <c r="C67" s="2" t="s">
        <v>210</v>
      </c>
      <c r="D67" s="2" t="s">
        <v>22</v>
      </c>
      <c r="E67" s="2" t="s">
        <v>211</v>
      </c>
      <c r="F67" s="2" t="s">
        <v>47</v>
      </c>
      <c r="G67" s="2" t="s">
        <v>212</v>
      </c>
      <c r="H67" s="14">
        <v>18</v>
      </c>
      <c r="I67" s="14">
        <v>7.27</v>
      </c>
    </row>
    <row r="68" spans="1:9" x14ac:dyDescent="0.25">
      <c r="A68" s="1">
        <v>67</v>
      </c>
      <c r="B68" s="12">
        <v>579890464</v>
      </c>
      <c r="C68" s="2" t="s">
        <v>213</v>
      </c>
      <c r="D68" s="2" t="s">
        <v>10</v>
      </c>
      <c r="E68" s="2" t="s">
        <v>214</v>
      </c>
      <c r="F68" s="2" t="s">
        <v>47</v>
      </c>
      <c r="G68" s="2" t="s">
        <v>215</v>
      </c>
      <c r="H68" s="14">
        <v>61</v>
      </c>
      <c r="I68" s="14">
        <v>8.27</v>
      </c>
    </row>
    <row r="69" spans="1:9" x14ac:dyDescent="0.25">
      <c r="A69" s="1">
        <v>68</v>
      </c>
      <c r="B69" s="12">
        <v>402393510</v>
      </c>
      <c r="C69" s="2" t="s">
        <v>216</v>
      </c>
      <c r="D69" s="2" t="s">
        <v>22</v>
      </c>
      <c r="E69" s="2" t="s">
        <v>217</v>
      </c>
      <c r="F69" s="2" t="s">
        <v>47</v>
      </c>
      <c r="G69" s="2" t="s">
        <v>218</v>
      </c>
      <c r="H69" s="14">
        <v>26</v>
      </c>
      <c r="I69" s="14">
        <v>5.68</v>
      </c>
    </row>
    <row r="70" spans="1:9" x14ac:dyDescent="0.25">
      <c r="A70" s="1">
        <v>69</v>
      </c>
      <c r="B70" s="12">
        <v>615252098</v>
      </c>
      <c r="C70" s="2" t="s">
        <v>219</v>
      </c>
      <c r="D70" s="2" t="s">
        <v>10</v>
      </c>
      <c r="E70" s="2" t="s">
        <v>220</v>
      </c>
      <c r="F70" s="2" t="s">
        <v>37</v>
      </c>
      <c r="G70" s="2" t="s">
        <v>221</v>
      </c>
      <c r="H70" s="14">
        <v>71</v>
      </c>
      <c r="I70" s="14">
        <v>11.45</v>
      </c>
    </row>
    <row r="71" spans="1:9" x14ac:dyDescent="0.25">
      <c r="A71" s="1">
        <v>70</v>
      </c>
      <c r="B71" s="12">
        <v>190476554</v>
      </c>
      <c r="C71" s="2" t="s">
        <v>222</v>
      </c>
      <c r="D71" s="2" t="s">
        <v>22</v>
      </c>
      <c r="E71" s="2" t="s">
        <v>223</v>
      </c>
      <c r="F71" s="2" t="s">
        <v>37</v>
      </c>
      <c r="G71" s="2" t="s">
        <v>224</v>
      </c>
      <c r="H71" s="14">
        <v>31</v>
      </c>
      <c r="I71" s="14">
        <v>7.87</v>
      </c>
    </row>
    <row r="72" spans="1:9" x14ac:dyDescent="0.25">
      <c r="A72" s="1">
        <v>71</v>
      </c>
      <c r="B72" s="12">
        <v>447950892</v>
      </c>
      <c r="C72" s="2" t="s">
        <v>225</v>
      </c>
      <c r="D72" s="2" t="s">
        <v>22</v>
      </c>
      <c r="E72" s="2" t="s">
        <v>226</v>
      </c>
      <c r="F72" s="2" t="s">
        <v>33</v>
      </c>
      <c r="G72" s="2" t="s">
        <v>227</v>
      </c>
      <c r="H72" s="14">
        <v>93</v>
      </c>
      <c r="I72" s="14">
        <v>5.48</v>
      </c>
    </row>
    <row r="73" spans="1:9" x14ac:dyDescent="0.25">
      <c r="A73" s="1">
        <v>72</v>
      </c>
      <c r="B73" s="12">
        <v>697013906</v>
      </c>
      <c r="C73" s="2" t="s">
        <v>228</v>
      </c>
      <c r="D73" s="2" t="s">
        <v>22</v>
      </c>
      <c r="E73" s="2" t="s">
        <v>229</v>
      </c>
      <c r="F73" s="2" t="s">
        <v>47</v>
      </c>
      <c r="G73" s="2" t="s">
        <v>230</v>
      </c>
      <c r="H73" s="14">
        <v>2</v>
      </c>
      <c r="I73" s="14">
        <v>7.5</v>
      </c>
    </row>
    <row r="74" spans="1:9" x14ac:dyDescent="0.25">
      <c r="A74" s="1">
        <v>73</v>
      </c>
      <c r="B74" s="12">
        <v>253657466</v>
      </c>
      <c r="C74" s="2" t="s">
        <v>231</v>
      </c>
      <c r="D74" s="2" t="s">
        <v>10</v>
      </c>
      <c r="E74" s="2" t="s">
        <v>232</v>
      </c>
      <c r="F74" s="2" t="s">
        <v>16</v>
      </c>
      <c r="G74" s="2" t="s">
        <v>233</v>
      </c>
      <c r="H74" s="14">
        <v>91</v>
      </c>
      <c r="I74" s="14">
        <v>5.12</v>
      </c>
    </row>
    <row r="75" spans="1:9" x14ac:dyDescent="0.25">
      <c r="A75" s="1">
        <v>74</v>
      </c>
      <c r="B75" s="12">
        <v>583710640</v>
      </c>
      <c r="C75" s="2" t="s">
        <v>234</v>
      </c>
      <c r="D75" s="2" t="s">
        <v>22</v>
      </c>
      <c r="E75" s="2" t="s">
        <v>235</v>
      </c>
      <c r="F75" s="2" t="s">
        <v>12</v>
      </c>
      <c r="G75" s="2" t="s">
        <v>236</v>
      </c>
      <c r="H75" s="14">
        <v>65</v>
      </c>
      <c r="I75" s="14">
        <v>9.56</v>
      </c>
    </row>
    <row r="76" spans="1:9" x14ac:dyDescent="0.25">
      <c r="A76" s="1">
        <v>75</v>
      </c>
      <c r="B76" s="12">
        <v>986365326</v>
      </c>
      <c r="C76" s="2" t="s">
        <v>237</v>
      </c>
      <c r="D76" s="2" t="s">
        <v>10</v>
      </c>
      <c r="E76" s="2" t="s">
        <v>238</v>
      </c>
      <c r="F76" s="2" t="s">
        <v>37</v>
      </c>
      <c r="G76" s="2" t="s">
        <v>239</v>
      </c>
      <c r="H76" s="14">
        <v>97</v>
      </c>
      <c r="I76" s="14">
        <v>9.23</v>
      </c>
    </row>
    <row r="77" spans="1:9" x14ac:dyDescent="0.25">
      <c r="A77" s="1">
        <v>76</v>
      </c>
      <c r="B77" s="12">
        <v>861255782</v>
      </c>
      <c r="C77" s="2" t="s">
        <v>240</v>
      </c>
      <c r="D77" s="2" t="s">
        <v>10</v>
      </c>
      <c r="E77" s="2" t="s">
        <v>241</v>
      </c>
      <c r="F77" s="2" t="s">
        <v>16</v>
      </c>
      <c r="G77" s="2" t="s">
        <v>242</v>
      </c>
      <c r="H77" s="14">
        <v>14</v>
      </c>
      <c r="I77" s="14">
        <v>9.24</v>
      </c>
    </row>
    <row r="78" spans="1:9" x14ac:dyDescent="0.25">
      <c r="A78" s="1">
        <v>77</v>
      </c>
      <c r="B78" s="12">
        <v>412817303</v>
      </c>
      <c r="C78" s="2" t="s">
        <v>243</v>
      </c>
      <c r="D78" s="2" t="s">
        <v>22</v>
      </c>
      <c r="E78" s="2" t="s">
        <v>244</v>
      </c>
      <c r="F78" s="2" t="s">
        <v>37</v>
      </c>
      <c r="G78" s="2" t="s">
        <v>245</v>
      </c>
      <c r="H78" s="14">
        <v>54</v>
      </c>
      <c r="I78" s="14">
        <v>5.23</v>
      </c>
    </row>
    <row r="79" spans="1:9" x14ac:dyDescent="0.25">
      <c r="A79" s="1">
        <v>78</v>
      </c>
      <c r="B79" s="12">
        <v>798757179</v>
      </c>
      <c r="C79" s="2" t="s">
        <v>246</v>
      </c>
      <c r="D79" s="2" t="s">
        <v>10</v>
      </c>
      <c r="E79" s="2" t="s">
        <v>247</v>
      </c>
      <c r="F79" s="2" t="s">
        <v>12</v>
      </c>
      <c r="G79" s="2" t="s">
        <v>248</v>
      </c>
      <c r="H79" s="14">
        <v>99</v>
      </c>
      <c r="I79" s="14">
        <v>9.8800000000000008</v>
      </c>
    </row>
    <row r="80" spans="1:9" x14ac:dyDescent="0.25">
      <c r="A80" s="1">
        <v>79</v>
      </c>
      <c r="B80" s="12">
        <v>747742571</v>
      </c>
      <c r="C80" s="2" t="s">
        <v>249</v>
      </c>
      <c r="D80" s="2" t="s">
        <v>22</v>
      </c>
      <c r="E80" s="2" t="s">
        <v>250</v>
      </c>
      <c r="F80" s="2" t="s">
        <v>16</v>
      </c>
      <c r="G80" s="2" t="s">
        <v>251</v>
      </c>
      <c r="H80" s="14">
        <v>87</v>
      </c>
      <c r="I80" s="14">
        <v>11.52</v>
      </c>
    </row>
    <row r="81" spans="1:9" x14ac:dyDescent="0.25">
      <c r="A81" s="1">
        <v>80</v>
      </c>
      <c r="B81" s="12">
        <v>316792416</v>
      </c>
      <c r="C81" s="2" t="s">
        <v>252</v>
      </c>
      <c r="D81" s="2" t="s">
        <v>22</v>
      </c>
      <c r="E81" s="2" t="s">
        <v>253</v>
      </c>
      <c r="F81" s="2" t="s">
        <v>47</v>
      </c>
      <c r="G81" s="2" t="s">
        <v>254</v>
      </c>
      <c r="H81" s="14">
        <v>50</v>
      </c>
      <c r="I81" s="14">
        <v>8.33</v>
      </c>
    </row>
    <row r="82" spans="1:9" x14ac:dyDescent="0.25">
      <c r="A82" s="1">
        <v>81</v>
      </c>
      <c r="B82" s="12">
        <v>52787479</v>
      </c>
      <c r="C82" s="2" t="s">
        <v>255</v>
      </c>
      <c r="D82" s="2" t="s">
        <v>22</v>
      </c>
      <c r="E82" s="2" t="s">
        <v>256</v>
      </c>
      <c r="F82" s="2" t="s">
        <v>12</v>
      </c>
      <c r="G82" s="2" t="s">
        <v>257</v>
      </c>
      <c r="H82" s="14">
        <v>42</v>
      </c>
      <c r="I82" s="14">
        <v>8.19</v>
      </c>
    </row>
    <row r="83" spans="1:9" x14ac:dyDescent="0.25">
      <c r="A83" s="1">
        <v>82</v>
      </c>
      <c r="B83" s="12">
        <v>439635148</v>
      </c>
      <c r="C83" s="2" t="s">
        <v>258</v>
      </c>
      <c r="D83" s="2" t="s">
        <v>10</v>
      </c>
      <c r="E83" s="2" t="s">
        <v>259</v>
      </c>
      <c r="F83" s="2" t="s">
        <v>37</v>
      </c>
      <c r="G83" s="2" t="s">
        <v>260</v>
      </c>
      <c r="H83" s="14">
        <v>91</v>
      </c>
      <c r="I83" s="14">
        <v>12.84</v>
      </c>
    </row>
    <row r="84" spans="1:9" x14ac:dyDescent="0.25">
      <c r="A84" s="1">
        <v>83</v>
      </c>
      <c r="B84" s="12">
        <v>349280545</v>
      </c>
      <c r="C84" s="2" t="s">
        <v>261</v>
      </c>
      <c r="D84" s="2" t="s">
        <v>22</v>
      </c>
      <c r="E84" s="2" t="s">
        <v>262</v>
      </c>
      <c r="F84" s="2" t="s">
        <v>16</v>
      </c>
      <c r="G84" s="2" t="s">
        <v>263</v>
      </c>
      <c r="H84" s="14">
        <v>42</v>
      </c>
      <c r="I84" s="14">
        <v>9.27</v>
      </c>
    </row>
    <row r="85" spans="1:9" x14ac:dyDescent="0.25">
      <c r="A85" s="1">
        <v>84</v>
      </c>
      <c r="B85" s="12">
        <v>364410675</v>
      </c>
      <c r="C85" s="2" t="s">
        <v>264</v>
      </c>
      <c r="D85" s="2" t="s">
        <v>10</v>
      </c>
      <c r="E85" s="2" t="s">
        <v>265</v>
      </c>
      <c r="F85" s="2" t="s">
        <v>12</v>
      </c>
      <c r="G85" s="2" t="s">
        <v>266</v>
      </c>
      <c r="H85" s="14">
        <v>78</v>
      </c>
      <c r="I85" s="14">
        <v>11.48</v>
      </c>
    </row>
    <row r="86" spans="1:9" x14ac:dyDescent="0.25">
      <c r="A86" s="1">
        <v>85</v>
      </c>
      <c r="B86" s="12">
        <v>811064610</v>
      </c>
      <c r="C86" s="2" t="s">
        <v>267</v>
      </c>
      <c r="D86" s="2" t="s">
        <v>10</v>
      </c>
      <c r="E86" s="2" t="s">
        <v>268</v>
      </c>
      <c r="F86" s="2" t="s">
        <v>33</v>
      </c>
      <c r="G86" s="2" t="s">
        <v>269</v>
      </c>
      <c r="H86" s="14">
        <v>9</v>
      </c>
      <c r="I86" s="14">
        <v>6.5</v>
      </c>
    </row>
    <row r="87" spans="1:9" x14ac:dyDescent="0.25">
      <c r="A87" s="1">
        <v>86</v>
      </c>
      <c r="B87" s="12">
        <v>775040056</v>
      </c>
      <c r="C87" s="2" t="s">
        <v>270</v>
      </c>
      <c r="D87" s="2" t="s">
        <v>10</v>
      </c>
      <c r="E87" s="2" t="s">
        <v>271</v>
      </c>
      <c r="F87" s="2" t="s">
        <v>33</v>
      </c>
      <c r="G87" s="2" t="s">
        <v>272</v>
      </c>
      <c r="H87" s="14">
        <v>29</v>
      </c>
      <c r="I87" s="14">
        <v>7.21</v>
      </c>
    </row>
    <row r="88" spans="1:9" x14ac:dyDescent="0.25">
      <c r="A88" s="1">
        <v>87</v>
      </c>
      <c r="B88" s="12">
        <v>47293151</v>
      </c>
      <c r="C88" s="2" t="s">
        <v>273</v>
      </c>
      <c r="D88" s="2" t="s">
        <v>22</v>
      </c>
      <c r="E88" s="2" t="s">
        <v>274</v>
      </c>
      <c r="F88" s="2" t="s">
        <v>47</v>
      </c>
      <c r="G88" s="2" t="s">
        <v>275</v>
      </c>
      <c r="H88" s="14">
        <v>12</v>
      </c>
      <c r="I88" s="14">
        <v>9.09</v>
      </c>
    </row>
    <row r="89" spans="1:9" x14ac:dyDescent="0.25">
      <c r="A89" s="1">
        <v>88</v>
      </c>
      <c r="B89" s="12">
        <v>767973273</v>
      </c>
      <c r="C89" s="2" t="s">
        <v>276</v>
      </c>
      <c r="D89" s="2" t="s">
        <v>22</v>
      </c>
      <c r="E89" s="2" t="s">
        <v>277</v>
      </c>
      <c r="F89" s="2" t="s">
        <v>37</v>
      </c>
      <c r="G89" s="2" t="s">
        <v>278</v>
      </c>
      <c r="H89" s="14">
        <v>91</v>
      </c>
      <c r="I89" s="14">
        <v>4.22</v>
      </c>
    </row>
    <row r="90" spans="1:9" x14ac:dyDescent="0.25">
      <c r="A90" s="1">
        <v>89</v>
      </c>
      <c r="B90" s="12">
        <v>145743953</v>
      </c>
      <c r="C90" s="2" t="s">
        <v>279</v>
      </c>
      <c r="D90" s="2" t="s">
        <v>22</v>
      </c>
      <c r="E90" s="2" t="s">
        <v>280</v>
      </c>
      <c r="F90" s="2" t="s">
        <v>12</v>
      </c>
      <c r="G90" s="2" t="s">
        <v>281</v>
      </c>
      <c r="H90" s="14">
        <v>66</v>
      </c>
      <c r="I90" s="14">
        <v>12.87</v>
      </c>
    </row>
    <row r="91" spans="1:9" x14ac:dyDescent="0.25">
      <c r="A91" s="1">
        <v>90</v>
      </c>
      <c r="B91" s="12">
        <v>72296920</v>
      </c>
      <c r="C91" s="2" t="s">
        <v>282</v>
      </c>
      <c r="D91" s="2" t="s">
        <v>10</v>
      </c>
      <c r="E91" s="2" t="s">
        <v>283</v>
      </c>
      <c r="F91" s="2" t="s">
        <v>33</v>
      </c>
      <c r="G91" s="2" t="s">
        <v>284</v>
      </c>
      <c r="H91" s="14">
        <v>48</v>
      </c>
      <c r="I91" s="14">
        <v>7.52</v>
      </c>
    </row>
    <row r="92" spans="1:9" x14ac:dyDescent="0.25">
      <c r="A92" s="1">
        <v>91</v>
      </c>
      <c r="B92" s="12">
        <v>638476245</v>
      </c>
      <c r="C92" s="2" t="s">
        <v>285</v>
      </c>
      <c r="D92" s="2" t="s">
        <v>10</v>
      </c>
      <c r="E92" s="2" t="s">
        <v>286</v>
      </c>
      <c r="F92" s="2" t="s">
        <v>37</v>
      </c>
      <c r="G92" s="2" t="s">
        <v>287</v>
      </c>
      <c r="H92" s="14">
        <v>13</v>
      </c>
      <c r="I92" s="14">
        <v>6.89</v>
      </c>
    </row>
    <row r="93" spans="1:9" x14ac:dyDescent="0.25">
      <c r="A93" s="1">
        <v>92</v>
      </c>
      <c r="B93" s="12">
        <v>335975797</v>
      </c>
      <c r="C93" s="2" t="s">
        <v>288</v>
      </c>
      <c r="D93" s="2" t="s">
        <v>10</v>
      </c>
      <c r="E93" s="2" t="s">
        <v>289</v>
      </c>
      <c r="F93" s="2" t="s">
        <v>33</v>
      </c>
      <c r="G93" s="2" t="s">
        <v>290</v>
      </c>
      <c r="H93" s="14">
        <v>43</v>
      </c>
      <c r="I93" s="14">
        <v>9.9</v>
      </c>
    </row>
    <row r="94" spans="1:9" x14ac:dyDescent="0.25">
      <c r="A94" s="1">
        <v>93</v>
      </c>
      <c r="B94" s="12">
        <v>702542670</v>
      </c>
      <c r="C94" s="2" t="s">
        <v>291</v>
      </c>
      <c r="D94" s="2" t="s">
        <v>10</v>
      </c>
      <c r="E94" s="2" t="s">
        <v>292</v>
      </c>
      <c r="F94" s="2" t="s">
        <v>37</v>
      </c>
      <c r="G94" s="2" t="s">
        <v>293</v>
      </c>
      <c r="H94" s="14">
        <v>76</v>
      </c>
      <c r="I94" s="14">
        <v>12.9</v>
      </c>
    </row>
    <row r="95" spans="1:9" x14ac:dyDescent="0.25">
      <c r="A95" s="1">
        <v>94</v>
      </c>
      <c r="B95" s="12">
        <v>618784173</v>
      </c>
      <c r="C95" s="2" t="s">
        <v>294</v>
      </c>
      <c r="D95" s="2" t="s">
        <v>22</v>
      </c>
      <c r="E95" s="2" t="s">
        <v>295</v>
      </c>
      <c r="F95" s="2" t="s">
        <v>33</v>
      </c>
      <c r="G95" s="2" t="s">
        <v>296</v>
      </c>
      <c r="H95" s="14">
        <v>53</v>
      </c>
      <c r="I95" s="14">
        <v>12.79</v>
      </c>
    </row>
    <row r="96" spans="1:9" x14ac:dyDescent="0.25">
      <c r="A96" s="1">
        <v>95</v>
      </c>
      <c r="B96" s="12">
        <v>178705743</v>
      </c>
      <c r="C96" s="2" t="s">
        <v>297</v>
      </c>
      <c r="D96" s="2" t="s">
        <v>22</v>
      </c>
      <c r="E96" s="2" t="s">
        <v>298</v>
      </c>
      <c r="F96" s="2" t="s">
        <v>16</v>
      </c>
      <c r="G96" s="2" t="s">
        <v>299</v>
      </c>
      <c r="H96" s="14">
        <v>16</v>
      </c>
      <c r="I96" s="14">
        <v>7.28</v>
      </c>
    </row>
    <row r="97" spans="1:9" x14ac:dyDescent="0.25">
      <c r="A97" s="1">
        <v>96</v>
      </c>
      <c r="B97" s="12">
        <v>501002703</v>
      </c>
      <c r="C97" s="2" t="s">
        <v>300</v>
      </c>
      <c r="D97" s="2" t="s">
        <v>22</v>
      </c>
      <c r="E97" s="2" t="s">
        <v>301</v>
      </c>
      <c r="F97" s="2" t="s">
        <v>16</v>
      </c>
      <c r="G97" s="2" t="s">
        <v>302</v>
      </c>
      <c r="H97" s="14">
        <v>50</v>
      </c>
      <c r="I97" s="14">
        <v>7.69</v>
      </c>
    </row>
    <row r="98" spans="1:9" x14ac:dyDescent="0.25">
      <c r="A98" s="1">
        <v>97</v>
      </c>
      <c r="B98" s="12">
        <v>46919209</v>
      </c>
      <c r="C98" s="2" t="s">
        <v>303</v>
      </c>
      <c r="D98" s="2" t="s">
        <v>10</v>
      </c>
      <c r="E98" s="2" t="s">
        <v>304</v>
      </c>
      <c r="F98" s="2" t="s">
        <v>33</v>
      </c>
      <c r="G98" s="2" t="s">
        <v>305</v>
      </c>
      <c r="H98" s="14">
        <v>67</v>
      </c>
      <c r="I98" s="14">
        <v>11.11</v>
      </c>
    </row>
    <row r="99" spans="1:9" x14ac:dyDescent="0.25">
      <c r="A99" s="1">
        <v>98</v>
      </c>
      <c r="B99" s="12">
        <v>914794154</v>
      </c>
      <c r="C99" s="2" t="s">
        <v>306</v>
      </c>
      <c r="D99" s="2" t="s">
        <v>10</v>
      </c>
      <c r="E99" s="2" t="s">
        <v>307</v>
      </c>
      <c r="F99" s="2" t="s">
        <v>33</v>
      </c>
      <c r="G99" s="2" t="s">
        <v>308</v>
      </c>
      <c r="H99" s="14">
        <v>30</v>
      </c>
      <c r="I99" s="14">
        <v>9.74</v>
      </c>
    </row>
    <row r="100" spans="1:9" x14ac:dyDescent="0.25">
      <c r="A100" s="1">
        <v>99</v>
      </c>
      <c r="B100" s="12">
        <v>986360400</v>
      </c>
      <c r="C100" s="2" t="s">
        <v>309</v>
      </c>
      <c r="D100" s="2" t="s">
        <v>22</v>
      </c>
      <c r="E100" s="2" t="s">
        <v>310</v>
      </c>
      <c r="F100" s="2" t="s">
        <v>16</v>
      </c>
      <c r="G100" s="2" t="s">
        <v>311</v>
      </c>
      <c r="H100" s="14">
        <v>53</v>
      </c>
      <c r="I100" s="14">
        <v>4.03</v>
      </c>
    </row>
    <row r="101" spans="1:9" x14ac:dyDescent="0.25">
      <c r="A101" s="1">
        <v>100</v>
      </c>
      <c r="B101" s="12">
        <v>198514885</v>
      </c>
      <c r="C101" s="2" t="s">
        <v>312</v>
      </c>
      <c r="D101" s="2" t="s">
        <v>22</v>
      </c>
      <c r="E101" s="2" t="s">
        <v>313</v>
      </c>
      <c r="F101" s="2" t="s">
        <v>12</v>
      </c>
      <c r="G101" s="2" t="s">
        <v>314</v>
      </c>
      <c r="H101" s="14">
        <v>18</v>
      </c>
      <c r="I101" s="14">
        <v>8.2200000000000006</v>
      </c>
    </row>
    <row r="102" spans="1:9" x14ac:dyDescent="0.25">
      <c r="A102" s="1">
        <v>101</v>
      </c>
      <c r="B102" s="12">
        <v>834862066</v>
      </c>
      <c r="C102" s="2" t="s">
        <v>315</v>
      </c>
      <c r="D102" s="2" t="s">
        <v>22</v>
      </c>
      <c r="E102" s="2" t="s">
        <v>316</v>
      </c>
      <c r="F102" s="2" t="s">
        <v>16</v>
      </c>
      <c r="G102" s="2" t="s">
        <v>317</v>
      </c>
      <c r="H102" s="14">
        <v>45</v>
      </c>
      <c r="I102" s="14">
        <v>5.48</v>
      </c>
    </row>
    <row r="103" spans="1:9" x14ac:dyDescent="0.25">
      <c r="A103" s="1">
        <v>102</v>
      </c>
      <c r="B103" s="12">
        <v>986161441</v>
      </c>
      <c r="C103" s="2" t="s">
        <v>318</v>
      </c>
      <c r="D103" s="2" t="s">
        <v>10</v>
      </c>
      <c r="E103" s="2" t="s">
        <v>319</v>
      </c>
      <c r="F103" s="2" t="s">
        <v>37</v>
      </c>
      <c r="G103" s="2" t="s">
        <v>320</v>
      </c>
      <c r="H103" s="14">
        <v>66</v>
      </c>
      <c r="I103" s="14">
        <v>7.53</v>
      </c>
    </row>
    <row r="104" spans="1:9" x14ac:dyDescent="0.25">
      <c r="A104" s="1">
        <v>103</v>
      </c>
      <c r="B104" s="12">
        <v>575481618</v>
      </c>
      <c r="C104" s="2" t="s">
        <v>321</v>
      </c>
      <c r="D104" s="2" t="s">
        <v>10</v>
      </c>
      <c r="E104" s="2" t="s">
        <v>322</v>
      </c>
      <c r="F104" s="2" t="s">
        <v>33</v>
      </c>
      <c r="G104" s="2" t="s">
        <v>114</v>
      </c>
      <c r="H104" s="14">
        <v>70</v>
      </c>
      <c r="I104" s="14">
        <v>12.73</v>
      </c>
    </row>
    <row r="105" spans="1:9" x14ac:dyDescent="0.25">
      <c r="A105" s="1">
        <v>104</v>
      </c>
      <c r="B105" s="12">
        <v>245099042</v>
      </c>
      <c r="C105" s="2" t="s">
        <v>323</v>
      </c>
      <c r="D105" s="2" t="s">
        <v>22</v>
      </c>
      <c r="E105" s="2" t="s">
        <v>324</v>
      </c>
      <c r="F105" s="2" t="s">
        <v>12</v>
      </c>
      <c r="G105" s="2" t="s">
        <v>325</v>
      </c>
      <c r="H105" s="14">
        <v>60</v>
      </c>
      <c r="I105" s="14">
        <v>4.25</v>
      </c>
    </row>
    <row r="106" spans="1:9" x14ac:dyDescent="0.25">
      <c r="A106" s="1">
        <v>105</v>
      </c>
      <c r="B106" s="12">
        <v>874269141</v>
      </c>
      <c r="C106" s="2" t="s">
        <v>326</v>
      </c>
      <c r="D106" s="2" t="s">
        <v>22</v>
      </c>
      <c r="E106" s="2" t="s">
        <v>327</v>
      </c>
      <c r="F106" s="2" t="s">
        <v>47</v>
      </c>
      <c r="G106" s="2" t="s">
        <v>328</v>
      </c>
      <c r="H106" s="14">
        <v>37</v>
      </c>
      <c r="I106" s="14">
        <v>6.59</v>
      </c>
    </row>
    <row r="107" spans="1:9" x14ac:dyDescent="0.25">
      <c r="A107" s="1">
        <v>106</v>
      </c>
      <c r="B107" s="12">
        <v>393558770</v>
      </c>
      <c r="C107" s="2" t="s">
        <v>329</v>
      </c>
      <c r="D107" s="2" t="s">
        <v>22</v>
      </c>
      <c r="E107" s="2" t="s">
        <v>330</v>
      </c>
      <c r="F107" s="2" t="s">
        <v>16</v>
      </c>
      <c r="G107" s="2" t="s">
        <v>331</v>
      </c>
      <c r="H107" s="14">
        <v>38</v>
      </c>
      <c r="I107" s="14">
        <v>10.98</v>
      </c>
    </row>
    <row r="108" spans="1:9" x14ac:dyDescent="0.25">
      <c r="A108" s="1">
        <v>107</v>
      </c>
      <c r="B108" s="12">
        <v>296165971</v>
      </c>
      <c r="C108" s="2" t="s">
        <v>332</v>
      </c>
      <c r="D108" s="2" t="s">
        <v>10</v>
      </c>
      <c r="E108" s="2" t="s">
        <v>333</v>
      </c>
      <c r="F108" s="2" t="s">
        <v>33</v>
      </c>
      <c r="G108" s="2" t="s">
        <v>334</v>
      </c>
      <c r="H108" s="14">
        <v>17</v>
      </c>
      <c r="I108" s="14">
        <v>5.92</v>
      </c>
    </row>
    <row r="109" spans="1:9" x14ac:dyDescent="0.25">
      <c r="A109" s="1">
        <v>108</v>
      </c>
      <c r="B109" s="12">
        <v>262506415</v>
      </c>
      <c r="C109" s="2" t="s">
        <v>335</v>
      </c>
      <c r="D109" s="2" t="s">
        <v>10</v>
      </c>
      <c r="E109" s="2" t="s">
        <v>336</v>
      </c>
      <c r="F109" s="2" t="s">
        <v>33</v>
      </c>
      <c r="G109" s="2" t="s">
        <v>337</v>
      </c>
      <c r="H109" s="14">
        <v>62</v>
      </c>
      <c r="I109" s="14">
        <v>12.03</v>
      </c>
    </row>
    <row r="110" spans="1:9" x14ac:dyDescent="0.25">
      <c r="A110" s="1">
        <v>109</v>
      </c>
      <c r="B110" s="12">
        <v>275318326</v>
      </c>
      <c r="C110" s="2" t="s">
        <v>338</v>
      </c>
      <c r="D110" s="2" t="s">
        <v>10</v>
      </c>
      <c r="E110" s="2" t="s">
        <v>339</v>
      </c>
      <c r="F110" s="2" t="s">
        <v>47</v>
      </c>
      <c r="G110" s="2" t="s">
        <v>340</v>
      </c>
      <c r="H110" s="14">
        <v>41</v>
      </c>
      <c r="I110" s="14">
        <v>8.18</v>
      </c>
    </row>
    <row r="111" spans="1:9" x14ac:dyDescent="0.25">
      <c r="A111" s="1">
        <v>110</v>
      </c>
      <c r="B111" s="12">
        <v>355787372</v>
      </c>
      <c r="C111" s="2" t="s">
        <v>341</v>
      </c>
      <c r="D111" s="2" t="s">
        <v>10</v>
      </c>
      <c r="E111" s="2" t="s">
        <v>342</v>
      </c>
      <c r="F111" s="2" t="s">
        <v>12</v>
      </c>
      <c r="G111" s="2" t="s">
        <v>343</v>
      </c>
      <c r="H111" s="14">
        <v>34</v>
      </c>
      <c r="I111" s="14">
        <v>8.7200000000000006</v>
      </c>
    </row>
    <row r="112" spans="1:9" x14ac:dyDescent="0.25">
      <c r="A112" s="1">
        <v>111</v>
      </c>
      <c r="B112" s="12">
        <v>374920218</v>
      </c>
      <c r="C112" s="2" t="s">
        <v>344</v>
      </c>
      <c r="D112" s="2" t="s">
        <v>22</v>
      </c>
      <c r="E112" s="2" t="s">
        <v>345</v>
      </c>
      <c r="F112" s="2" t="s">
        <v>37</v>
      </c>
      <c r="G112" s="2" t="s">
        <v>346</v>
      </c>
      <c r="H112" s="14">
        <v>8</v>
      </c>
      <c r="I112" s="14">
        <v>8.44</v>
      </c>
    </row>
    <row r="113" spans="1:9" x14ac:dyDescent="0.25">
      <c r="A113" s="1">
        <v>112</v>
      </c>
      <c r="B113" s="12">
        <v>338404099</v>
      </c>
      <c r="C113" s="2" t="s">
        <v>347</v>
      </c>
      <c r="D113" s="2" t="s">
        <v>22</v>
      </c>
      <c r="E113" s="2" t="s">
        <v>348</v>
      </c>
      <c r="F113" s="2" t="s">
        <v>37</v>
      </c>
      <c r="G113" s="2" t="s">
        <v>349</v>
      </c>
      <c r="H113" s="14">
        <v>43</v>
      </c>
      <c r="I113" s="14">
        <v>4.5599999999999996</v>
      </c>
    </row>
    <row r="114" spans="1:9" x14ac:dyDescent="0.25">
      <c r="A114" s="1">
        <v>113</v>
      </c>
      <c r="B114" s="12">
        <v>60273261</v>
      </c>
      <c r="C114" s="2" t="s">
        <v>350</v>
      </c>
      <c r="D114" s="2" t="s">
        <v>10</v>
      </c>
      <c r="E114" s="2" t="s">
        <v>351</v>
      </c>
      <c r="F114" s="2" t="s">
        <v>16</v>
      </c>
      <c r="G114" s="2" t="s">
        <v>352</v>
      </c>
      <c r="H114" s="14">
        <v>31</v>
      </c>
      <c r="I114" s="14">
        <v>7.22</v>
      </c>
    </row>
    <row r="115" spans="1:9" x14ac:dyDescent="0.25">
      <c r="A115" s="1">
        <v>114</v>
      </c>
      <c r="B115" s="12">
        <v>626917918</v>
      </c>
      <c r="C115" s="2" t="s">
        <v>353</v>
      </c>
      <c r="D115" s="2" t="s">
        <v>10</v>
      </c>
      <c r="E115" s="2" t="s">
        <v>354</v>
      </c>
      <c r="F115" s="2" t="s">
        <v>16</v>
      </c>
      <c r="G115" s="2" t="s">
        <v>355</v>
      </c>
      <c r="H115" s="14">
        <v>59</v>
      </c>
      <c r="I115" s="14">
        <v>9.75</v>
      </c>
    </row>
    <row r="116" spans="1:9" x14ac:dyDescent="0.25">
      <c r="A116" s="1">
        <v>115</v>
      </c>
      <c r="B116" s="12">
        <v>27590941</v>
      </c>
      <c r="C116" s="2" t="s">
        <v>356</v>
      </c>
      <c r="D116" s="2" t="s">
        <v>22</v>
      </c>
      <c r="E116" s="2" t="s">
        <v>357</v>
      </c>
      <c r="F116" s="2" t="s">
        <v>47</v>
      </c>
      <c r="G116" s="2" t="s">
        <v>358</v>
      </c>
      <c r="H116" s="14">
        <v>65</v>
      </c>
      <c r="I116" s="14">
        <v>7.47</v>
      </c>
    </row>
    <row r="117" spans="1:9" x14ac:dyDescent="0.25">
      <c r="A117" s="1">
        <v>116</v>
      </c>
      <c r="B117" s="12">
        <v>79874364</v>
      </c>
      <c r="C117" s="2" t="s">
        <v>359</v>
      </c>
      <c r="D117" s="2" t="s">
        <v>10</v>
      </c>
      <c r="E117" s="2" t="s">
        <v>360</v>
      </c>
      <c r="F117" s="2" t="s">
        <v>33</v>
      </c>
      <c r="G117" s="2" t="s">
        <v>361</v>
      </c>
      <c r="H117" s="14">
        <v>82</v>
      </c>
      <c r="I117" s="14">
        <v>11.39</v>
      </c>
    </row>
    <row r="118" spans="1:9" x14ac:dyDescent="0.25">
      <c r="A118" s="1">
        <v>117</v>
      </c>
      <c r="B118" s="12">
        <v>106438133</v>
      </c>
      <c r="C118" s="2" t="s">
        <v>362</v>
      </c>
      <c r="D118" s="2" t="s">
        <v>22</v>
      </c>
      <c r="E118" s="2" t="s">
        <v>363</v>
      </c>
      <c r="F118" s="2" t="s">
        <v>12</v>
      </c>
      <c r="G118" s="2" t="s">
        <v>41</v>
      </c>
      <c r="H118" s="14">
        <v>73</v>
      </c>
      <c r="I118" s="14">
        <v>8.2200000000000006</v>
      </c>
    </row>
    <row r="119" spans="1:9" x14ac:dyDescent="0.25">
      <c r="A119" s="1">
        <v>118</v>
      </c>
      <c r="B119" s="12">
        <v>332723641</v>
      </c>
      <c r="C119" s="2" t="s">
        <v>364</v>
      </c>
      <c r="D119" s="2" t="s">
        <v>22</v>
      </c>
      <c r="E119" s="2" t="s">
        <v>365</v>
      </c>
      <c r="F119" s="2" t="s">
        <v>12</v>
      </c>
      <c r="G119" s="2" t="s">
        <v>366</v>
      </c>
      <c r="H119" s="14">
        <v>68</v>
      </c>
      <c r="I119" s="14">
        <v>8.32</v>
      </c>
    </row>
    <row r="120" spans="1:9" x14ac:dyDescent="0.25">
      <c r="A120" s="1">
        <v>119</v>
      </c>
      <c r="B120" s="12">
        <v>904516068</v>
      </c>
      <c r="C120" s="2" t="s">
        <v>367</v>
      </c>
      <c r="D120" s="2" t="s">
        <v>10</v>
      </c>
      <c r="E120" s="2" t="s">
        <v>368</v>
      </c>
      <c r="F120" s="2" t="s">
        <v>37</v>
      </c>
      <c r="G120" s="2" t="s">
        <v>369</v>
      </c>
      <c r="H120" s="14">
        <v>94</v>
      </c>
      <c r="I120" s="14">
        <v>4.5599999999999996</v>
      </c>
    </row>
    <row r="121" spans="1:9" x14ac:dyDescent="0.25">
      <c r="A121" s="1">
        <v>120</v>
      </c>
      <c r="B121" s="12">
        <v>350426855</v>
      </c>
      <c r="C121" s="2" t="s">
        <v>370</v>
      </c>
      <c r="D121" s="2" t="s">
        <v>22</v>
      </c>
      <c r="E121" s="2" t="s">
        <v>371</v>
      </c>
      <c r="F121" s="2" t="s">
        <v>33</v>
      </c>
      <c r="G121" s="2" t="s">
        <v>372</v>
      </c>
      <c r="H121" s="14">
        <v>45</v>
      </c>
      <c r="I121" s="14">
        <v>9.16</v>
      </c>
    </row>
    <row r="122" spans="1:9" x14ac:dyDescent="0.25">
      <c r="A122" s="1">
        <v>121</v>
      </c>
      <c r="B122" s="12">
        <v>450096988</v>
      </c>
      <c r="C122" s="2" t="s">
        <v>373</v>
      </c>
      <c r="D122" s="2" t="s">
        <v>22</v>
      </c>
      <c r="E122" s="2" t="s">
        <v>374</v>
      </c>
      <c r="F122" s="2" t="s">
        <v>12</v>
      </c>
      <c r="G122" s="2" t="s">
        <v>375</v>
      </c>
      <c r="H122" s="14">
        <v>76</v>
      </c>
      <c r="I122" s="14">
        <v>5.17</v>
      </c>
    </row>
    <row r="123" spans="1:9" x14ac:dyDescent="0.25">
      <c r="A123" s="1">
        <v>122</v>
      </c>
      <c r="B123" s="12">
        <v>306328503</v>
      </c>
      <c r="C123" s="2" t="s">
        <v>376</v>
      </c>
      <c r="D123" s="2" t="s">
        <v>22</v>
      </c>
      <c r="E123" s="2" t="s">
        <v>377</v>
      </c>
      <c r="F123" s="2" t="s">
        <v>33</v>
      </c>
      <c r="G123" s="2" t="s">
        <v>378</v>
      </c>
      <c r="H123" s="14">
        <v>74</v>
      </c>
      <c r="I123" s="14">
        <v>7.53</v>
      </c>
    </row>
    <row r="124" spans="1:9" x14ac:dyDescent="0.25">
      <c r="A124" s="1">
        <v>123</v>
      </c>
      <c r="B124" s="12">
        <v>394324343</v>
      </c>
      <c r="C124" s="2" t="s">
        <v>379</v>
      </c>
      <c r="D124" s="2" t="s">
        <v>22</v>
      </c>
      <c r="E124" s="2" t="s">
        <v>380</v>
      </c>
      <c r="F124" s="2" t="s">
        <v>12</v>
      </c>
      <c r="G124" s="2" t="s">
        <v>381</v>
      </c>
      <c r="H124" s="14">
        <v>21</v>
      </c>
      <c r="I124" s="14">
        <v>5.97</v>
      </c>
    </row>
    <row r="125" spans="1:9" x14ac:dyDescent="0.25">
      <c r="A125" s="1">
        <v>124</v>
      </c>
      <c r="B125" s="12">
        <v>516849698</v>
      </c>
      <c r="C125" s="2" t="s">
        <v>382</v>
      </c>
      <c r="D125" s="2" t="s">
        <v>10</v>
      </c>
      <c r="E125" s="2" t="s">
        <v>383</v>
      </c>
      <c r="F125" s="2" t="s">
        <v>37</v>
      </c>
      <c r="G125" s="2" t="s">
        <v>384</v>
      </c>
      <c r="H125" s="14">
        <v>53</v>
      </c>
      <c r="I125" s="14">
        <v>6.56</v>
      </c>
    </row>
    <row r="126" spans="1:9" x14ac:dyDescent="0.25">
      <c r="A126" s="1">
        <v>125</v>
      </c>
      <c r="B126" s="12">
        <v>860301408</v>
      </c>
      <c r="C126" s="2" t="s">
        <v>385</v>
      </c>
      <c r="D126" s="2" t="s">
        <v>22</v>
      </c>
      <c r="E126" s="2" t="s">
        <v>386</v>
      </c>
      <c r="F126" s="2" t="s">
        <v>33</v>
      </c>
      <c r="G126" s="2" t="s">
        <v>387</v>
      </c>
      <c r="H126" s="14">
        <v>12</v>
      </c>
      <c r="I126" s="14">
        <v>10.02</v>
      </c>
    </row>
    <row r="127" spans="1:9" x14ac:dyDescent="0.25">
      <c r="A127" s="1">
        <v>126</v>
      </c>
      <c r="B127" s="12">
        <v>801507623</v>
      </c>
      <c r="C127" s="2" t="s">
        <v>388</v>
      </c>
      <c r="D127" s="2" t="s">
        <v>10</v>
      </c>
      <c r="E127" s="2" t="s">
        <v>389</v>
      </c>
      <c r="F127" s="2" t="s">
        <v>47</v>
      </c>
      <c r="G127" s="2" t="s">
        <v>390</v>
      </c>
      <c r="H127" s="14">
        <v>14</v>
      </c>
      <c r="I127" s="14">
        <v>8.84</v>
      </c>
    </row>
    <row r="128" spans="1:9" x14ac:dyDescent="0.25">
      <c r="A128" s="1">
        <v>127</v>
      </c>
      <c r="B128" s="12">
        <v>579645296</v>
      </c>
      <c r="C128" s="2" t="s">
        <v>391</v>
      </c>
      <c r="D128" s="2" t="s">
        <v>22</v>
      </c>
      <c r="E128" s="2" t="s">
        <v>392</v>
      </c>
      <c r="F128" s="2" t="s">
        <v>47</v>
      </c>
      <c r="G128" s="2" t="s">
        <v>393</v>
      </c>
      <c r="H128" s="14">
        <v>61</v>
      </c>
      <c r="I128" s="14">
        <v>8.89</v>
      </c>
    </row>
    <row r="129" spans="1:9" x14ac:dyDescent="0.25">
      <c r="A129" s="1">
        <v>128</v>
      </c>
      <c r="B129" s="12">
        <v>481161312</v>
      </c>
      <c r="C129" s="2" t="s">
        <v>394</v>
      </c>
      <c r="D129" s="2" t="s">
        <v>10</v>
      </c>
      <c r="E129" s="2" t="s">
        <v>395</v>
      </c>
      <c r="F129" s="2" t="s">
        <v>47</v>
      </c>
      <c r="G129" s="2" t="s">
        <v>396</v>
      </c>
      <c r="H129" s="14">
        <v>23</v>
      </c>
      <c r="I129" s="14">
        <v>5.04</v>
      </c>
    </row>
    <row r="130" spans="1:9" x14ac:dyDescent="0.25">
      <c r="A130" s="1">
        <v>129</v>
      </c>
      <c r="B130" s="12">
        <v>923444371</v>
      </c>
      <c r="C130" s="2" t="s">
        <v>397</v>
      </c>
      <c r="D130" s="2" t="s">
        <v>10</v>
      </c>
      <c r="E130" s="2" t="s">
        <v>398</v>
      </c>
      <c r="F130" s="2" t="s">
        <v>37</v>
      </c>
      <c r="G130" s="2" t="s">
        <v>399</v>
      </c>
      <c r="H130" s="14">
        <v>18</v>
      </c>
      <c r="I130" s="14">
        <v>6.65</v>
      </c>
    </row>
    <row r="131" spans="1:9" x14ac:dyDescent="0.25">
      <c r="A131" s="1">
        <v>130</v>
      </c>
      <c r="B131" s="12">
        <v>171689716</v>
      </c>
      <c r="C131" s="2" t="s">
        <v>400</v>
      </c>
      <c r="D131" s="2" t="s">
        <v>10</v>
      </c>
      <c r="E131" s="2" t="s">
        <v>401</v>
      </c>
      <c r="F131" s="2" t="s">
        <v>16</v>
      </c>
      <c r="G131" s="2" t="s">
        <v>402</v>
      </c>
      <c r="H131" s="14">
        <v>29</v>
      </c>
      <c r="I131" s="14">
        <v>5.07</v>
      </c>
    </row>
    <row r="132" spans="1:9" x14ac:dyDescent="0.25">
      <c r="A132" s="1">
        <v>131</v>
      </c>
      <c r="B132" s="12">
        <v>876238888</v>
      </c>
      <c r="C132" s="2" t="s">
        <v>403</v>
      </c>
      <c r="D132" s="2" t="s">
        <v>22</v>
      </c>
      <c r="E132" s="2" t="s">
        <v>404</v>
      </c>
      <c r="F132" s="2" t="s">
        <v>16</v>
      </c>
      <c r="G132" s="2" t="s">
        <v>405</v>
      </c>
      <c r="H132" s="14">
        <v>93</v>
      </c>
      <c r="I132" s="14">
        <v>12.81</v>
      </c>
    </row>
    <row r="133" spans="1:9" x14ac:dyDescent="0.25">
      <c r="A133" s="1">
        <v>132</v>
      </c>
      <c r="B133" s="12">
        <v>72798997</v>
      </c>
      <c r="C133" s="2" t="s">
        <v>406</v>
      </c>
      <c r="D133" s="2" t="s">
        <v>10</v>
      </c>
      <c r="E133" s="2" t="s">
        <v>407</v>
      </c>
      <c r="F133" s="2" t="s">
        <v>16</v>
      </c>
      <c r="G133" s="2" t="s">
        <v>408</v>
      </c>
      <c r="H133" s="14">
        <v>98</v>
      </c>
      <c r="I133" s="14">
        <v>5.71</v>
      </c>
    </row>
    <row r="134" spans="1:9" x14ac:dyDescent="0.25">
      <c r="A134" s="1">
        <v>133</v>
      </c>
      <c r="B134" s="12">
        <v>247916262</v>
      </c>
      <c r="C134" s="2" t="s">
        <v>409</v>
      </c>
      <c r="D134" s="2" t="s">
        <v>22</v>
      </c>
      <c r="E134" s="2" t="s">
        <v>410</v>
      </c>
      <c r="F134" s="2" t="s">
        <v>16</v>
      </c>
      <c r="G134" s="2" t="s">
        <v>411</v>
      </c>
      <c r="H134" s="14">
        <v>6</v>
      </c>
      <c r="I134" s="14">
        <v>8.14</v>
      </c>
    </row>
    <row r="135" spans="1:9" x14ac:dyDescent="0.25">
      <c r="A135" s="1">
        <v>134</v>
      </c>
      <c r="B135" s="12">
        <v>281726488</v>
      </c>
      <c r="C135" s="2" t="s">
        <v>412</v>
      </c>
      <c r="D135" s="2" t="s">
        <v>10</v>
      </c>
      <c r="E135" s="2" t="s">
        <v>413</v>
      </c>
      <c r="F135" s="2" t="s">
        <v>16</v>
      </c>
      <c r="G135" s="2" t="s">
        <v>414</v>
      </c>
      <c r="H135" s="14">
        <v>46</v>
      </c>
      <c r="I135" s="14">
        <v>4.7699999999999996</v>
      </c>
    </row>
    <row r="136" spans="1:9" x14ac:dyDescent="0.25">
      <c r="A136" s="1">
        <v>135</v>
      </c>
      <c r="B136" s="12">
        <v>264478259</v>
      </c>
      <c r="C136" s="2" t="s">
        <v>415</v>
      </c>
      <c r="D136" s="2" t="s">
        <v>22</v>
      </c>
      <c r="E136" s="2" t="s">
        <v>416</v>
      </c>
      <c r="F136" s="2" t="s">
        <v>12</v>
      </c>
      <c r="G136" s="2" t="s">
        <v>417</v>
      </c>
      <c r="H136" s="14">
        <v>58</v>
      </c>
      <c r="I136" s="14">
        <v>10.52</v>
      </c>
    </row>
    <row r="137" spans="1:9" x14ac:dyDescent="0.25">
      <c r="A137" s="1">
        <v>136</v>
      </c>
      <c r="B137" s="12">
        <v>339251833</v>
      </c>
      <c r="C137" s="2" t="s">
        <v>418</v>
      </c>
      <c r="D137" s="2" t="s">
        <v>10</v>
      </c>
      <c r="E137" s="2" t="s">
        <v>419</v>
      </c>
      <c r="F137" s="2" t="s">
        <v>16</v>
      </c>
      <c r="G137" s="2" t="s">
        <v>420</v>
      </c>
      <c r="H137" s="14">
        <v>19</v>
      </c>
      <c r="I137" s="14">
        <v>7.79</v>
      </c>
    </row>
    <row r="138" spans="1:9" x14ac:dyDescent="0.25">
      <c r="A138" s="1">
        <v>137</v>
      </c>
      <c r="B138" s="12">
        <v>876568837</v>
      </c>
      <c r="C138" s="2" t="s">
        <v>421</v>
      </c>
      <c r="D138" s="2" t="s">
        <v>22</v>
      </c>
      <c r="E138" s="2" t="s">
        <v>422</v>
      </c>
      <c r="F138" s="2" t="s">
        <v>37</v>
      </c>
      <c r="G138" s="2" t="s">
        <v>423</v>
      </c>
      <c r="H138" s="14">
        <v>27</v>
      </c>
      <c r="I138" s="14">
        <v>6.42</v>
      </c>
    </row>
    <row r="139" spans="1:9" x14ac:dyDescent="0.25">
      <c r="A139" s="1">
        <v>138</v>
      </c>
      <c r="B139" s="12">
        <v>714263471</v>
      </c>
      <c r="C139" s="2" t="s">
        <v>424</v>
      </c>
      <c r="D139" s="2" t="s">
        <v>22</v>
      </c>
      <c r="E139" s="2" t="s">
        <v>425</v>
      </c>
      <c r="F139" s="2" t="s">
        <v>12</v>
      </c>
      <c r="G139" s="2" t="s">
        <v>426</v>
      </c>
      <c r="H139" s="14">
        <v>79</v>
      </c>
      <c r="I139" s="14">
        <v>9.06</v>
      </c>
    </row>
    <row r="140" spans="1:9" x14ac:dyDescent="0.25">
      <c r="A140" s="1">
        <v>139</v>
      </c>
      <c r="B140" s="12">
        <v>15192828</v>
      </c>
      <c r="C140" s="2" t="s">
        <v>427</v>
      </c>
      <c r="D140" s="2" t="s">
        <v>10</v>
      </c>
      <c r="E140" s="2" t="s">
        <v>428</v>
      </c>
      <c r="F140" s="2" t="s">
        <v>16</v>
      </c>
      <c r="G140" s="2" t="s">
        <v>429</v>
      </c>
      <c r="H140" s="14">
        <v>81</v>
      </c>
      <c r="I140" s="14">
        <v>5.15</v>
      </c>
    </row>
    <row r="141" spans="1:9" x14ac:dyDescent="0.25">
      <c r="A141" s="1">
        <v>140</v>
      </c>
      <c r="B141" s="12">
        <v>143496368</v>
      </c>
      <c r="C141" s="2" t="s">
        <v>430</v>
      </c>
      <c r="D141" s="2" t="s">
        <v>22</v>
      </c>
      <c r="E141" s="2" t="s">
        <v>431</v>
      </c>
      <c r="F141" s="2" t="s">
        <v>37</v>
      </c>
      <c r="G141" s="2" t="s">
        <v>432</v>
      </c>
      <c r="H141" s="14">
        <v>31</v>
      </c>
      <c r="I141" s="14">
        <v>10.5</v>
      </c>
    </row>
    <row r="142" spans="1:9" x14ac:dyDescent="0.25">
      <c r="A142" s="1">
        <v>141</v>
      </c>
      <c r="B142" s="12">
        <v>631836966</v>
      </c>
      <c r="C142" s="2" t="s">
        <v>433</v>
      </c>
      <c r="D142" s="2" t="s">
        <v>22</v>
      </c>
      <c r="E142" s="2" t="s">
        <v>434</v>
      </c>
      <c r="F142" s="2" t="s">
        <v>37</v>
      </c>
      <c r="G142" s="2" t="s">
        <v>435</v>
      </c>
      <c r="H142" s="14">
        <v>8</v>
      </c>
      <c r="I142" s="14">
        <v>6.38</v>
      </c>
    </row>
    <row r="143" spans="1:9" x14ac:dyDescent="0.25">
      <c r="A143" s="1">
        <v>142</v>
      </c>
      <c r="B143" s="12">
        <v>340235630</v>
      </c>
      <c r="C143" s="2" t="s">
        <v>436</v>
      </c>
      <c r="D143" s="2" t="s">
        <v>22</v>
      </c>
      <c r="E143" s="2" t="s">
        <v>437</v>
      </c>
      <c r="F143" s="2" t="s">
        <v>37</v>
      </c>
      <c r="G143" s="2" t="s">
        <v>438</v>
      </c>
      <c r="H143" s="14">
        <v>93</v>
      </c>
      <c r="I143" s="14">
        <v>7.31</v>
      </c>
    </row>
    <row r="144" spans="1:9" x14ac:dyDescent="0.25">
      <c r="A144" s="1">
        <v>143</v>
      </c>
      <c r="B144" s="12">
        <v>610762477</v>
      </c>
      <c r="C144" s="2" t="s">
        <v>439</v>
      </c>
      <c r="D144" s="2" t="s">
        <v>10</v>
      </c>
      <c r="E144" s="2" t="s">
        <v>440</v>
      </c>
      <c r="F144" s="2" t="s">
        <v>12</v>
      </c>
      <c r="G144" s="2" t="s">
        <v>441</v>
      </c>
      <c r="H144" s="14">
        <v>14</v>
      </c>
      <c r="I144" s="14">
        <v>12.39</v>
      </c>
    </row>
    <row r="145" spans="1:9" x14ac:dyDescent="0.25">
      <c r="A145" s="1">
        <v>144</v>
      </c>
      <c r="B145" s="12">
        <v>535524150</v>
      </c>
      <c r="C145" s="2" t="s">
        <v>442</v>
      </c>
      <c r="D145" s="2" t="s">
        <v>10</v>
      </c>
      <c r="E145" s="2" t="s">
        <v>443</v>
      </c>
      <c r="F145" s="2" t="s">
        <v>47</v>
      </c>
      <c r="G145" s="2" t="s">
        <v>444</v>
      </c>
      <c r="H145" s="14">
        <v>80</v>
      </c>
      <c r="I145" s="14">
        <v>12.76</v>
      </c>
    </row>
    <row r="146" spans="1:9" x14ac:dyDescent="0.25">
      <c r="A146" s="1">
        <v>145</v>
      </c>
      <c r="B146" s="12">
        <v>501252526</v>
      </c>
      <c r="C146" s="2" t="s">
        <v>445</v>
      </c>
      <c r="D146" s="2" t="s">
        <v>22</v>
      </c>
      <c r="E146" s="2" t="s">
        <v>446</v>
      </c>
      <c r="F146" s="2" t="s">
        <v>12</v>
      </c>
      <c r="G146" s="2" t="s">
        <v>447</v>
      </c>
      <c r="H146" s="14">
        <v>44</v>
      </c>
      <c r="I146" s="14">
        <v>5.91</v>
      </c>
    </row>
    <row r="147" spans="1:9" x14ac:dyDescent="0.25">
      <c r="A147" s="1">
        <v>146</v>
      </c>
      <c r="B147" s="12">
        <v>760273517</v>
      </c>
      <c r="C147" s="2" t="s">
        <v>448</v>
      </c>
      <c r="D147" s="2" t="s">
        <v>10</v>
      </c>
      <c r="E147" s="2" t="s">
        <v>449</v>
      </c>
      <c r="F147" s="2" t="s">
        <v>12</v>
      </c>
      <c r="G147" s="2" t="s">
        <v>450</v>
      </c>
      <c r="H147" s="14">
        <v>93</v>
      </c>
      <c r="I147" s="14">
        <v>7.12</v>
      </c>
    </row>
    <row r="148" spans="1:9" x14ac:dyDescent="0.25">
      <c r="A148" s="1">
        <v>147</v>
      </c>
      <c r="B148" s="12">
        <v>473522829</v>
      </c>
      <c r="C148" s="2" t="s">
        <v>451</v>
      </c>
      <c r="D148" s="2" t="s">
        <v>10</v>
      </c>
      <c r="E148" s="2" t="s">
        <v>452</v>
      </c>
      <c r="F148" s="2" t="s">
        <v>37</v>
      </c>
      <c r="G148" s="2" t="s">
        <v>453</v>
      </c>
      <c r="H148" s="14">
        <v>9</v>
      </c>
      <c r="I148" s="14">
        <v>6.26</v>
      </c>
    </row>
    <row r="149" spans="1:9" x14ac:dyDescent="0.25">
      <c r="A149" s="1">
        <v>148</v>
      </c>
      <c r="B149" s="12">
        <v>64716874</v>
      </c>
      <c r="C149" s="2" t="s">
        <v>454</v>
      </c>
      <c r="D149" s="2" t="s">
        <v>22</v>
      </c>
      <c r="E149" s="2" t="s">
        <v>455</v>
      </c>
      <c r="F149" s="2" t="s">
        <v>47</v>
      </c>
      <c r="G149" s="2" t="s">
        <v>456</v>
      </c>
      <c r="H149" s="14">
        <v>100</v>
      </c>
      <c r="I149" s="14">
        <v>7.82</v>
      </c>
    </row>
    <row r="150" spans="1:9" x14ac:dyDescent="0.25">
      <c r="A150" s="1">
        <v>149</v>
      </c>
      <c r="B150" s="12">
        <v>321194759</v>
      </c>
      <c r="C150" s="2" t="s">
        <v>457</v>
      </c>
      <c r="D150" s="2" t="s">
        <v>22</v>
      </c>
      <c r="E150" s="2" t="s">
        <v>458</v>
      </c>
      <c r="F150" s="2" t="s">
        <v>37</v>
      </c>
      <c r="G150" s="2" t="s">
        <v>459</v>
      </c>
      <c r="H150" s="14">
        <v>68</v>
      </c>
      <c r="I150" s="14">
        <v>11.26</v>
      </c>
    </row>
    <row r="151" spans="1:9" x14ac:dyDescent="0.25">
      <c r="A151" s="1">
        <v>150</v>
      </c>
      <c r="B151" s="12">
        <v>853967973</v>
      </c>
      <c r="C151" s="2" t="s">
        <v>460</v>
      </c>
      <c r="D151" s="2" t="s">
        <v>22</v>
      </c>
      <c r="E151" s="2" t="s">
        <v>461</v>
      </c>
      <c r="F151" s="2" t="s">
        <v>47</v>
      </c>
      <c r="G151" s="2" t="s">
        <v>462</v>
      </c>
      <c r="H151" s="14">
        <v>30</v>
      </c>
      <c r="I151" s="14">
        <v>11.88</v>
      </c>
    </row>
    <row r="152" spans="1:9" x14ac:dyDescent="0.25">
      <c r="A152" s="1">
        <v>151</v>
      </c>
      <c r="B152" s="12">
        <v>444270856</v>
      </c>
      <c r="C152" s="2" t="s">
        <v>463</v>
      </c>
      <c r="D152" s="2" t="s">
        <v>22</v>
      </c>
      <c r="E152" s="2" t="s">
        <v>464</v>
      </c>
      <c r="F152" s="2" t="s">
        <v>12</v>
      </c>
      <c r="G152" s="2" t="s">
        <v>465</v>
      </c>
      <c r="H152" s="14">
        <v>14</v>
      </c>
      <c r="I152" s="14">
        <v>9.43</v>
      </c>
    </row>
    <row r="153" spans="1:9" x14ac:dyDescent="0.25">
      <c r="A153" s="1">
        <v>152</v>
      </c>
      <c r="B153" s="12">
        <v>877136449</v>
      </c>
      <c r="C153" s="2" t="s">
        <v>466</v>
      </c>
      <c r="D153" s="2" t="s">
        <v>10</v>
      </c>
      <c r="E153" s="2" t="s">
        <v>467</v>
      </c>
      <c r="F153" s="2" t="s">
        <v>47</v>
      </c>
      <c r="G153" s="2" t="s">
        <v>468</v>
      </c>
      <c r="H153" s="14">
        <v>7</v>
      </c>
      <c r="I153" s="14">
        <v>7.55</v>
      </c>
    </row>
    <row r="154" spans="1:9" x14ac:dyDescent="0.25">
      <c r="A154" s="1">
        <v>153</v>
      </c>
      <c r="B154" s="12">
        <v>864033051</v>
      </c>
      <c r="C154" s="2" t="s">
        <v>469</v>
      </c>
      <c r="D154" s="2" t="s">
        <v>10</v>
      </c>
      <c r="E154" s="2" t="s">
        <v>470</v>
      </c>
      <c r="F154" s="2" t="s">
        <v>37</v>
      </c>
      <c r="G154" s="2" t="s">
        <v>471</v>
      </c>
      <c r="H154" s="14">
        <v>76</v>
      </c>
      <c r="I154" s="14">
        <v>8.1999999999999993</v>
      </c>
    </row>
    <row r="155" spans="1:9" x14ac:dyDescent="0.25">
      <c r="A155" s="1">
        <v>154</v>
      </c>
      <c r="B155" s="12">
        <v>974652518</v>
      </c>
      <c r="C155" s="2" t="s">
        <v>472</v>
      </c>
      <c r="D155" s="2" t="s">
        <v>22</v>
      </c>
      <c r="E155" s="2" t="s">
        <v>473</v>
      </c>
      <c r="F155" s="2" t="s">
        <v>37</v>
      </c>
      <c r="G155" s="2" t="s">
        <v>474</v>
      </c>
      <c r="H155" s="14">
        <v>18</v>
      </c>
      <c r="I155" s="14">
        <v>10.79</v>
      </c>
    </row>
    <row r="156" spans="1:9" x14ac:dyDescent="0.25">
      <c r="A156" s="1">
        <v>155</v>
      </c>
      <c r="B156" s="12">
        <v>122764979</v>
      </c>
      <c r="C156" s="2" t="s">
        <v>475</v>
      </c>
      <c r="D156" s="2" t="s">
        <v>10</v>
      </c>
      <c r="E156" s="2" t="s">
        <v>476</v>
      </c>
      <c r="F156" s="2" t="s">
        <v>47</v>
      </c>
      <c r="G156" s="2" t="s">
        <v>477</v>
      </c>
      <c r="H156" s="14">
        <v>41</v>
      </c>
      <c r="I156" s="14">
        <v>4.58</v>
      </c>
    </row>
    <row r="157" spans="1:9" x14ac:dyDescent="0.25">
      <c r="A157" s="1">
        <v>156</v>
      </c>
      <c r="B157" s="12">
        <v>665579920</v>
      </c>
      <c r="C157" s="2" t="s">
        <v>478</v>
      </c>
      <c r="D157" s="2" t="s">
        <v>10</v>
      </c>
      <c r="E157" s="2" t="s">
        <v>479</v>
      </c>
      <c r="F157" s="2" t="s">
        <v>47</v>
      </c>
      <c r="G157" s="2" t="s">
        <v>480</v>
      </c>
      <c r="H157" s="14">
        <v>92</v>
      </c>
      <c r="I157" s="14">
        <v>6.6</v>
      </c>
    </row>
    <row r="158" spans="1:9" x14ac:dyDescent="0.25">
      <c r="A158" s="1">
        <v>157</v>
      </c>
      <c r="B158" s="12">
        <v>129194934</v>
      </c>
      <c r="C158" s="2" t="s">
        <v>481</v>
      </c>
      <c r="D158" s="2" t="s">
        <v>22</v>
      </c>
      <c r="E158" s="2" t="s">
        <v>482</v>
      </c>
      <c r="F158" s="2" t="s">
        <v>16</v>
      </c>
      <c r="G158" s="2" t="s">
        <v>483</v>
      </c>
      <c r="H158" s="14">
        <v>30</v>
      </c>
      <c r="I158" s="14">
        <v>8.58</v>
      </c>
    </row>
    <row r="159" spans="1:9" x14ac:dyDescent="0.25">
      <c r="A159" s="1">
        <v>158</v>
      </c>
      <c r="B159" s="12">
        <v>412462656</v>
      </c>
      <c r="C159" s="2" t="s">
        <v>484</v>
      </c>
      <c r="D159" s="2" t="s">
        <v>22</v>
      </c>
      <c r="E159" s="2" t="s">
        <v>485</v>
      </c>
      <c r="F159" s="2" t="s">
        <v>16</v>
      </c>
      <c r="G159" s="2" t="s">
        <v>486</v>
      </c>
      <c r="H159" s="14">
        <v>69</v>
      </c>
      <c r="I159" s="14">
        <v>11.62</v>
      </c>
    </row>
    <row r="160" spans="1:9" x14ac:dyDescent="0.25">
      <c r="A160" s="1">
        <v>159</v>
      </c>
      <c r="B160" s="12">
        <v>731787474</v>
      </c>
      <c r="C160" s="2" t="s">
        <v>487</v>
      </c>
      <c r="D160" s="2" t="s">
        <v>10</v>
      </c>
      <c r="E160" s="2" t="s">
        <v>488</v>
      </c>
      <c r="F160" s="2" t="s">
        <v>33</v>
      </c>
      <c r="G160" s="2" t="s">
        <v>489</v>
      </c>
      <c r="H160" s="14">
        <v>14</v>
      </c>
      <c r="I160" s="14">
        <v>8.74</v>
      </c>
    </row>
    <row r="161" spans="1:9" x14ac:dyDescent="0.25">
      <c r="A161" s="1">
        <v>160</v>
      </c>
      <c r="B161" s="12">
        <v>392447720</v>
      </c>
      <c r="C161" s="2" t="s">
        <v>490</v>
      </c>
      <c r="D161" s="2" t="s">
        <v>10</v>
      </c>
      <c r="E161" s="2" t="s">
        <v>491</v>
      </c>
      <c r="F161" s="2" t="s">
        <v>47</v>
      </c>
      <c r="G161" s="2" t="s">
        <v>492</v>
      </c>
      <c r="H161" s="14">
        <v>88</v>
      </c>
      <c r="I161" s="14">
        <v>7.22</v>
      </c>
    </row>
    <row r="162" spans="1:9" x14ac:dyDescent="0.25">
      <c r="A162" s="1">
        <v>161</v>
      </c>
      <c r="B162" s="12">
        <v>627521816</v>
      </c>
      <c r="C162" s="2" t="s">
        <v>493</v>
      </c>
      <c r="D162" s="2" t="s">
        <v>22</v>
      </c>
      <c r="E162" s="2" t="s">
        <v>494</v>
      </c>
      <c r="F162" s="2" t="s">
        <v>47</v>
      </c>
      <c r="G162" s="2" t="s">
        <v>495</v>
      </c>
      <c r="H162" s="14">
        <v>61</v>
      </c>
      <c r="I162" s="14">
        <v>5.17</v>
      </c>
    </row>
    <row r="163" spans="1:9" x14ac:dyDescent="0.25">
      <c r="A163" s="1">
        <v>162</v>
      </c>
      <c r="B163" s="12">
        <v>887387137</v>
      </c>
      <c r="C163" s="2" t="s">
        <v>496</v>
      </c>
      <c r="D163" s="2" t="s">
        <v>10</v>
      </c>
      <c r="E163" s="2" t="s">
        <v>497</v>
      </c>
      <c r="F163" s="2" t="s">
        <v>37</v>
      </c>
      <c r="G163" s="2" t="s">
        <v>498</v>
      </c>
      <c r="H163" s="14">
        <v>24</v>
      </c>
      <c r="I163" s="14">
        <v>6.44</v>
      </c>
    </row>
    <row r="164" spans="1:9" x14ac:dyDescent="0.25">
      <c r="A164" s="1">
        <v>163</v>
      </c>
      <c r="B164" s="12">
        <v>977888384</v>
      </c>
      <c r="C164" s="2" t="s">
        <v>499</v>
      </c>
      <c r="D164" s="2" t="s">
        <v>10</v>
      </c>
      <c r="E164" s="2" t="s">
        <v>500</v>
      </c>
      <c r="F164" s="2" t="s">
        <v>12</v>
      </c>
      <c r="G164" s="2" t="s">
        <v>501</v>
      </c>
      <c r="H164" s="14">
        <v>1</v>
      </c>
      <c r="I164" s="14">
        <v>6.88</v>
      </c>
    </row>
    <row r="165" spans="1:9" x14ac:dyDescent="0.25">
      <c r="A165" s="1">
        <v>164</v>
      </c>
      <c r="B165" s="12">
        <v>819024554</v>
      </c>
      <c r="C165" s="2" t="s">
        <v>502</v>
      </c>
      <c r="D165" s="2" t="s">
        <v>10</v>
      </c>
      <c r="E165" s="2" t="s">
        <v>503</v>
      </c>
      <c r="F165" s="2" t="s">
        <v>37</v>
      </c>
      <c r="G165" s="2" t="s">
        <v>504</v>
      </c>
      <c r="H165" s="14">
        <v>6</v>
      </c>
      <c r="I165" s="14">
        <v>11.19</v>
      </c>
    </row>
    <row r="166" spans="1:9" x14ac:dyDescent="0.25">
      <c r="A166" s="1">
        <v>165</v>
      </c>
      <c r="B166" s="12">
        <v>923198131</v>
      </c>
      <c r="C166" s="2" t="s">
        <v>505</v>
      </c>
      <c r="D166" s="2" t="s">
        <v>22</v>
      </c>
      <c r="E166" s="2" t="s">
        <v>506</v>
      </c>
      <c r="F166" s="2" t="s">
        <v>16</v>
      </c>
      <c r="G166" s="2" t="s">
        <v>507</v>
      </c>
      <c r="H166" s="14">
        <v>16</v>
      </c>
      <c r="I166" s="14">
        <v>7.78</v>
      </c>
    </row>
    <row r="167" spans="1:9" x14ac:dyDescent="0.25">
      <c r="A167" s="1">
        <v>166</v>
      </c>
      <c r="B167" s="12">
        <v>709604429</v>
      </c>
      <c r="C167" s="2" t="s">
        <v>508</v>
      </c>
      <c r="D167" s="2" t="s">
        <v>22</v>
      </c>
      <c r="E167" s="2" t="s">
        <v>509</v>
      </c>
      <c r="F167" s="2" t="s">
        <v>47</v>
      </c>
      <c r="G167" s="2" t="s">
        <v>510</v>
      </c>
      <c r="H167" s="14">
        <v>49</v>
      </c>
      <c r="I167" s="14">
        <v>5.53</v>
      </c>
    </row>
    <row r="168" spans="1:9" x14ac:dyDescent="0.25">
      <c r="A168" s="1">
        <v>167</v>
      </c>
      <c r="B168" s="12">
        <v>793438728</v>
      </c>
      <c r="C168" s="2" t="s">
        <v>511</v>
      </c>
      <c r="D168" s="2" t="s">
        <v>22</v>
      </c>
      <c r="E168" s="2" t="s">
        <v>512</v>
      </c>
      <c r="F168" s="2" t="s">
        <v>33</v>
      </c>
      <c r="G168" s="2" t="s">
        <v>513</v>
      </c>
      <c r="H168" s="14">
        <v>52</v>
      </c>
      <c r="I168" s="14">
        <v>6.73</v>
      </c>
    </row>
    <row r="169" spans="1:9" x14ac:dyDescent="0.25">
      <c r="A169" s="1">
        <v>168</v>
      </c>
      <c r="B169" s="12">
        <v>770384935</v>
      </c>
      <c r="C169" s="2" t="s">
        <v>514</v>
      </c>
      <c r="D169" s="2" t="s">
        <v>22</v>
      </c>
      <c r="E169" s="2" t="s">
        <v>515</v>
      </c>
      <c r="F169" s="2" t="s">
        <v>37</v>
      </c>
      <c r="G169" s="2" t="s">
        <v>516</v>
      </c>
      <c r="H169" s="14">
        <v>88</v>
      </c>
      <c r="I169" s="14">
        <v>9.1199999999999992</v>
      </c>
    </row>
    <row r="170" spans="1:9" x14ac:dyDescent="0.25">
      <c r="A170" s="1">
        <v>169</v>
      </c>
      <c r="B170" s="12">
        <v>347723102</v>
      </c>
      <c r="C170" s="2" t="s">
        <v>517</v>
      </c>
      <c r="D170" s="2" t="s">
        <v>10</v>
      </c>
      <c r="E170" s="2" t="s">
        <v>518</v>
      </c>
      <c r="F170" s="2" t="s">
        <v>16</v>
      </c>
      <c r="G170" s="2" t="s">
        <v>519</v>
      </c>
      <c r="H170" s="14">
        <v>81</v>
      </c>
      <c r="I170" s="14">
        <v>4.76</v>
      </c>
    </row>
    <row r="171" spans="1:9" x14ac:dyDescent="0.25">
      <c r="A171" s="1">
        <v>170</v>
      </c>
      <c r="B171" s="12">
        <v>176386192</v>
      </c>
      <c r="C171" s="2" t="s">
        <v>520</v>
      </c>
      <c r="D171" s="2" t="s">
        <v>22</v>
      </c>
      <c r="E171" s="2" t="s">
        <v>521</v>
      </c>
      <c r="F171" s="2" t="s">
        <v>37</v>
      </c>
      <c r="G171" s="2" t="s">
        <v>522</v>
      </c>
      <c r="H171" s="14">
        <v>12</v>
      </c>
      <c r="I171" s="14">
        <v>4.05</v>
      </c>
    </row>
    <row r="172" spans="1:9" x14ac:dyDescent="0.25">
      <c r="A172" s="1">
        <v>171</v>
      </c>
      <c r="B172" s="12">
        <v>385464957</v>
      </c>
      <c r="C172" s="2" t="s">
        <v>523</v>
      </c>
      <c r="D172" s="2" t="s">
        <v>22</v>
      </c>
      <c r="E172" s="2" t="s">
        <v>524</v>
      </c>
      <c r="F172" s="2" t="s">
        <v>16</v>
      </c>
      <c r="G172" s="2" t="s">
        <v>525</v>
      </c>
      <c r="H172" s="14">
        <v>55</v>
      </c>
      <c r="I172" s="14">
        <v>8.56</v>
      </c>
    </row>
    <row r="173" spans="1:9" x14ac:dyDescent="0.25">
      <c r="A173" s="1">
        <v>172</v>
      </c>
      <c r="B173" s="12">
        <v>261447000</v>
      </c>
      <c r="C173" s="2" t="s">
        <v>526</v>
      </c>
      <c r="D173" s="2" t="s">
        <v>22</v>
      </c>
      <c r="E173" s="2" t="s">
        <v>527</v>
      </c>
      <c r="F173" s="2" t="s">
        <v>47</v>
      </c>
      <c r="G173" s="2" t="s">
        <v>528</v>
      </c>
      <c r="H173" s="14">
        <v>97</v>
      </c>
      <c r="I173" s="14">
        <v>8.6</v>
      </c>
    </row>
    <row r="174" spans="1:9" x14ac:dyDescent="0.25">
      <c r="A174" s="1">
        <v>173</v>
      </c>
      <c r="B174" s="12">
        <v>703465374</v>
      </c>
      <c r="C174" s="2" t="s">
        <v>529</v>
      </c>
      <c r="D174" s="2" t="s">
        <v>22</v>
      </c>
      <c r="E174" s="2" t="s">
        <v>530</v>
      </c>
      <c r="F174" s="2" t="s">
        <v>12</v>
      </c>
      <c r="G174" s="2" t="s">
        <v>531</v>
      </c>
      <c r="H174" s="14">
        <v>40</v>
      </c>
      <c r="I174" s="14">
        <v>6.67</v>
      </c>
    </row>
    <row r="175" spans="1:9" x14ac:dyDescent="0.25">
      <c r="A175" s="1">
        <v>174</v>
      </c>
      <c r="B175" s="12">
        <v>880089102</v>
      </c>
      <c r="C175" s="2" t="s">
        <v>532</v>
      </c>
      <c r="D175" s="2" t="s">
        <v>10</v>
      </c>
      <c r="E175" s="2" t="s">
        <v>533</v>
      </c>
      <c r="F175" s="2" t="s">
        <v>47</v>
      </c>
      <c r="G175" s="2" t="s">
        <v>534</v>
      </c>
      <c r="H175" s="14">
        <v>82</v>
      </c>
      <c r="I175" s="14">
        <v>12.34</v>
      </c>
    </row>
    <row r="176" spans="1:9" x14ac:dyDescent="0.25">
      <c r="A176" s="1">
        <v>175</v>
      </c>
      <c r="B176" s="12">
        <v>80600815</v>
      </c>
      <c r="C176" s="2" t="s">
        <v>535</v>
      </c>
      <c r="D176" s="2" t="s">
        <v>22</v>
      </c>
      <c r="E176" s="2" t="s">
        <v>536</v>
      </c>
      <c r="F176" s="2" t="s">
        <v>37</v>
      </c>
      <c r="G176" s="2" t="s">
        <v>537</v>
      </c>
      <c r="H176" s="14">
        <v>37</v>
      </c>
      <c r="I176" s="14">
        <v>9.74</v>
      </c>
    </row>
    <row r="177" spans="1:9" x14ac:dyDescent="0.25">
      <c r="A177" s="1">
        <v>176</v>
      </c>
      <c r="B177" s="12">
        <v>534006212</v>
      </c>
      <c r="C177" s="2" t="s">
        <v>538</v>
      </c>
      <c r="D177" s="2" t="s">
        <v>22</v>
      </c>
      <c r="E177" s="2" t="s">
        <v>539</v>
      </c>
      <c r="F177" s="2" t="s">
        <v>33</v>
      </c>
      <c r="G177" s="2" t="s">
        <v>540</v>
      </c>
      <c r="H177" s="14">
        <v>42</v>
      </c>
      <c r="I177" s="14">
        <v>8.43</v>
      </c>
    </row>
    <row r="178" spans="1:9" x14ac:dyDescent="0.25">
      <c r="A178" s="1">
        <v>177</v>
      </c>
      <c r="B178" s="12">
        <v>792156856</v>
      </c>
      <c r="C178" s="2" t="s">
        <v>541</v>
      </c>
      <c r="D178" s="2" t="s">
        <v>22</v>
      </c>
      <c r="E178" s="2" t="s">
        <v>542</v>
      </c>
      <c r="F178" s="2" t="s">
        <v>47</v>
      </c>
      <c r="G178" s="2" t="s">
        <v>543</v>
      </c>
      <c r="H178" s="14">
        <v>49</v>
      </c>
      <c r="I178" s="14">
        <v>12.69</v>
      </c>
    </row>
    <row r="179" spans="1:9" x14ac:dyDescent="0.25">
      <c r="A179" s="1">
        <v>178</v>
      </c>
      <c r="B179" s="12">
        <v>217621613</v>
      </c>
      <c r="C179" s="2" t="s">
        <v>544</v>
      </c>
      <c r="D179" s="2" t="s">
        <v>22</v>
      </c>
      <c r="E179" s="2" t="s">
        <v>545</v>
      </c>
      <c r="F179" s="2" t="s">
        <v>33</v>
      </c>
      <c r="G179" s="2" t="s">
        <v>546</v>
      </c>
      <c r="H179" s="14">
        <v>73</v>
      </c>
      <c r="I179" s="14">
        <v>6.06</v>
      </c>
    </row>
    <row r="180" spans="1:9" x14ac:dyDescent="0.25">
      <c r="A180" s="1">
        <v>179</v>
      </c>
      <c r="B180" s="12">
        <v>799695030</v>
      </c>
      <c r="C180" s="2" t="s">
        <v>547</v>
      </c>
      <c r="D180" s="2" t="s">
        <v>22</v>
      </c>
      <c r="E180" s="2" t="s">
        <v>548</v>
      </c>
      <c r="F180" s="2" t="s">
        <v>12</v>
      </c>
      <c r="G180" s="2" t="s">
        <v>549</v>
      </c>
      <c r="H180" s="14">
        <v>88</v>
      </c>
      <c r="I180" s="14">
        <v>11.72</v>
      </c>
    </row>
    <row r="181" spans="1:9" x14ac:dyDescent="0.25">
      <c r="A181" s="1">
        <v>180</v>
      </c>
      <c r="B181" s="12">
        <v>976817991</v>
      </c>
      <c r="C181" s="2" t="s">
        <v>550</v>
      </c>
      <c r="D181" s="2" t="s">
        <v>22</v>
      </c>
      <c r="E181" s="2" t="s">
        <v>551</v>
      </c>
      <c r="F181" s="2" t="s">
        <v>37</v>
      </c>
      <c r="G181" s="2" t="s">
        <v>552</v>
      </c>
      <c r="H181" s="14">
        <v>49</v>
      </c>
      <c r="I181" s="14">
        <v>9.41</v>
      </c>
    </row>
    <row r="182" spans="1:9" x14ac:dyDescent="0.25">
      <c r="A182" s="1">
        <v>181</v>
      </c>
      <c r="B182" s="12">
        <v>835250467</v>
      </c>
      <c r="C182" s="2" t="s">
        <v>553</v>
      </c>
      <c r="D182" s="2" t="s">
        <v>10</v>
      </c>
      <c r="E182" s="2" t="s">
        <v>554</v>
      </c>
      <c r="F182" s="2" t="s">
        <v>47</v>
      </c>
      <c r="G182" s="2" t="s">
        <v>555</v>
      </c>
      <c r="H182" s="14">
        <v>64</v>
      </c>
      <c r="I182" s="14">
        <v>7.74</v>
      </c>
    </row>
    <row r="183" spans="1:9" x14ac:dyDescent="0.25">
      <c r="A183" s="1">
        <v>182</v>
      </c>
      <c r="B183" s="12">
        <v>142398761</v>
      </c>
      <c r="C183" s="2" t="s">
        <v>556</v>
      </c>
      <c r="D183" s="2" t="s">
        <v>10</v>
      </c>
      <c r="E183" s="2" t="s">
        <v>557</v>
      </c>
      <c r="F183" s="2" t="s">
        <v>47</v>
      </c>
      <c r="G183" s="2" t="s">
        <v>558</v>
      </c>
      <c r="H183" s="14">
        <v>77</v>
      </c>
      <c r="I183" s="14">
        <v>8.14</v>
      </c>
    </row>
    <row r="184" spans="1:9" x14ac:dyDescent="0.25">
      <c r="A184" s="1">
        <v>183</v>
      </c>
      <c r="B184" s="12">
        <v>708229220</v>
      </c>
      <c r="C184" s="2" t="s">
        <v>559</v>
      </c>
      <c r="D184" s="2" t="s">
        <v>10</v>
      </c>
      <c r="E184" s="2" t="s">
        <v>560</v>
      </c>
      <c r="F184" s="2" t="s">
        <v>16</v>
      </c>
      <c r="G184" s="2" t="s">
        <v>561</v>
      </c>
      <c r="H184" s="14">
        <v>70</v>
      </c>
      <c r="I184" s="14">
        <v>12.45</v>
      </c>
    </row>
    <row r="185" spans="1:9" x14ac:dyDescent="0.25">
      <c r="A185" s="1">
        <v>184</v>
      </c>
      <c r="B185" s="12">
        <v>691614885</v>
      </c>
      <c r="C185" s="2" t="s">
        <v>562</v>
      </c>
      <c r="D185" s="2" t="s">
        <v>22</v>
      </c>
      <c r="E185" s="2" t="s">
        <v>563</v>
      </c>
      <c r="F185" s="2" t="s">
        <v>33</v>
      </c>
      <c r="G185" s="2" t="s">
        <v>564</v>
      </c>
      <c r="H185" s="14">
        <v>45</v>
      </c>
      <c r="I185" s="14">
        <v>10.63</v>
      </c>
    </row>
    <row r="186" spans="1:9" x14ac:dyDescent="0.25">
      <c r="A186" s="1">
        <v>185</v>
      </c>
      <c r="B186" s="12">
        <v>771749744</v>
      </c>
      <c r="C186" s="2" t="s">
        <v>565</v>
      </c>
      <c r="D186" s="2" t="s">
        <v>10</v>
      </c>
      <c r="E186" s="2" t="s">
        <v>566</v>
      </c>
      <c r="F186" s="2" t="s">
        <v>33</v>
      </c>
      <c r="G186" s="2" t="s">
        <v>567</v>
      </c>
      <c r="H186" s="14">
        <v>1</v>
      </c>
      <c r="I186" s="14">
        <v>11.67</v>
      </c>
    </row>
    <row r="187" spans="1:9" x14ac:dyDescent="0.25">
      <c r="A187" s="1">
        <v>186</v>
      </c>
      <c r="B187" s="12">
        <v>736211625</v>
      </c>
      <c r="C187" s="2" t="s">
        <v>568</v>
      </c>
      <c r="D187" s="2" t="s">
        <v>22</v>
      </c>
      <c r="E187" s="2" t="s">
        <v>569</v>
      </c>
      <c r="F187" s="2" t="s">
        <v>33</v>
      </c>
      <c r="G187" s="2" t="s">
        <v>570</v>
      </c>
      <c r="H187" s="14">
        <v>3</v>
      </c>
      <c r="I187" s="14">
        <v>10.52</v>
      </c>
    </row>
    <row r="188" spans="1:9" x14ac:dyDescent="0.25">
      <c r="A188" s="1">
        <v>187</v>
      </c>
      <c r="B188" s="12">
        <v>315182799</v>
      </c>
      <c r="C188" s="2" t="s">
        <v>571</v>
      </c>
      <c r="D188" s="2" t="s">
        <v>22</v>
      </c>
      <c r="E188" s="2" t="s">
        <v>572</v>
      </c>
      <c r="F188" s="2" t="s">
        <v>16</v>
      </c>
      <c r="G188" s="2" t="s">
        <v>573</v>
      </c>
      <c r="H188" s="14">
        <v>23</v>
      </c>
      <c r="I188" s="14">
        <v>9.33</v>
      </c>
    </row>
    <row r="189" spans="1:9" x14ac:dyDescent="0.25">
      <c r="A189" s="1">
        <v>188</v>
      </c>
      <c r="B189" s="12">
        <v>466727228</v>
      </c>
      <c r="C189" s="2" t="s">
        <v>574</v>
      </c>
      <c r="D189" s="2" t="s">
        <v>10</v>
      </c>
      <c r="E189" s="2" t="s">
        <v>575</v>
      </c>
      <c r="F189" s="2" t="s">
        <v>12</v>
      </c>
      <c r="G189" s="2" t="s">
        <v>576</v>
      </c>
      <c r="H189" s="14">
        <v>76</v>
      </c>
      <c r="I189" s="14">
        <v>6.82</v>
      </c>
    </row>
    <row r="190" spans="1:9" x14ac:dyDescent="0.25">
      <c r="A190" s="1">
        <v>189</v>
      </c>
      <c r="B190" s="12">
        <v>637989234</v>
      </c>
      <c r="C190" s="2" t="s">
        <v>577</v>
      </c>
      <c r="D190" s="2" t="s">
        <v>22</v>
      </c>
      <c r="E190" s="2" t="s">
        <v>578</v>
      </c>
      <c r="F190" s="2" t="s">
        <v>47</v>
      </c>
      <c r="G190" s="2" t="s">
        <v>579</v>
      </c>
      <c r="H190" s="14">
        <v>6</v>
      </c>
      <c r="I190" s="14">
        <v>11.21</v>
      </c>
    </row>
    <row r="191" spans="1:9" x14ac:dyDescent="0.25">
      <c r="A191" s="1">
        <v>190</v>
      </c>
      <c r="B191" s="12">
        <v>844382614</v>
      </c>
      <c r="C191" s="2" t="s">
        <v>580</v>
      </c>
      <c r="D191" s="2" t="s">
        <v>22</v>
      </c>
      <c r="E191" s="2" t="s">
        <v>581</v>
      </c>
      <c r="F191" s="2" t="s">
        <v>12</v>
      </c>
      <c r="G191" s="2" t="s">
        <v>582</v>
      </c>
      <c r="H191" s="14">
        <v>38</v>
      </c>
      <c r="I191" s="14">
        <v>12.89</v>
      </c>
    </row>
    <row r="192" spans="1:9" x14ac:dyDescent="0.25">
      <c r="A192" s="1">
        <v>191</v>
      </c>
      <c r="B192" s="12">
        <v>80576560</v>
      </c>
      <c r="C192" s="2" t="s">
        <v>583</v>
      </c>
      <c r="D192" s="2" t="s">
        <v>22</v>
      </c>
      <c r="E192" s="2" t="s">
        <v>584</v>
      </c>
      <c r="F192" s="2" t="s">
        <v>47</v>
      </c>
      <c r="G192" s="2" t="s">
        <v>585</v>
      </c>
      <c r="H192" s="14">
        <v>97</v>
      </c>
      <c r="I192" s="14">
        <v>11.96</v>
      </c>
    </row>
    <row r="193" spans="1:9" x14ac:dyDescent="0.25">
      <c r="A193" s="1">
        <v>192</v>
      </c>
      <c r="B193" s="12">
        <v>482915294</v>
      </c>
      <c r="C193" s="2" t="s">
        <v>586</v>
      </c>
      <c r="D193" s="2" t="s">
        <v>10</v>
      </c>
      <c r="E193" s="2" t="s">
        <v>587</v>
      </c>
      <c r="F193" s="2" t="s">
        <v>37</v>
      </c>
      <c r="G193" s="2" t="s">
        <v>588</v>
      </c>
      <c r="H193" s="14">
        <v>99</v>
      </c>
      <c r="I193" s="14">
        <v>4.3499999999999996</v>
      </c>
    </row>
    <row r="194" spans="1:9" x14ac:dyDescent="0.25">
      <c r="A194" s="1">
        <v>193</v>
      </c>
      <c r="B194" s="12">
        <v>125574483</v>
      </c>
      <c r="C194" s="2" t="s">
        <v>589</v>
      </c>
      <c r="D194" s="2" t="s">
        <v>22</v>
      </c>
      <c r="E194" s="2" t="s">
        <v>590</v>
      </c>
      <c r="F194" s="2" t="s">
        <v>47</v>
      </c>
      <c r="G194" s="2" t="s">
        <v>591</v>
      </c>
      <c r="H194" s="14">
        <v>69</v>
      </c>
      <c r="I194" s="14">
        <v>7.61</v>
      </c>
    </row>
    <row r="195" spans="1:9" x14ac:dyDescent="0.25">
      <c r="A195" s="1">
        <v>194</v>
      </c>
      <c r="B195" s="12">
        <v>955166566</v>
      </c>
      <c r="C195" s="2" t="s">
        <v>592</v>
      </c>
      <c r="D195" s="2" t="s">
        <v>10</v>
      </c>
      <c r="E195" s="2" t="s">
        <v>479</v>
      </c>
      <c r="F195" s="2" t="s">
        <v>16</v>
      </c>
      <c r="G195" s="2" t="s">
        <v>593</v>
      </c>
      <c r="H195" s="14">
        <v>60</v>
      </c>
      <c r="I195" s="14">
        <v>9.8699999999999992</v>
      </c>
    </row>
    <row r="196" spans="1:9" x14ac:dyDescent="0.25">
      <c r="A196" s="1">
        <v>195</v>
      </c>
      <c r="B196" s="12">
        <v>549987157</v>
      </c>
      <c r="C196" s="2" t="s">
        <v>594</v>
      </c>
      <c r="D196" s="2" t="s">
        <v>10</v>
      </c>
      <c r="E196" s="2" t="s">
        <v>595</v>
      </c>
      <c r="F196" s="2" t="s">
        <v>12</v>
      </c>
      <c r="G196" s="2" t="s">
        <v>596</v>
      </c>
      <c r="H196" s="14">
        <v>32</v>
      </c>
      <c r="I196" s="14">
        <v>8.6199999999999992</v>
      </c>
    </row>
    <row r="197" spans="1:9" x14ac:dyDescent="0.25">
      <c r="A197" s="1">
        <v>196</v>
      </c>
      <c r="B197" s="12">
        <v>196713936</v>
      </c>
      <c r="C197" s="2" t="s">
        <v>597</v>
      </c>
      <c r="D197" s="2" t="s">
        <v>22</v>
      </c>
      <c r="E197" s="2" t="s">
        <v>598</v>
      </c>
      <c r="F197" s="2" t="s">
        <v>16</v>
      </c>
      <c r="G197" s="2" t="s">
        <v>168</v>
      </c>
      <c r="H197" s="14">
        <v>77</v>
      </c>
      <c r="I197" s="14">
        <v>5.21</v>
      </c>
    </row>
    <row r="198" spans="1:9" x14ac:dyDescent="0.25">
      <c r="A198" s="1">
        <v>197</v>
      </c>
      <c r="B198" s="12">
        <v>718605428</v>
      </c>
      <c r="C198" s="2" t="s">
        <v>599</v>
      </c>
      <c r="D198" s="2" t="s">
        <v>22</v>
      </c>
      <c r="E198" s="2" t="s">
        <v>600</v>
      </c>
      <c r="F198" s="2" t="s">
        <v>47</v>
      </c>
      <c r="G198" s="2" t="s">
        <v>601</v>
      </c>
      <c r="H198" s="14">
        <v>92</v>
      </c>
      <c r="I198" s="14">
        <v>10.47</v>
      </c>
    </row>
    <row r="199" spans="1:9" x14ac:dyDescent="0.25">
      <c r="A199" s="1">
        <v>198</v>
      </c>
      <c r="B199" s="12">
        <v>639796675</v>
      </c>
      <c r="C199" s="2" t="s">
        <v>602</v>
      </c>
      <c r="D199" s="2" t="s">
        <v>22</v>
      </c>
      <c r="E199" s="2" t="s">
        <v>603</v>
      </c>
      <c r="F199" s="2" t="s">
        <v>16</v>
      </c>
      <c r="G199" s="2" t="s">
        <v>604</v>
      </c>
      <c r="H199" s="14">
        <v>33</v>
      </c>
      <c r="I199" s="14">
        <v>10.58</v>
      </c>
    </row>
    <row r="200" spans="1:9" x14ac:dyDescent="0.25">
      <c r="A200" s="1">
        <v>199</v>
      </c>
      <c r="B200" s="12">
        <v>177743687</v>
      </c>
      <c r="C200" s="2" t="s">
        <v>605</v>
      </c>
      <c r="D200" s="2" t="s">
        <v>10</v>
      </c>
      <c r="E200" s="2" t="s">
        <v>606</v>
      </c>
      <c r="F200" s="2" t="s">
        <v>12</v>
      </c>
      <c r="G200" s="2" t="s">
        <v>607</v>
      </c>
      <c r="H200" s="14">
        <v>72</v>
      </c>
      <c r="I200" s="14">
        <v>11.35</v>
      </c>
    </row>
    <row r="201" spans="1:9" x14ac:dyDescent="0.25">
      <c r="A201" s="1">
        <v>200</v>
      </c>
      <c r="B201" s="12">
        <v>856806924</v>
      </c>
      <c r="C201" s="2" t="s">
        <v>608</v>
      </c>
      <c r="D201" s="2" t="s">
        <v>22</v>
      </c>
      <c r="E201" s="2" t="s">
        <v>609</v>
      </c>
      <c r="F201" s="2" t="s">
        <v>12</v>
      </c>
      <c r="G201" s="2" t="s">
        <v>610</v>
      </c>
      <c r="H201" s="14">
        <v>97</v>
      </c>
      <c r="I201" s="14">
        <v>4.22</v>
      </c>
    </row>
    <row r="202" spans="1:9" x14ac:dyDescent="0.25">
      <c r="A202" s="1">
        <v>201</v>
      </c>
      <c r="B202" s="12">
        <v>714223624</v>
      </c>
      <c r="C202" s="2" t="s">
        <v>611</v>
      </c>
      <c r="D202" s="2" t="s">
        <v>10</v>
      </c>
      <c r="E202" s="2" t="s">
        <v>612</v>
      </c>
      <c r="F202" s="2" t="s">
        <v>37</v>
      </c>
      <c r="G202" s="2" t="s">
        <v>613</v>
      </c>
      <c r="H202" s="14">
        <v>9</v>
      </c>
      <c r="I202" s="14">
        <v>8.99</v>
      </c>
    </row>
    <row r="203" spans="1:9" x14ac:dyDescent="0.25">
      <c r="A203" s="1">
        <v>202</v>
      </c>
      <c r="B203" s="12">
        <v>825205949</v>
      </c>
      <c r="C203" s="2" t="s">
        <v>614</v>
      </c>
      <c r="D203" s="2" t="s">
        <v>22</v>
      </c>
      <c r="E203" s="2" t="s">
        <v>615</v>
      </c>
      <c r="F203" s="2" t="s">
        <v>47</v>
      </c>
      <c r="G203" s="2" t="s">
        <v>616</v>
      </c>
      <c r="H203" s="14">
        <v>59</v>
      </c>
      <c r="I203" s="14">
        <v>4.99</v>
      </c>
    </row>
    <row r="204" spans="1:9" x14ac:dyDescent="0.25">
      <c r="A204" s="1">
        <v>203</v>
      </c>
      <c r="B204" s="12">
        <v>866769960</v>
      </c>
      <c r="C204" s="2" t="s">
        <v>376</v>
      </c>
      <c r="D204" s="2" t="s">
        <v>22</v>
      </c>
      <c r="E204" s="2" t="s">
        <v>617</v>
      </c>
      <c r="F204" s="2" t="s">
        <v>12</v>
      </c>
      <c r="G204" s="2" t="s">
        <v>206</v>
      </c>
      <c r="H204" s="14">
        <v>24</v>
      </c>
      <c r="I204" s="14">
        <v>8.52</v>
      </c>
    </row>
    <row r="205" spans="1:9" x14ac:dyDescent="0.25">
      <c r="A205" s="1">
        <v>204</v>
      </c>
      <c r="B205" s="12">
        <v>489246360</v>
      </c>
      <c r="C205" s="2" t="s">
        <v>618</v>
      </c>
      <c r="D205" s="2" t="s">
        <v>22</v>
      </c>
      <c r="E205" s="2" t="s">
        <v>619</v>
      </c>
      <c r="F205" s="2" t="s">
        <v>16</v>
      </c>
      <c r="G205" s="2" t="s">
        <v>620</v>
      </c>
      <c r="H205" s="14">
        <v>14</v>
      </c>
      <c r="I205" s="14">
        <v>9.3000000000000007</v>
      </c>
    </row>
    <row r="206" spans="1:9" x14ac:dyDescent="0.25">
      <c r="A206" s="1">
        <v>205</v>
      </c>
      <c r="B206" s="12">
        <v>36439797</v>
      </c>
      <c r="C206" s="2" t="s">
        <v>621</v>
      </c>
      <c r="D206" s="2" t="s">
        <v>22</v>
      </c>
      <c r="E206" s="2" t="s">
        <v>622</v>
      </c>
      <c r="F206" s="2" t="s">
        <v>37</v>
      </c>
      <c r="G206" s="2" t="s">
        <v>623</v>
      </c>
      <c r="H206" s="14">
        <v>35</v>
      </c>
      <c r="I206" s="14">
        <v>6.55</v>
      </c>
    </row>
    <row r="207" spans="1:9" x14ac:dyDescent="0.25">
      <c r="A207" s="1">
        <v>206</v>
      </c>
      <c r="B207" s="12">
        <v>851754683</v>
      </c>
      <c r="C207" s="2" t="s">
        <v>624</v>
      </c>
      <c r="D207" s="2" t="s">
        <v>22</v>
      </c>
      <c r="E207" s="2" t="s">
        <v>625</v>
      </c>
      <c r="F207" s="2" t="s">
        <v>33</v>
      </c>
      <c r="G207" s="2" t="s">
        <v>626</v>
      </c>
      <c r="H207" s="14">
        <v>12</v>
      </c>
      <c r="I207" s="14">
        <v>6.99</v>
      </c>
    </row>
    <row r="208" spans="1:9" x14ac:dyDescent="0.25">
      <c r="A208" s="1">
        <v>207</v>
      </c>
      <c r="B208" s="12">
        <v>532303267</v>
      </c>
      <c r="C208" s="2" t="s">
        <v>627</v>
      </c>
      <c r="D208" s="2" t="s">
        <v>10</v>
      </c>
      <c r="E208" s="2" t="s">
        <v>628</v>
      </c>
      <c r="F208" s="2" t="s">
        <v>16</v>
      </c>
      <c r="G208" s="2" t="s">
        <v>629</v>
      </c>
      <c r="H208" s="14">
        <v>38</v>
      </c>
      <c r="I208" s="14">
        <v>12.86</v>
      </c>
    </row>
    <row r="209" spans="1:9" x14ac:dyDescent="0.25">
      <c r="A209" s="1">
        <v>208</v>
      </c>
      <c r="B209" s="12">
        <v>621341729</v>
      </c>
      <c r="C209" s="2" t="s">
        <v>630</v>
      </c>
      <c r="D209" s="2" t="s">
        <v>22</v>
      </c>
      <c r="E209" s="2" t="s">
        <v>631</v>
      </c>
      <c r="F209" s="2" t="s">
        <v>16</v>
      </c>
      <c r="G209" s="2" t="s">
        <v>632</v>
      </c>
      <c r="H209" s="14">
        <v>16</v>
      </c>
      <c r="I209" s="14">
        <v>6.21</v>
      </c>
    </row>
    <row r="210" spans="1:9" x14ac:dyDescent="0.25">
      <c r="A210" s="1">
        <v>209</v>
      </c>
      <c r="B210" s="12">
        <v>254594374</v>
      </c>
      <c r="C210" s="2" t="s">
        <v>633</v>
      </c>
      <c r="D210" s="2" t="s">
        <v>22</v>
      </c>
      <c r="E210" s="2" t="s">
        <v>634</v>
      </c>
      <c r="F210" s="2" t="s">
        <v>16</v>
      </c>
      <c r="G210" s="2" t="s">
        <v>635</v>
      </c>
      <c r="H210" s="14">
        <v>84</v>
      </c>
      <c r="I210" s="14">
        <v>10.94</v>
      </c>
    </row>
    <row r="211" spans="1:9" x14ac:dyDescent="0.25">
      <c r="A211" s="1">
        <v>210</v>
      </c>
      <c r="B211" s="12">
        <v>318180545</v>
      </c>
      <c r="C211" s="2" t="s">
        <v>636</v>
      </c>
      <c r="D211" s="2" t="s">
        <v>10</v>
      </c>
      <c r="E211" s="2" t="s">
        <v>637</v>
      </c>
      <c r="F211" s="2" t="s">
        <v>47</v>
      </c>
      <c r="G211" s="2" t="s">
        <v>638</v>
      </c>
      <c r="H211" s="14">
        <v>43</v>
      </c>
      <c r="I211" s="14">
        <v>4.13</v>
      </c>
    </row>
    <row r="212" spans="1:9" x14ac:dyDescent="0.25">
      <c r="A212" s="1">
        <v>211</v>
      </c>
      <c r="B212" s="12">
        <v>110981700</v>
      </c>
      <c r="C212" s="2" t="s">
        <v>639</v>
      </c>
      <c r="D212" s="2" t="s">
        <v>10</v>
      </c>
      <c r="E212" s="2" t="s">
        <v>640</v>
      </c>
      <c r="F212" s="2" t="s">
        <v>16</v>
      </c>
      <c r="G212" s="2" t="s">
        <v>641</v>
      </c>
      <c r="H212" s="14">
        <v>53</v>
      </c>
      <c r="I212" s="14">
        <v>7.17</v>
      </c>
    </row>
    <row r="213" spans="1:9" x14ac:dyDescent="0.25">
      <c r="A213" s="1">
        <v>212</v>
      </c>
      <c r="B213" s="12">
        <v>880800662</v>
      </c>
      <c r="C213" s="2" t="s">
        <v>642</v>
      </c>
      <c r="D213" s="2" t="s">
        <v>22</v>
      </c>
      <c r="E213" s="2" t="s">
        <v>643</v>
      </c>
      <c r="F213" s="2" t="s">
        <v>12</v>
      </c>
      <c r="G213" s="2" t="s">
        <v>644</v>
      </c>
      <c r="H213" s="14">
        <v>31</v>
      </c>
      <c r="I213" s="14">
        <v>8.49</v>
      </c>
    </row>
    <row r="214" spans="1:9" x14ac:dyDescent="0.25">
      <c r="A214" s="1">
        <v>213</v>
      </c>
      <c r="B214" s="12">
        <v>473963471</v>
      </c>
      <c r="C214" s="2" t="s">
        <v>645</v>
      </c>
      <c r="D214" s="2" t="s">
        <v>22</v>
      </c>
      <c r="E214" s="2" t="s">
        <v>646</v>
      </c>
      <c r="F214" s="2" t="s">
        <v>47</v>
      </c>
      <c r="G214" s="2" t="s">
        <v>647</v>
      </c>
      <c r="H214" s="14">
        <v>75</v>
      </c>
      <c r="I214" s="14">
        <v>9.5399999999999991</v>
      </c>
    </row>
    <row r="215" spans="1:9" x14ac:dyDescent="0.25">
      <c r="A215" s="1">
        <v>214</v>
      </c>
      <c r="B215" s="12">
        <v>779014398</v>
      </c>
      <c r="C215" s="2" t="s">
        <v>648</v>
      </c>
      <c r="D215" s="2" t="s">
        <v>22</v>
      </c>
      <c r="E215" s="2" t="s">
        <v>649</v>
      </c>
      <c r="F215" s="2" t="s">
        <v>33</v>
      </c>
      <c r="G215" s="2" t="s">
        <v>576</v>
      </c>
      <c r="H215" s="14">
        <v>91</v>
      </c>
      <c r="I215" s="14">
        <v>4.92</v>
      </c>
    </row>
    <row r="216" spans="1:9" x14ac:dyDescent="0.25">
      <c r="A216" s="1">
        <v>215</v>
      </c>
      <c r="B216" s="12">
        <v>534804701</v>
      </c>
      <c r="C216" s="2" t="s">
        <v>650</v>
      </c>
      <c r="D216" s="2" t="s">
        <v>22</v>
      </c>
      <c r="E216" s="2" t="s">
        <v>651</v>
      </c>
      <c r="F216" s="2" t="s">
        <v>16</v>
      </c>
      <c r="G216" s="2" t="s">
        <v>652</v>
      </c>
      <c r="H216" s="14">
        <v>67</v>
      </c>
      <c r="I216" s="14">
        <v>12.79</v>
      </c>
    </row>
    <row r="217" spans="1:9" x14ac:dyDescent="0.25">
      <c r="A217" s="1">
        <v>216</v>
      </c>
      <c r="B217" s="12">
        <v>969668377</v>
      </c>
      <c r="C217" s="2" t="s">
        <v>653</v>
      </c>
      <c r="D217" s="2" t="s">
        <v>10</v>
      </c>
      <c r="E217" s="2" t="s">
        <v>654</v>
      </c>
      <c r="F217" s="2" t="s">
        <v>33</v>
      </c>
      <c r="G217" s="2" t="s">
        <v>655</v>
      </c>
      <c r="H217" s="14">
        <v>43</v>
      </c>
      <c r="I217" s="14">
        <v>7.24</v>
      </c>
    </row>
    <row r="218" spans="1:9" x14ac:dyDescent="0.25">
      <c r="A218" s="1">
        <v>217</v>
      </c>
      <c r="B218" s="12">
        <v>648557995</v>
      </c>
      <c r="C218" s="2" t="s">
        <v>656</v>
      </c>
      <c r="D218" s="2" t="s">
        <v>10</v>
      </c>
      <c r="E218" s="2" t="s">
        <v>657</v>
      </c>
      <c r="F218" s="2" t="s">
        <v>16</v>
      </c>
      <c r="G218" s="2" t="s">
        <v>658</v>
      </c>
      <c r="H218" s="14">
        <v>59</v>
      </c>
      <c r="I218" s="14">
        <v>11.47</v>
      </c>
    </row>
    <row r="219" spans="1:9" x14ac:dyDescent="0.25">
      <c r="A219" s="1">
        <v>218</v>
      </c>
      <c r="B219" s="12">
        <v>364708420</v>
      </c>
      <c r="C219" s="2" t="s">
        <v>659</v>
      </c>
      <c r="D219" s="2" t="s">
        <v>10</v>
      </c>
      <c r="E219" s="2" t="s">
        <v>660</v>
      </c>
      <c r="F219" s="2" t="s">
        <v>16</v>
      </c>
      <c r="G219" s="2" t="s">
        <v>661</v>
      </c>
      <c r="H219" s="14">
        <v>39</v>
      </c>
      <c r="I219" s="14">
        <v>11.1</v>
      </c>
    </row>
    <row r="220" spans="1:9" x14ac:dyDescent="0.25">
      <c r="A220" s="1">
        <v>219</v>
      </c>
      <c r="B220" s="12">
        <v>65247537</v>
      </c>
      <c r="C220" s="2" t="s">
        <v>662</v>
      </c>
      <c r="D220" s="2" t="s">
        <v>22</v>
      </c>
      <c r="E220" s="2" t="s">
        <v>663</v>
      </c>
      <c r="F220" s="2" t="s">
        <v>33</v>
      </c>
      <c r="G220" s="2" t="s">
        <v>664</v>
      </c>
      <c r="H220" s="14">
        <v>6</v>
      </c>
      <c r="I220" s="14">
        <v>9.1199999999999992</v>
      </c>
    </row>
    <row r="221" spans="1:9" x14ac:dyDescent="0.25">
      <c r="A221" s="1">
        <v>220</v>
      </c>
      <c r="B221" s="12">
        <v>33675994</v>
      </c>
      <c r="C221" s="2" t="s">
        <v>665</v>
      </c>
      <c r="D221" s="2" t="s">
        <v>10</v>
      </c>
      <c r="E221" s="2" t="s">
        <v>666</v>
      </c>
      <c r="F221" s="2" t="s">
        <v>47</v>
      </c>
      <c r="G221" s="2" t="s">
        <v>667</v>
      </c>
      <c r="H221" s="14">
        <v>8</v>
      </c>
      <c r="I221" s="14">
        <v>10.58</v>
      </c>
    </row>
    <row r="222" spans="1:9" x14ac:dyDescent="0.25">
      <c r="A222" s="1">
        <v>221</v>
      </c>
      <c r="B222" s="12">
        <v>617160135</v>
      </c>
      <c r="C222" s="2" t="s">
        <v>668</v>
      </c>
      <c r="D222" s="2" t="s">
        <v>10</v>
      </c>
      <c r="E222" s="2" t="s">
        <v>669</v>
      </c>
      <c r="F222" s="2" t="s">
        <v>12</v>
      </c>
      <c r="G222" s="2" t="s">
        <v>670</v>
      </c>
      <c r="H222" s="14">
        <v>64</v>
      </c>
      <c r="I222" s="14">
        <v>4.87</v>
      </c>
    </row>
    <row r="223" spans="1:9" x14ac:dyDescent="0.25">
      <c r="A223" s="1">
        <v>222</v>
      </c>
      <c r="B223" s="12">
        <v>788599259</v>
      </c>
      <c r="C223" s="2" t="s">
        <v>671</v>
      </c>
      <c r="D223" s="2" t="s">
        <v>22</v>
      </c>
      <c r="E223" s="2" t="s">
        <v>672</v>
      </c>
      <c r="F223" s="2" t="s">
        <v>37</v>
      </c>
      <c r="G223" s="2" t="s">
        <v>673</v>
      </c>
      <c r="H223" s="14">
        <v>12</v>
      </c>
      <c r="I223" s="14">
        <v>11.2</v>
      </c>
    </row>
    <row r="224" spans="1:9" x14ac:dyDescent="0.25">
      <c r="A224" s="1">
        <v>223</v>
      </c>
      <c r="B224" s="12">
        <v>284217912</v>
      </c>
      <c r="C224" s="2" t="s">
        <v>674</v>
      </c>
      <c r="D224" s="2" t="s">
        <v>10</v>
      </c>
      <c r="E224" s="2" t="s">
        <v>675</v>
      </c>
      <c r="F224" s="2" t="s">
        <v>47</v>
      </c>
      <c r="G224" s="2" t="s">
        <v>676</v>
      </c>
      <c r="H224" s="14">
        <v>66</v>
      </c>
      <c r="I224" s="14">
        <v>6.02</v>
      </c>
    </row>
    <row r="225" spans="1:9" x14ac:dyDescent="0.25">
      <c r="A225" s="1">
        <v>224</v>
      </c>
      <c r="B225" s="12">
        <v>632341660</v>
      </c>
      <c r="C225" s="2" t="s">
        <v>677</v>
      </c>
      <c r="D225" s="2" t="s">
        <v>10</v>
      </c>
      <c r="E225" s="2" t="s">
        <v>678</v>
      </c>
      <c r="F225" s="2" t="s">
        <v>33</v>
      </c>
      <c r="G225" s="2" t="s">
        <v>679</v>
      </c>
      <c r="H225" s="14">
        <v>86</v>
      </c>
      <c r="I225" s="14">
        <v>5.29</v>
      </c>
    </row>
    <row r="226" spans="1:9" x14ac:dyDescent="0.25">
      <c r="A226" s="1">
        <v>225</v>
      </c>
      <c r="B226" s="12">
        <v>510781107</v>
      </c>
      <c r="C226" s="2" t="s">
        <v>680</v>
      </c>
      <c r="D226" s="2" t="s">
        <v>10</v>
      </c>
      <c r="E226" s="2" t="s">
        <v>681</v>
      </c>
      <c r="F226" s="2" t="s">
        <v>37</v>
      </c>
      <c r="G226" s="2" t="s">
        <v>682</v>
      </c>
      <c r="H226" s="14">
        <v>75</v>
      </c>
      <c r="I226" s="14">
        <v>9.3000000000000007</v>
      </c>
    </row>
    <row r="227" spans="1:9" x14ac:dyDescent="0.25">
      <c r="A227" s="1">
        <v>226</v>
      </c>
      <c r="B227" s="12">
        <v>483746174</v>
      </c>
      <c r="C227" s="2" t="s">
        <v>683</v>
      </c>
      <c r="D227" s="2" t="s">
        <v>22</v>
      </c>
      <c r="E227" s="2" t="s">
        <v>684</v>
      </c>
      <c r="F227" s="2" t="s">
        <v>33</v>
      </c>
      <c r="G227" s="2" t="s">
        <v>685</v>
      </c>
      <c r="H227" s="14">
        <v>59</v>
      </c>
      <c r="I227" s="14">
        <v>10.75</v>
      </c>
    </row>
    <row r="228" spans="1:9" x14ac:dyDescent="0.25">
      <c r="A228" s="1">
        <v>227</v>
      </c>
      <c r="B228" s="12">
        <v>129835133</v>
      </c>
      <c r="C228" s="2" t="s">
        <v>686</v>
      </c>
      <c r="D228" s="2" t="s">
        <v>22</v>
      </c>
      <c r="E228" s="2" t="s">
        <v>687</v>
      </c>
      <c r="F228" s="2" t="s">
        <v>33</v>
      </c>
      <c r="G228" s="2" t="s">
        <v>688</v>
      </c>
      <c r="H228" s="14">
        <v>58</v>
      </c>
      <c r="I228" s="14">
        <v>4.7</v>
      </c>
    </row>
    <row r="229" spans="1:9" x14ac:dyDescent="0.25">
      <c r="A229" s="1">
        <v>228</v>
      </c>
      <c r="B229" s="12">
        <v>650922577</v>
      </c>
      <c r="C229" s="2" t="s">
        <v>689</v>
      </c>
      <c r="D229" s="2" t="s">
        <v>10</v>
      </c>
      <c r="E229" s="2" t="s">
        <v>690</v>
      </c>
      <c r="F229" s="2" t="s">
        <v>16</v>
      </c>
      <c r="G229" s="2" t="s">
        <v>691</v>
      </c>
      <c r="H229" s="14">
        <v>59</v>
      </c>
      <c r="I229" s="14">
        <v>4.96</v>
      </c>
    </row>
    <row r="230" spans="1:9" x14ac:dyDescent="0.25">
      <c r="A230" s="1">
        <v>229</v>
      </c>
      <c r="B230" s="12">
        <v>704396808</v>
      </c>
      <c r="C230" s="2" t="s">
        <v>692</v>
      </c>
      <c r="D230" s="2" t="s">
        <v>22</v>
      </c>
      <c r="E230" s="2" t="s">
        <v>693</v>
      </c>
      <c r="F230" s="2" t="s">
        <v>47</v>
      </c>
      <c r="G230" s="2" t="s">
        <v>694</v>
      </c>
      <c r="H230" s="14">
        <v>91</v>
      </c>
      <c r="I230" s="14">
        <v>10.84</v>
      </c>
    </row>
    <row r="231" spans="1:9" x14ac:dyDescent="0.25">
      <c r="A231" s="1">
        <v>230</v>
      </c>
      <c r="B231" s="12">
        <v>835462130</v>
      </c>
      <c r="C231" s="2" t="s">
        <v>695</v>
      </c>
      <c r="D231" s="2" t="s">
        <v>10</v>
      </c>
      <c r="E231" s="2" t="s">
        <v>696</v>
      </c>
      <c r="F231" s="2" t="s">
        <v>16</v>
      </c>
      <c r="G231" s="2" t="s">
        <v>697</v>
      </c>
      <c r="H231" s="14">
        <v>37</v>
      </c>
      <c r="I231" s="14">
        <v>7.25</v>
      </c>
    </row>
    <row r="232" spans="1:9" x14ac:dyDescent="0.25">
      <c r="A232" s="1">
        <v>231</v>
      </c>
      <c r="B232" s="12">
        <v>810404846</v>
      </c>
      <c r="C232" s="2" t="s">
        <v>698</v>
      </c>
      <c r="D232" s="2" t="s">
        <v>10</v>
      </c>
      <c r="E232" s="2" t="s">
        <v>699</v>
      </c>
      <c r="F232" s="2" t="s">
        <v>12</v>
      </c>
      <c r="G232" s="2" t="s">
        <v>700</v>
      </c>
      <c r="H232" s="14">
        <v>96</v>
      </c>
      <c r="I232" s="14">
        <v>12.78</v>
      </c>
    </row>
    <row r="233" spans="1:9" x14ac:dyDescent="0.25">
      <c r="A233" s="1">
        <v>232</v>
      </c>
      <c r="B233" s="12">
        <v>147607396</v>
      </c>
      <c r="C233" s="2" t="s">
        <v>701</v>
      </c>
      <c r="D233" s="2" t="s">
        <v>10</v>
      </c>
      <c r="E233" s="2" t="s">
        <v>702</v>
      </c>
      <c r="F233" s="2" t="s">
        <v>47</v>
      </c>
      <c r="G233" s="2" t="s">
        <v>120</v>
      </c>
      <c r="H233" s="14">
        <v>37</v>
      </c>
      <c r="I233" s="14">
        <v>8.58</v>
      </c>
    </row>
    <row r="234" spans="1:9" x14ac:dyDescent="0.25">
      <c r="A234" s="1">
        <v>233</v>
      </c>
      <c r="B234" s="12">
        <v>583755043</v>
      </c>
      <c r="C234" s="2" t="s">
        <v>703</v>
      </c>
      <c r="D234" s="2" t="s">
        <v>10</v>
      </c>
      <c r="E234" s="2" t="s">
        <v>704</v>
      </c>
      <c r="F234" s="2" t="s">
        <v>16</v>
      </c>
      <c r="G234" s="2" t="s">
        <v>705</v>
      </c>
      <c r="H234" s="14">
        <v>82</v>
      </c>
      <c r="I234" s="14">
        <v>5.74</v>
      </c>
    </row>
    <row r="235" spans="1:9" x14ac:dyDescent="0.25">
      <c r="A235" s="1">
        <v>234</v>
      </c>
      <c r="B235" s="12">
        <v>355572004</v>
      </c>
      <c r="C235" s="2" t="s">
        <v>706</v>
      </c>
      <c r="D235" s="2" t="s">
        <v>22</v>
      </c>
      <c r="E235" s="2" t="s">
        <v>707</v>
      </c>
      <c r="F235" s="2" t="s">
        <v>37</v>
      </c>
      <c r="G235" s="2" t="s">
        <v>708</v>
      </c>
      <c r="H235" s="14">
        <v>43</v>
      </c>
      <c r="I235" s="14">
        <v>5.22</v>
      </c>
    </row>
    <row r="236" spans="1:9" x14ac:dyDescent="0.25">
      <c r="A236" s="1">
        <v>235</v>
      </c>
      <c r="B236" s="12">
        <v>318080070</v>
      </c>
      <c r="C236" s="2" t="s">
        <v>709</v>
      </c>
      <c r="D236" s="2" t="s">
        <v>22</v>
      </c>
      <c r="E236" s="2" t="s">
        <v>710</v>
      </c>
      <c r="F236" s="2" t="s">
        <v>33</v>
      </c>
      <c r="G236" s="2" t="s">
        <v>711</v>
      </c>
      <c r="H236" s="14">
        <v>75</v>
      </c>
      <c r="I236" s="14">
        <v>10.94</v>
      </c>
    </row>
    <row r="237" spans="1:9" x14ac:dyDescent="0.25">
      <c r="A237" s="1">
        <v>236</v>
      </c>
      <c r="B237" s="12">
        <v>544908963</v>
      </c>
      <c r="C237" s="2" t="s">
        <v>712</v>
      </c>
      <c r="D237" s="2" t="s">
        <v>10</v>
      </c>
      <c r="E237" s="2" t="s">
        <v>713</v>
      </c>
      <c r="F237" s="2" t="s">
        <v>47</v>
      </c>
      <c r="G237" s="2" t="s">
        <v>714</v>
      </c>
      <c r="H237" s="14">
        <v>37</v>
      </c>
      <c r="I237" s="14">
        <v>4.49</v>
      </c>
    </row>
    <row r="238" spans="1:9" x14ac:dyDescent="0.25">
      <c r="A238" s="1">
        <v>237</v>
      </c>
      <c r="B238" s="12">
        <v>709737363</v>
      </c>
      <c r="C238" s="2" t="s">
        <v>715</v>
      </c>
      <c r="D238" s="2" t="s">
        <v>22</v>
      </c>
      <c r="E238" s="2" t="s">
        <v>716</v>
      </c>
      <c r="F238" s="2" t="s">
        <v>33</v>
      </c>
      <c r="G238" s="2" t="s">
        <v>717</v>
      </c>
      <c r="H238" s="14">
        <v>18</v>
      </c>
      <c r="I238" s="14">
        <v>11.75</v>
      </c>
    </row>
    <row r="239" spans="1:9" x14ac:dyDescent="0.25">
      <c r="A239" s="1">
        <v>238</v>
      </c>
      <c r="B239" s="12">
        <v>238314830</v>
      </c>
      <c r="C239" s="2" t="s">
        <v>718</v>
      </c>
      <c r="D239" s="2" t="s">
        <v>22</v>
      </c>
      <c r="E239" s="2" t="s">
        <v>719</v>
      </c>
      <c r="F239" s="2" t="s">
        <v>12</v>
      </c>
      <c r="G239" s="2" t="s">
        <v>720</v>
      </c>
      <c r="H239" s="14">
        <v>27</v>
      </c>
      <c r="I239" s="14">
        <v>6.49</v>
      </c>
    </row>
    <row r="240" spans="1:9" x14ac:dyDescent="0.25">
      <c r="A240" s="1">
        <v>239</v>
      </c>
      <c r="B240" s="12">
        <v>805367151</v>
      </c>
      <c r="C240" s="2" t="s">
        <v>721</v>
      </c>
      <c r="D240" s="2" t="s">
        <v>22</v>
      </c>
      <c r="E240" s="2" t="s">
        <v>722</v>
      </c>
      <c r="F240" s="2" t="s">
        <v>47</v>
      </c>
      <c r="G240" s="2" t="s">
        <v>723</v>
      </c>
      <c r="H240" s="14">
        <v>67</v>
      </c>
      <c r="I240" s="14">
        <v>12.27</v>
      </c>
    </row>
    <row r="241" spans="1:9" x14ac:dyDescent="0.25">
      <c r="A241" s="1">
        <v>240</v>
      </c>
      <c r="B241" s="12">
        <v>169445880</v>
      </c>
      <c r="C241" s="2" t="s">
        <v>724</v>
      </c>
      <c r="D241" s="2" t="s">
        <v>22</v>
      </c>
      <c r="E241" s="2" t="s">
        <v>725</v>
      </c>
      <c r="F241" s="2" t="s">
        <v>37</v>
      </c>
      <c r="G241" s="2" t="s">
        <v>726</v>
      </c>
      <c r="H241" s="14">
        <v>5</v>
      </c>
      <c r="I241" s="14">
        <v>11.02</v>
      </c>
    </row>
    <row r="242" spans="1:9" x14ac:dyDescent="0.25">
      <c r="A242" s="1">
        <v>241</v>
      </c>
      <c r="B242" s="12">
        <v>35130418</v>
      </c>
      <c r="C242" s="2" t="s">
        <v>727</v>
      </c>
      <c r="D242" s="2" t="s">
        <v>10</v>
      </c>
      <c r="E242" s="2" t="s">
        <v>728</v>
      </c>
      <c r="F242" s="2" t="s">
        <v>16</v>
      </c>
      <c r="G242" s="2" t="s">
        <v>729</v>
      </c>
      <c r="H242" s="14">
        <v>98</v>
      </c>
      <c r="I242" s="14">
        <v>9.67</v>
      </c>
    </row>
    <row r="243" spans="1:9" x14ac:dyDescent="0.25">
      <c r="A243" s="1">
        <v>242</v>
      </c>
      <c r="B243" s="12">
        <v>248119413</v>
      </c>
      <c r="C243" s="2" t="s">
        <v>730</v>
      </c>
      <c r="D243" s="2" t="s">
        <v>10</v>
      </c>
      <c r="E243" s="2" t="s">
        <v>731</v>
      </c>
      <c r="F243" s="2" t="s">
        <v>37</v>
      </c>
      <c r="G243" s="2" t="s">
        <v>732</v>
      </c>
      <c r="H243" s="14">
        <v>63</v>
      </c>
      <c r="I243" s="14">
        <v>6.88</v>
      </c>
    </row>
    <row r="244" spans="1:9" x14ac:dyDescent="0.25">
      <c r="A244" s="1">
        <v>243</v>
      </c>
      <c r="B244" s="12">
        <v>253064889</v>
      </c>
      <c r="C244" s="2" t="s">
        <v>733</v>
      </c>
      <c r="D244" s="2" t="s">
        <v>10</v>
      </c>
      <c r="E244" s="2" t="s">
        <v>734</v>
      </c>
      <c r="F244" s="2" t="s">
        <v>12</v>
      </c>
      <c r="G244" s="2" t="s">
        <v>735</v>
      </c>
      <c r="H244" s="14">
        <v>51</v>
      </c>
      <c r="I244" s="14">
        <v>10.09</v>
      </c>
    </row>
    <row r="245" spans="1:9" x14ac:dyDescent="0.25">
      <c r="A245" s="1">
        <v>244</v>
      </c>
      <c r="B245" s="12">
        <v>915540472</v>
      </c>
      <c r="C245" s="2" t="s">
        <v>736</v>
      </c>
      <c r="D245" s="2" t="s">
        <v>22</v>
      </c>
      <c r="E245" s="2" t="s">
        <v>737</v>
      </c>
      <c r="F245" s="2" t="s">
        <v>12</v>
      </c>
      <c r="G245" s="2" t="s">
        <v>738</v>
      </c>
      <c r="H245" s="14">
        <v>72</v>
      </c>
      <c r="I245" s="14">
        <v>4.04</v>
      </c>
    </row>
    <row r="246" spans="1:9" x14ac:dyDescent="0.25">
      <c r="A246" s="1">
        <v>245</v>
      </c>
      <c r="B246" s="12">
        <v>982161768</v>
      </c>
      <c r="C246" s="2" t="s">
        <v>739</v>
      </c>
      <c r="D246" s="2" t="s">
        <v>10</v>
      </c>
      <c r="E246" s="2" t="s">
        <v>740</v>
      </c>
      <c r="F246" s="2" t="s">
        <v>47</v>
      </c>
      <c r="G246" s="2" t="s">
        <v>741</v>
      </c>
      <c r="H246" s="14">
        <v>52</v>
      </c>
      <c r="I246" s="14">
        <v>6.4</v>
      </c>
    </row>
    <row r="247" spans="1:9" x14ac:dyDescent="0.25">
      <c r="A247" s="1">
        <v>246</v>
      </c>
      <c r="B247" s="12">
        <v>654189171</v>
      </c>
      <c r="C247" s="2" t="s">
        <v>742</v>
      </c>
      <c r="D247" s="2" t="s">
        <v>10</v>
      </c>
      <c r="E247" s="2" t="s">
        <v>743</v>
      </c>
      <c r="F247" s="2" t="s">
        <v>37</v>
      </c>
      <c r="G247" s="2" t="s">
        <v>744</v>
      </c>
      <c r="H247" s="14">
        <v>9</v>
      </c>
      <c r="I247" s="14">
        <v>7.49</v>
      </c>
    </row>
    <row r="248" spans="1:9" x14ac:dyDescent="0.25">
      <c r="A248" s="1">
        <v>247</v>
      </c>
      <c r="B248" s="12">
        <v>675598502</v>
      </c>
      <c r="C248" s="2" t="s">
        <v>745</v>
      </c>
      <c r="D248" s="2" t="s">
        <v>22</v>
      </c>
      <c r="E248" s="2" t="s">
        <v>746</v>
      </c>
      <c r="F248" s="2" t="s">
        <v>12</v>
      </c>
      <c r="G248" s="2" t="s">
        <v>747</v>
      </c>
      <c r="H248" s="14">
        <v>18</v>
      </c>
      <c r="I248" s="14">
        <v>4.25</v>
      </c>
    </row>
    <row r="249" spans="1:9" x14ac:dyDescent="0.25">
      <c r="A249" s="1">
        <v>248</v>
      </c>
      <c r="B249" s="12">
        <v>463509680</v>
      </c>
      <c r="C249" s="2" t="s">
        <v>748</v>
      </c>
      <c r="D249" s="2" t="s">
        <v>22</v>
      </c>
      <c r="E249" s="2" t="s">
        <v>749</v>
      </c>
      <c r="F249" s="2" t="s">
        <v>37</v>
      </c>
      <c r="G249" s="2" t="s">
        <v>750</v>
      </c>
      <c r="H249" s="14">
        <v>88</v>
      </c>
      <c r="I249" s="14">
        <v>8.7200000000000006</v>
      </c>
    </row>
    <row r="250" spans="1:9" x14ac:dyDescent="0.25">
      <c r="A250" s="1">
        <v>249</v>
      </c>
      <c r="B250" s="12">
        <v>848507161</v>
      </c>
      <c r="C250" s="2" t="s">
        <v>751</v>
      </c>
      <c r="D250" s="2" t="s">
        <v>10</v>
      </c>
      <c r="E250" s="2" t="s">
        <v>752</v>
      </c>
      <c r="F250" s="2" t="s">
        <v>37</v>
      </c>
      <c r="G250" s="2" t="s">
        <v>753</v>
      </c>
      <c r="H250" s="14">
        <v>84</v>
      </c>
      <c r="I250" s="14">
        <v>4.7</v>
      </c>
    </row>
    <row r="251" spans="1:9" x14ac:dyDescent="0.25">
      <c r="A251" s="1">
        <v>250</v>
      </c>
      <c r="B251" s="12">
        <v>247294116</v>
      </c>
      <c r="C251" s="2" t="s">
        <v>754</v>
      </c>
      <c r="D251" s="2" t="s">
        <v>22</v>
      </c>
      <c r="E251" s="2" t="s">
        <v>755</v>
      </c>
      <c r="F251" s="2" t="s">
        <v>12</v>
      </c>
      <c r="G251" s="2" t="s">
        <v>756</v>
      </c>
      <c r="H251" s="14">
        <v>73</v>
      </c>
      <c r="I251" s="14">
        <v>6.75</v>
      </c>
    </row>
    <row r="252" spans="1:9" x14ac:dyDescent="0.25">
      <c r="A252" s="1">
        <v>251</v>
      </c>
      <c r="B252" s="12">
        <v>493929266</v>
      </c>
      <c r="C252" s="2" t="s">
        <v>757</v>
      </c>
      <c r="D252" s="2" t="s">
        <v>22</v>
      </c>
      <c r="E252" s="2" t="s">
        <v>758</v>
      </c>
      <c r="F252" s="2" t="s">
        <v>47</v>
      </c>
      <c r="G252" s="2" t="s">
        <v>759</v>
      </c>
      <c r="H252" s="14">
        <v>60</v>
      </c>
      <c r="I252" s="14">
        <v>7.41</v>
      </c>
    </row>
    <row r="253" spans="1:9" x14ac:dyDescent="0.25">
      <c r="A253" s="1">
        <v>252</v>
      </c>
      <c r="B253" s="12">
        <v>254925406</v>
      </c>
      <c r="C253" s="2" t="s">
        <v>760</v>
      </c>
      <c r="D253" s="2" t="s">
        <v>22</v>
      </c>
      <c r="E253" s="2" t="s">
        <v>761</v>
      </c>
      <c r="F253" s="2" t="s">
        <v>37</v>
      </c>
      <c r="G253" s="2" t="s">
        <v>762</v>
      </c>
      <c r="H253" s="14">
        <v>41</v>
      </c>
      <c r="I253" s="14">
        <v>11.41</v>
      </c>
    </row>
    <row r="254" spans="1:9" x14ac:dyDescent="0.25">
      <c r="A254" s="1">
        <v>253</v>
      </c>
      <c r="B254" s="12">
        <v>314623200</v>
      </c>
      <c r="C254" s="2" t="s">
        <v>763</v>
      </c>
      <c r="D254" s="2" t="s">
        <v>22</v>
      </c>
      <c r="E254" s="2" t="s">
        <v>764</v>
      </c>
      <c r="F254" s="2" t="s">
        <v>33</v>
      </c>
      <c r="G254" s="2" t="s">
        <v>765</v>
      </c>
      <c r="H254" s="14">
        <v>81</v>
      </c>
      <c r="I254" s="14">
        <v>5.71</v>
      </c>
    </row>
    <row r="255" spans="1:9" x14ac:dyDescent="0.25">
      <c r="A255" s="1">
        <v>254</v>
      </c>
      <c r="B255" s="12">
        <v>646132253</v>
      </c>
      <c r="C255" s="2" t="s">
        <v>766</v>
      </c>
      <c r="D255" s="2" t="s">
        <v>10</v>
      </c>
      <c r="E255" s="2" t="s">
        <v>767</v>
      </c>
      <c r="F255" s="2" t="s">
        <v>16</v>
      </c>
      <c r="G255" s="2" t="s">
        <v>768</v>
      </c>
      <c r="H255" s="14">
        <v>82</v>
      </c>
      <c r="I255" s="14">
        <v>7.71</v>
      </c>
    </row>
    <row r="256" spans="1:9" x14ac:dyDescent="0.25">
      <c r="A256" s="1">
        <v>255</v>
      </c>
      <c r="B256" s="12">
        <v>563015050</v>
      </c>
      <c r="C256" s="2" t="s">
        <v>769</v>
      </c>
      <c r="D256" s="2" t="s">
        <v>22</v>
      </c>
      <c r="E256" s="2" t="s">
        <v>770</v>
      </c>
      <c r="F256" s="2" t="s">
        <v>12</v>
      </c>
      <c r="G256" s="2" t="s">
        <v>771</v>
      </c>
      <c r="H256" s="14">
        <v>33</v>
      </c>
      <c r="I256" s="14">
        <v>9.3800000000000008</v>
      </c>
    </row>
    <row r="257" spans="1:9" x14ac:dyDescent="0.25">
      <c r="A257" s="1">
        <v>256</v>
      </c>
      <c r="B257" s="12">
        <v>980345074</v>
      </c>
      <c r="C257" s="2" t="s">
        <v>772</v>
      </c>
      <c r="D257" s="2" t="s">
        <v>22</v>
      </c>
      <c r="E257" s="2" t="s">
        <v>773</v>
      </c>
      <c r="F257" s="2" t="s">
        <v>37</v>
      </c>
      <c r="G257" s="2" t="s">
        <v>774</v>
      </c>
      <c r="H257" s="14">
        <v>30</v>
      </c>
      <c r="I257" s="14">
        <v>10.43</v>
      </c>
    </row>
    <row r="258" spans="1:9" x14ac:dyDescent="0.25">
      <c r="A258" s="1">
        <v>257</v>
      </c>
      <c r="B258" s="12">
        <v>437357862</v>
      </c>
      <c r="C258" s="2" t="s">
        <v>775</v>
      </c>
      <c r="D258" s="2" t="s">
        <v>22</v>
      </c>
      <c r="E258" s="2" t="s">
        <v>776</v>
      </c>
      <c r="F258" s="2" t="s">
        <v>47</v>
      </c>
      <c r="G258" s="2" t="s">
        <v>777</v>
      </c>
      <c r="H258" s="14">
        <v>83</v>
      </c>
      <c r="I258" s="14">
        <v>12.72</v>
      </c>
    </row>
    <row r="259" spans="1:9" x14ac:dyDescent="0.25">
      <c r="A259" s="1">
        <v>258</v>
      </c>
      <c r="B259" s="12">
        <v>335966337</v>
      </c>
      <c r="C259" s="2" t="s">
        <v>778</v>
      </c>
      <c r="D259" s="2" t="s">
        <v>10</v>
      </c>
      <c r="E259" s="2" t="s">
        <v>779</v>
      </c>
      <c r="F259" s="2" t="s">
        <v>37</v>
      </c>
      <c r="G259" s="2" t="s">
        <v>780</v>
      </c>
      <c r="H259" s="14">
        <v>92</v>
      </c>
      <c r="I259" s="14">
        <v>10.66</v>
      </c>
    </row>
    <row r="260" spans="1:9" x14ac:dyDescent="0.25">
      <c r="A260" s="1">
        <v>259</v>
      </c>
      <c r="B260" s="12">
        <v>708976122</v>
      </c>
      <c r="C260" s="2" t="s">
        <v>781</v>
      </c>
      <c r="D260" s="2" t="s">
        <v>10</v>
      </c>
      <c r="E260" s="2" t="s">
        <v>782</v>
      </c>
      <c r="F260" s="2" t="s">
        <v>47</v>
      </c>
      <c r="G260" s="2" t="s">
        <v>783</v>
      </c>
      <c r="H260" s="14">
        <v>15</v>
      </c>
      <c r="I260" s="14">
        <v>5.71</v>
      </c>
    </row>
    <row r="261" spans="1:9" x14ac:dyDescent="0.25">
      <c r="A261" s="1">
        <v>260</v>
      </c>
      <c r="B261" s="12">
        <v>874463091</v>
      </c>
      <c r="C261" s="2" t="s">
        <v>784</v>
      </c>
      <c r="D261" s="2" t="s">
        <v>22</v>
      </c>
      <c r="E261" s="2" t="s">
        <v>785</v>
      </c>
      <c r="F261" s="2" t="s">
        <v>33</v>
      </c>
      <c r="G261" s="2" t="s">
        <v>786</v>
      </c>
      <c r="H261" s="14">
        <v>15</v>
      </c>
      <c r="I261" s="14">
        <v>9.81</v>
      </c>
    </row>
    <row r="262" spans="1:9" x14ac:dyDescent="0.25">
      <c r="A262" s="1">
        <v>261</v>
      </c>
      <c r="B262" s="12">
        <v>615390815</v>
      </c>
      <c r="C262" s="2" t="s">
        <v>787</v>
      </c>
      <c r="D262" s="2" t="s">
        <v>10</v>
      </c>
      <c r="E262" s="2" t="s">
        <v>788</v>
      </c>
      <c r="F262" s="2" t="s">
        <v>47</v>
      </c>
      <c r="G262" s="2" t="s">
        <v>789</v>
      </c>
      <c r="H262" s="14">
        <v>37</v>
      </c>
      <c r="I262" s="14">
        <v>5.73</v>
      </c>
    </row>
    <row r="263" spans="1:9" x14ac:dyDescent="0.25">
      <c r="A263" s="1">
        <v>262</v>
      </c>
      <c r="B263" s="12">
        <v>712158680</v>
      </c>
      <c r="C263" s="2" t="s">
        <v>790</v>
      </c>
      <c r="D263" s="2" t="s">
        <v>22</v>
      </c>
      <c r="E263" s="2" t="s">
        <v>791</v>
      </c>
      <c r="F263" s="2" t="s">
        <v>12</v>
      </c>
      <c r="G263" s="2" t="s">
        <v>792</v>
      </c>
      <c r="H263" s="14">
        <v>88</v>
      </c>
      <c r="I263" s="14">
        <v>8.1999999999999993</v>
      </c>
    </row>
    <row r="264" spans="1:9" x14ac:dyDescent="0.25">
      <c r="A264" s="1">
        <v>263</v>
      </c>
      <c r="B264" s="12">
        <v>613534736</v>
      </c>
      <c r="C264" s="2" t="s">
        <v>793</v>
      </c>
      <c r="D264" s="2" t="s">
        <v>10</v>
      </c>
      <c r="E264" s="2" t="s">
        <v>794</v>
      </c>
      <c r="F264" s="2" t="s">
        <v>47</v>
      </c>
      <c r="G264" s="2" t="s">
        <v>795</v>
      </c>
      <c r="H264" s="14">
        <v>77</v>
      </c>
      <c r="I264" s="14">
        <v>10.73</v>
      </c>
    </row>
    <row r="265" spans="1:9" x14ac:dyDescent="0.25">
      <c r="A265" s="1">
        <v>264</v>
      </c>
      <c r="B265" s="12">
        <v>987363300</v>
      </c>
      <c r="C265" s="2" t="s">
        <v>796</v>
      </c>
      <c r="D265" s="2" t="s">
        <v>22</v>
      </c>
      <c r="E265" s="2" t="s">
        <v>797</v>
      </c>
      <c r="F265" s="2" t="s">
        <v>37</v>
      </c>
      <c r="G265" s="2" t="s">
        <v>798</v>
      </c>
      <c r="H265" s="14">
        <v>29</v>
      </c>
      <c r="I265" s="14">
        <v>8.6999999999999993</v>
      </c>
    </row>
    <row r="266" spans="1:9" x14ac:dyDescent="0.25">
      <c r="A266" s="1">
        <v>265</v>
      </c>
      <c r="B266" s="12">
        <v>364026044</v>
      </c>
      <c r="C266" s="2" t="s">
        <v>799</v>
      </c>
      <c r="D266" s="2" t="s">
        <v>22</v>
      </c>
      <c r="E266" s="2" t="s">
        <v>800</v>
      </c>
      <c r="F266" s="2" t="s">
        <v>47</v>
      </c>
      <c r="G266" s="2" t="s">
        <v>801</v>
      </c>
      <c r="H266" s="14">
        <v>8</v>
      </c>
      <c r="I266" s="14">
        <v>7.88</v>
      </c>
    </row>
    <row r="267" spans="1:9" x14ac:dyDescent="0.25">
      <c r="A267" s="1">
        <v>266</v>
      </c>
      <c r="B267" s="12">
        <v>898222660</v>
      </c>
      <c r="C267" s="2" t="s">
        <v>802</v>
      </c>
      <c r="D267" s="2" t="s">
        <v>22</v>
      </c>
      <c r="E267" s="2" t="s">
        <v>803</v>
      </c>
      <c r="F267" s="2" t="s">
        <v>37</v>
      </c>
      <c r="G267" s="2" t="s">
        <v>804</v>
      </c>
      <c r="H267" s="14">
        <v>97</v>
      </c>
      <c r="I267" s="14">
        <v>5.42</v>
      </c>
    </row>
    <row r="268" spans="1:9" x14ac:dyDescent="0.25">
      <c r="A268" s="1">
        <v>267</v>
      </c>
      <c r="B268" s="12">
        <v>353274720</v>
      </c>
      <c r="C268" s="2" t="s">
        <v>805</v>
      </c>
      <c r="D268" s="2" t="s">
        <v>10</v>
      </c>
      <c r="E268" s="2" t="s">
        <v>806</v>
      </c>
      <c r="F268" s="2" t="s">
        <v>47</v>
      </c>
      <c r="G268" s="2" t="s">
        <v>807</v>
      </c>
      <c r="H268" s="14">
        <v>99</v>
      </c>
      <c r="I268" s="14">
        <v>11.86</v>
      </c>
    </row>
    <row r="269" spans="1:9" x14ac:dyDescent="0.25">
      <c r="A269" s="1">
        <v>268</v>
      </c>
      <c r="B269" s="12">
        <v>748746181</v>
      </c>
      <c r="C269" s="2" t="s">
        <v>808</v>
      </c>
      <c r="D269" s="2" t="s">
        <v>10</v>
      </c>
      <c r="E269" s="2" t="s">
        <v>809</v>
      </c>
      <c r="F269" s="2" t="s">
        <v>33</v>
      </c>
      <c r="G269" s="2" t="s">
        <v>810</v>
      </c>
      <c r="H269" s="14">
        <v>51</v>
      </c>
      <c r="I269" s="14">
        <v>7.53</v>
      </c>
    </row>
    <row r="270" spans="1:9" x14ac:dyDescent="0.25">
      <c r="A270" s="1">
        <v>269</v>
      </c>
      <c r="B270" s="12">
        <v>386573138</v>
      </c>
      <c r="C270" s="2" t="s">
        <v>811</v>
      </c>
      <c r="D270" s="2" t="s">
        <v>22</v>
      </c>
      <c r="E270" s="2" t="s">
        <v>812</v>
      </c>
      <c r="F270" s="2" t="s">
        <v>47</v>
      </c>
      <c r="G270" s="2" t="s">
        <v>396</v>
      </c>
      <c r="H270" s="14">
        <v>91</v>
      </c>
      <c r="I270" s="14">
        <v>6.63</v>
      </c>
    </row>
    <row r="271" spans="1:9" x14ac:dyDescent="0.25">
      <c r="A271" s="1">
        <v>270</v>
      </c>
      <c r="B271" s="12">
        <v>234281996</v>
      </c>
      <c r="C271" s="2" t="s">
        <v>813</v>
      </c>
      <c r="D271" s="2" t="s">
        <v>10</v>
      </c>
      <c r="E271" s="2" t="s">
        <v>814</v>
      </c>
      <c r="F271" s="2" t="s">
        <v>12</v>
      </c>
      <c r="G271" s="2" t="s">
        <v>815</v>
      </c>
      <c r="H271" s="14">
        <v>93</v>
      </c>
      <c r="I271" s="14">
        <v>4.08</v>
      </c>
    </row>
    <row r="272" spans="1:9" x14ac:dyDescent="0.25">
      <c r="A272" s="1">
        <v>271</v>
      </c>
      <c r="B272" s="12">
        <v>713599069</v>
      </c>
      <c r="C272" s="2" t="s">
        <v>816</v>
      </c>
      <c r="D272" s="2" t="s">
        <v>22</v>
      </c>
      <c r="E272" s="2" t="s">
        <v>817</v>
      </c>
      <c r="F272" s="2" t="s">
        <v>33</v>
      </c>
      <c r="G272" s="2" t="s">
        <v>818</v>
      </c>
      <c r="H272" s="14">
        <v>62</v>
      </c>
      <c r="I272" s="14">
        <v>10.38</v>
      </c>
    </row>
    <row r="273" spans="1:9" x14ac:dyDescent="0.25">
      <c r="A273" s="1">
        <v>272</v>
      </c>
      <c r="B273" s="12">
        <v>712558631</v>
      </c>
      <c r="C273" s="2" t="s">
        <v>819</v>
      </c>
      <c r="D273" s="2" t="s">
        <v>22</v>
      </c>
      <c r="E273" s="2" t="s">
        <v>820</v>
      </c>
      <c r="F273" s="2" t="s">
        <v>47</v>
      </c>
      <c r="G273" s="2" t="s">
        <v>821</v>
      </c>
      <c r="H273" s="14">
        <v>14</v>
      </c>
      <c r="I273" s="14">
        <v>4.6100000000000003</v>
      </c>
    </row>
    <row r="274" spans="1:9" x14ac:dyDescent="0.25">
      <c r="A274" s="1">
        <v>273</v>
      </c>
      <c r="B274" s="12">
        <v>460638317</v>
      </c>
      <c r="C274" s="2" t="s">
        <v>822</v>
      </c>
      <c r="D274" s="2" t="s">
        <v>22</v>
      </c>
      <c r="E274" s="2" t="s">
        <v>823</v>
      </c>
      <c r="F274" s="2" t="s">
        <v>37</v>
      </c>
      <c r="G274" s="2" t="s">
        <v>824</v>
      </c>
      <c r="H274" s="14">
        <v>82</v>
      </c>
      <c r="I274" s="14">
        <v>8.44</v>
      </c>
    </row>
    <row r="275" spans="1:9" x14ac:dyDescent="0.25">
      <c r="A275" s="1">
        <v>274</v>
      </c>
      <c r="B275" s="12">
        <v>578228301</v>
      </c>
      <c r="C275" s="2" t="s">
        <v>825</v>
      </c>
      <c r="D275" s="2" t="s">
        <v>22</v>
      </c>
      <c r="E275" s="2" t="s">
        <v>826</v>
      </c>
      <c r="F275" s="2" t="s">
        <v>37</v>
      </c>
      <c r="G275" s="2" t="s">
        <v>827</v>
      </c>
      <c r="H275" s="14">
        <v>38</v>
      </c>
      <c r="I275" s="14">
        <v>4.3099999999999996</v>
      </c>
    </row>
    <row r="276" spans="1:9" x14ac:dyDescent="0.25">
      <c r="A276" s="1">
        <v>275</v>
      </c>
      <c r="B276" s="12">
        <v>626149152</v>
      </c>
      <c r="C276" s="2" t="s">
        <v>828</v>
      </c>
      <c r="D276" s="2" t="s">
        <v>10</v>
      </c>
      <c r="E276" s="2" t="s">
        <v>829</v>
      </c>
      <c r="F276" s="2" t="s">
        <v>33</v>
      </c>
      <c r="G276" s="2" t="s">
        <v>830</v>
      </c>
      <c r="H276" s="14">
        <v>40</v>
      </c>
      <c r="I276" s="14">
        <v>10.67</v>
      </c>
    </row>
    <row r="277" spans="1:9" x14ac:dyDescent="0.25">
      <c r="A277" s="1">
        <v>276</v>
      </c>
      <c r="B277" s="12">
        <v>290477288</v>
      </c>
      <c r="C277" s="2" t="s">
        <v>831</v>
      </c>
      <c r="D277" s="2" t="s">
        <v>22</v>
      </c>
      <c r="E277" s="2" t="s">
        <v>98</v>
      </c>
      <c r="F277" s="2" t="s">
        <v>12</v>
      </c>
      <c r="G277" s="2" t="s">
        <v>832</v>
      </c>
      <c r="H277" s="14">
        <v>24</v>
      </c>
      <c r="I277" s="14">
        <v>5.77</v>
      </c>
    </row>
    <row r="278" spans="1:9" x14ac:dyDescent="0.25">
      <c r="A278" s="1">
        <v>277</v>
      </c>
      <c r="B278" s="12">
        <v>717996133</v>
      </c>
      <c r="C278" s="2" t="s">
        <v>833</v>
      </c>
      <c r="D278" s="2" t="s">
        <v>10</v>
      </c>
      <c r="E278" s="2" t="s">
        <v>834</v>
      </c>
      <c r="F278" s="2" t="s">
        <v>12</v>
      </c>
      <c r="G278" s="2" t="s">
        <v>835</v>
      </c>
      <c r="H278" s="14">
        <v>67</v>
      </c>
      <c r="I278" s="14">
        <v>5.54</v>
      </c>
    </row>
    <row r="279" spans="1:9" x14ac:dyDescent="0.25">
      <c r="A279" s="1">
        <v>278</v>
      </c>
      <c r="B279" s="12">
        <v>124111728</v>
      </c>
      <c r="C279" s="2" t="s">
        <v>836</v>
      </c>
      <c r="D279" s="2" t="s">
        <v>22</v>
      </c>
      <c r="E279" s="2" t="s">
        <v>837</v>
      </c>
      <c r="F279" s="2" t="s">
        <v>12</v>
      </c>
      <c r="G279" s="2" t="s">
        <v>838</v>
      </c>
      <c r="H279" s="14">
        <v>17</v>
      </c>
      <c r="I279" s="14">
        <v>12.97</v>
      </c>
    </row>
    <row r="280" spans="1:9" x14ac:dyDescent="0.25">
      <c r="A280" s="1">
        <v>279</v>
      </c>
      <c r="B280" s="12">
        <v>834584643</v>
      </c>
      <c r="C280" s="2" t="s">
        <v>839</v>
      </c>
      <c r="D280" s="2" t="s">
        <v>10</v>
      </c>
      <c r="E280" s="2" t="s">
        <v>840</v>
      </c>
      <c r="F280" s="2" t="s">
        <v>12</v>
      </c>
      <c r="G280" s="2" t="s">
        <v>841</v>
      </c>
      <c r="H280" s="14">
        <v>73</v>
      </c>
      <c r="I280" s="14">
        <v>10.41</v>
      </c>
    </row>
    <row r="281" spans="1:9" x14ac:dyDescent="0.25">
      <c r="A281" s="1">
        <v>280</v>
      </c>
      <c r="B281" s="12">
        <v>626972153</v>
      </c>
      <c r="C281" s="2" t="s">
        <v>842</v>
      </c>
      <c r="D281" s="2" t="s">
        <v>10</v>
      </c>
      <c r="E281" s="2" t="s">
        <v>843</v>
      </c>
      <c r="F281" s="2" t="s">
        <v>33</v>
      </c>
      <c r="G281" s="2" t="s">
        <v>507</v>
      </c>
      <c r="H281" s="14">
        <v>49</v>
      </c>
      <c r="I281" s="14">
        <v>9.6</v>
      </c>
    </row>
    <row r="282" spans="1:9" x14ac:dyDescent="0.25">
      <c r="A282" s="1">
        <v>281</v>
      </c>
      <c r="B282" s="12">
        <v>8735095</v>
      </c>
      <c r="C282" s="2" t="s">
        <v>844</v>
      </c>
      <c r="D282" s="2" t="s">
        <v>22</v>
      </c>
      <c r="E282" s="2" t="s">
        <v>845</v>
      </c>
      <c r="F282" s="2" t="s">
        <v>12</v>
      </c>
      <c r="G282" s="2" t="s">
        <v>846</v>
      </c>
      <c r="H282" s="14">
        <v>81</v>
      </c>
      <c r="I282" s="14">
        <v>7.97</v>
      </c>
    </row>
    <row r="283" spans="1:9" x14ac:dyDescent="0.25">
      <c r="A283" s="1">
        <v>282</v>
      </c>
      <c r="B283" s="12">
        <v>796139127</v>
      </c>
      <c r="C283" s="2" t="s">
        <v>847</v>
      </c>
      <c r="D283" s="2" t="s">
        <v>22</v>
      </c>
      <c r="E283" s="2" t="s">
        <v>848</v>
      </c>
      <c r="F283" s="2" t="s">
        <v>33</v>
      </c>
      <c r="G283" s="2" t="s">
        <v>849</v>
      </c>
      <c r="H283" s="14">
        <v>72</v>
      </c>
      <c r="I283" s="14">
        <v>5.8</v>
      </c>
    </row>
    <row r="284" spans="1:9" x14ac:dyDescent="0.25">
      <c r="A284" s="1">
        <v>283</v>
      </c>
      <c r="B284" s="12">
        <v>17222123</v>
      </c>
      <c r="C284" s="2" t="s">
        <v>850</v>
      </c>
      <c r="D284" s="2" t="s">
        <v>22</v>
      </c>
      <c r="E284" s="2" t="s">
        <v>851</v>
      </c>
      <c r="F284" s="2" t="s">
        <v>12</v>
      </c>
      <c r="G284" s="2" t="s">
        <v>852</v>
      </c>
      <c r="H284" s="14">
        <v>52</v>
      </c>
      <c r="I284" s="14">
        <v>8.1999999999999993</v>
      </c>
    </row>
    <row r="285" spans="1:9" x14ac:dyDescent="0.25">
      <c r="A285" s="1">
        <v>284</v>
      </c>
      <c r="B285" s="12">
        <v>902846339</v>
      </c>
      <c r="C285" s="2" t="s">
        <v>853</v>
      </c>
      <c r="D285" s="2" t="s">
        <v>22</v>
      </c>
      <c r="E285" s="2" t="s">
        <v>854</v>
      </c>
      <c r="F285" s="2" t="s">
        <v>37</v>
      </c>
      <c r="G285" s="2" t="s">
        <v>855</v>
      </c>
      <c r="H285" s="14">
        <v>48</v>
      </c>
      <c r="I285" s="14">
        <v>12.51</v>
      </c>
    </row>
    <row r="286" spans="1:9" x14ac:dyDescent="0.25">
      <c r="A286" s="1">
        <v>285</v>
      </c>
      <c r="B286" s="12">
        <v>263057354</v>
      </c>
      <c r="C286" s="2" t="s">
        <v>856</v>
      </c>
      <c r="D286" s="2" t="s">
        <v>10</v>
      </c>
      <c r="E286" s="2" t="s">
        <v>857</v>
      </c>
      <c r="F286" s="2" t="s">
        <v>16</v>
      </c>
      <c r="G286" s="2" t="s">
        <v>858</v>
      </c>
      <c r="H286" s="14">
        <v>35</v>
      </c>
      <c r="I286" s="14">
        <v>7.21</v>
      </c>
    </row>
    <row r="287" spans="1:9" x14ac:dyDescent="0.25">
      <c r="A287" s="1">
        <v>286</v>
      </c>
      <c r="B287" s="12">
        <v>60227975</v>
      </c>
      <c r="C287" s="2" t="s">
        <v>859</v>
      </c>
      <c r="D287" s="2" t="s">
        <v>22</v>
      </c>
      <c r="E287" s="2" t="s">
        <v>860</v>
      </c>
      <c r="F287" s="2" t="s">
        <v>33</v>
      </c>
      <c r="G287" s="2" t="s">
        <v>861</v>
      </c>
      <c r="H287" s="14">
        <v>36</v>
      </c>
      <c r="I287" s="14">
        <v>5.57</v>
      </c>
    </row>
    <row r="288" spans="1:9" x14ac:dyDescent="0.25">
      <c r="A288" s="1">
        <v>287</v>
      </c>
      <c r="B288" s="12">
        <v>298202597</v>
      </c>
      <c r="C288" s="2" t="s">
        <v>862</v>
      </c>
      <c r="D288" s="2" t="s">
        <v>10</v>
      </c>
      <c r="E288" s="2" t="s">
        <v>863</v>
      </c>
      <c r="F288" s="2" t="s">
        <v>16</v>
      </c>
      <c r="G288" s="2" t="s">
        <v>864</v>
      </c>
      <c r="H288" s="14">
        <v>58</v>
      </c>
      <c r="I288" s="14">
        <v>8.9700000000000006</v>
      </c>
    </row>
    <row r="289" spans="1:9" x14ac:dyDescent="0.25">
      <c r="A289" s="1">
        <v>288</v>
      </c>
      <c r="B289" s="12">
        <v>986464308</v>
      </c>
      <c r="C289" s="2" t="s">
        <v>865</v>
      </c>
      <c r="D289" s="2" t="s">
        <v>10</v>
      </c>
      <c r="E289" s="2" t="s">
        <v>866</v>
      </c>
      <c r="F289" s="2" t="s">
        <v>33</v>
      </c>
      <c r="G289" s="2" t="s">
        <v>610</v>
      </c>
      <c r="H289" s="14">
        <v>67</v>
      </c>
      <c r="I289" s="14">
        <v>8.98</v>
      </c>
    </row>
    <row r="290" spans="1:9" x14ac:dyDescent="0.25">
      <c r="A290" s="1">
        <v>289</v>
      </c>
      <c r="B290" s="12">
        <v>208623809</v>
      </c>
      <c r="C290" s="2" t="s">
        <v>867</v>
      </c>
      <c r="D290" s="2" t="s">
        <v>22</v>
      </c>
      <c r="E290" s="2" t="s">
        <v>868</v>
      </c>
      <c r="F290" s="2" t="s">
        <v>16</v>
      </c>
      <c r="G290" s="2" t="s">
        <v>869</v>
      </c>
      <c r="H290" s="14">
        <v>61</v>
      </c>
      <c r="I290" s="14">
        <v>5.03</v>
      </c>
    </row>
    <row r="291" spans="1:9" x14ac:dyDescent="0.25">
      <c r="A291" s="1">
        <v>290</v>
      </c>
      <c r="B291" s="12">
        <v>765103347</v>
      </c>
      <c r="C291" s="2" t="s">
        <v>870</v>
      </c>
      <c r="D291" s="2" t="s">
        <v>10</v>
      </c>
      <c r="E291" s="2" t="s">
        <v>871</v>
      </c>
      <c r="F291" s="2" t="s">
        <v>47</v>
      </c>
      <c r="G291" s="2" t="s">
        <v>827</v>
      </c>
      <c r="H291" s="14">
        <v>54</v>
      </c>
      <c r="I291" s="14">
        <v>9.7899999999999991</v>
      </c>
    </row>
    <row r="292" spans="1:9" x14ac:dyDescent="0.25">
      <c r="A292" s="1">
        <v>291</v>
      </c>
      <c r="B292" s="12">
        <v>404648001</v>
      </c>
      <c r="C292" s="2" t="s">
        <v>872</v>
      </c>
      <c r="D292" s="2" t="s">
        <v>10</v>
      </c>
      <c r="E292" s="2" t="s">
        <v>873</v>
      </c>
      <c r="F292" s="2" t="s">
        <v>12</v>
      </c>
      <c r="G292" s="2" t="s">
        <v>874</v>
      </c>
      <c r="H292" s="14">
        <v>50</v>
      </c>
      <c r="I292" s="14">
        <v>8.3800000000000008</v>
      </c>
    </row>
    <row r="293" spans="1:9" x14ac:dyDescent="0.25">
      <c r="A293" s="1">
        <v>292</v>
      </c>
      <c r="B293" s="12">
        <v>748797224</v>
      </c>
      <c r="C293" s="2" t="s">
        <v>875</v>
      </c>
      <c r="D293" s="2" t="s">
        <v>22</v>
      </c>
      <c r="E293" s="2" t="s">
        <v>876</v>
      </c>
      <c r="F293" s="2" t="s">
        <v>47</v>
      </c>
      <c r="G293" s="2" t="s">
        <v>877</v>
      </c>
      <c r="H293" s="14">
        <v>66</v>
      </c>
      <c r="I293" s="14">
        <v>5.95</v>
      </c>
    </row>
    <row r="294" spans="1:9" x14ac:dyDescent="0.25">
      <c r="A294" s="1">
        <v>293</v>
      </c>
      <c r="B294" s="12">
        <v>959190154</v>
      </c>
      <c r="C294" s="2" t="s">
        <v>878</v>
      </c>
      <c r="D294" s="2" t="s">
        <v>22</v>
      </c>
      <c r="E294" s="2" t="s">
        <v>879</v>
      </c>
      <c r="F294" s="2" t="s">
        <v>47</v>
      </c>
      <c r="G294" s="2" t="s">
        <v>880</v>
      </c>
      <c r="H294" s="14">
        <v>60</v>
      </c>
      <c r="I294" s="14">
        <v>7.65</v>
      </c>
    </row>
    <row r="295" spans="1:9" x14ac:dyDescent="0.25">
      <c r="A295" s="1">
        <v>294</v>
      </c>
      <c r="B295" s="12">
        <v>180679947</v>
      </c>
      <c r="C295" s="2" t="s">
        <v>881</v>
      </c>
      <c r="D295" s="2" t="s">
        <v>10</v>
      </c>
      <c r="E295" s="2" t="s">
        <v>882</v>
      </c>
      <c r="F295" s="2" t="s">
        <v>37</v>
      </c>
      <c r="G295" s="2" t="s">
        <v>883</v>
      </c>
      <c r="H295" s="14">
        <v>78</v>
      </c>
      <c r="I295" s="14">
        <v>11.79</v>
      </c>
    </row>
    <row r="296" spans="1:9" x14ac:dyDescent="0.25">
      <c r="A296" s="1">
        <v>295</v>
      </c>
      <c r="B296" s="12">
        <v>772658709</v>
      </c>
      <c r="C296" s="2" t="s">
        <v>884</v>
      </c>
      <c r="D296" s="2" t="s">
        <v>22</v>
      </c>
      <c r="E296" s="2" t="s">
        <v>885</v>
      </c>
      <c r="F296" s="2" t="s">
        <v>33</v>
      </c>
      <c r="G296" s="2" t="s">
        <v>886</v>
      </c>
      <c r="H296" s="14">
        <v>87</v>
      </c>
      <c r="I296" s="14">
        <v>4.99</v>
      </c>
    </row>
    <row r="297" spans="1:9" x14ac:dyDescent="0.25">
      <c r="A297" s="1">
        <v>296</v>
      </c>
      <c r="B297" s="12">
        <v>209318710</v>
      </c>
      <c r="C297" s="2" t="s">
        <v>887</v>
      </c>
      <c r="D297" s="2" t="s">
        <v>10</v>
      </c>
      <c r="E297" s="2" t="s">
        <v>888</v>
      </c>
      <c r="F297" s="2" t="s">
        <v>33</v>
      </c>
      <c r="G297" s="2" t="s">
        <v>889</v>
      </c>
      <c r="H297" s="14">
        <v>74</v>
      </c>
      <c r="I297" s="14">
        <v>11.41</v>
      </c>
    </row>
    <row r="298" spans="1:9" x14ac:dyDescent="0.25">
      <c r="A298" s="1">
        <v>297</v>
      </c>
      <c r="B298" s="12">
        <v>912879949</v>
      </c>
      <c r="C298" s="2" t="s">
        <v>890</v>
      </c>
      <c r="D298" s="2" t="s">
        <v>22</v>
      </c>
      <c r="E298" s="2" t="s">
        <v>891</v>
      </c>
      <c r="F298" s="2" t="s">
        <v>47</v>
      </c>
      <c r="G298" s="2" t="s">
        <v>892</v>
      </c>
      <c r="H298" s="14">
        <v>29</v>
      </c>
      <c r="I298" s="14">
        <v>8.32</v>
      </c>
    </row>
    <row r="299" spans="1:9" x14ac:dyDescent="0.25">
      <c r="A299" s="1">
        <v>298</v>
      </c>
      <c r="B299" s="12">
        <v>252397546</v>
      </c>
      <c r="C299" s="2" t="s">
        <v>893</v>
      </c>
      <c r="D299" s="2" t="s">
        <v>10</v>
      </c>
      <c r="E299" s="2" t="s">
        <v>894</v>
      </c>
      <c r="F299" s="2" t="s">
        <v>37</v>
      </c>
      <c r="G299" s="2" t="s">
        <v>895</v>
      </c>
      <c r="H299" s="14">
        <v>5</v>
      </c>
      <c r="I299" s="14">
        <v>4.92</v>
      </c>
    </row>
    <row r="300" spans="1:9" x14ac:dyDescent="0.25">
      <c r="A300" s="1">
        <v>299</v>
      </c>
      <c r="B300" s="12">
        <v>196965319</v>
      </c>
      <c r="C300" s="2" t="s">
        <v>896</v>
      </c>
      <c r="D300" s="2" t="s">
        <v>10</v>
      </c>
      <c r="E300" s="2" t="s">
        <v>897</v>
      </c>
      <c r="F300" s="2" t="s">
        <v>47</v>
      </c>
      <c r="G300" s="2" t="s">
        <v>898</v>
      </c>
      <c r="H300" s="14">
        <v>93</v>
      </c>
      <c r="I300" s="14">
        <v>9.39</v>
      </c>
    </row>
    <row r="301" spans="1:9" x14ac:dyDescent="0.25">
      <c r="A301" s="1">
        <v>300</v>
      </c>
      <c r="B301" s="12">
        <v>299977578</v>
      </c>
      <c r="C301" s="2" t="s">
        <v>899</v>
      </c>
      <c r="D301" s="2" t="s">
        <v>22</v>
      </c>
      <c r="E301" s="2" t="s">
        <v>900</v>
      </c>
      <c r="F301" s="2" t="s">
        <v>47</v>
      </c>
      <c r="G301" s="2" t="s">
        <v>901</v>
      </c>
      <c r="H301" s="14">
        <v>60</v>
      </c>
      <c r="I301" s="14">
        <v>11.64</v>
      </c>
    </row>
    <row r="302" spans="1:9" x14ac:dyDescent="0.25">
      <c r="A302" s="1">
        <v>301</v>
      </c>
      <c r="B302" s="12">
        <v>473653588</v>
      </c>
      <c r="C302" s="2" t="s">
        <v>902</v>
      </c>
      <c r="D302" s="2" t="s">
        <v>22</v>
      </c>
      <c r="E302" s="2" t="s">
        <v>903</v>
      </c>
      <c r="F302" s="2" t="s">
        <v>47</v>
      </c>
      <c r="G302" s="2" t="s">
        <v>904</v>
      </c>
      <c r="H302" s="14">
        <v>80</v>
      </c>
      <c r="I302" s="14">
        <v>5.35</v>
      </c>
    </row>
    <row r="303" spans="1:9" x14ac:dyDescent="0.25">
      <c r="A303" s="1">
        <v>302</v>
      </c>
      <c r="B303" s="12">
        <v>981091085</v>
      </c>
      <c r="C303" s="2" t="s">
        <v>905</v>
      </c>
      <c r="D303" s="2" t="s">
        <v>22</v>
      </c>
      <c r="E303" s="2" t="s">
        <v>906</v>
      </c>
      <c r="F303" s="2" t="s">
        <v>12</v>
      </c>
      <c r="G303" s="2" t="s">
        <v>907</v>
      </c>
      <c r="H303" s="14">
        <v>36</v>
      </c>
      <c r="I303" s="14">
        <v>9.1199999999999992</v>
      </c>
    </row>
    <row r="304" spans="1:9" x14ac:dyDescent="0.25">
      <c r="A304" s="1">
        <v>303</v>
      </c>
      <c r="B304" s="12">
        <v>917739048</v>
      </c>
      <c r="C304" s="2" t="s">
        <v>908</v>
      </c>
      <c r="D304" s="2" t="s">
        <v>10</v>
      </c>
      <c r="E304" s="2" t="s">
        <v>909</v>
      </c>
      <c r="F304" s="2" t="s">
        <v>33</v>
      </c>
      <c r="G304" s="2" t="s">
        <v>910</v>
      </c>
      <c r="H304" s="14">
        <v>98</v>
      </c>
      <c r="I304" s="14">
        <v>7.9</v>
      </c>
    </row>
    <row r="305" spans="1:9" x14ac:dyDescent="0.25">
      <c r="A305" s="1">
        <v>304</v>
      </c>
      <c r="B305" s="12">
        <v>541254320</v>
      </c>
      <c r="C305" s="2" t="s">
        <v>911</v>
      </c>
      <c r="D305" s="2" t="s">
        <v>10</v>
      </c>
      <c r="E305" s="2" t="s">
        <v>912</v>
      </c>
      <c r="F305" s="2" t="s">
        <v>16</v>
      </c>
      <c r="G305" s="2" t="s">
        <v>913</v>
      </c>
      <c r="H305" s="14">
        <v>29</v>
      </c>
      <c r="I305" s="14">
        <v>6.68</v>
      </c>
    </row>
    <row r="306" spans="1:9" x14ac:dyDescent="0.25">
      <c r="A306" s="1">
        <v>305</v>
      </c>
      <c r="B306" s="12">
        <v>69554816</v>
      </c>
      <c r="C306" s="2" t="s">
        <v>914</v>
      </c>
      <c r="D306" s="2" t="s">
        <v>10</v>
      </c>
      <c r="E306" s="2" t="s">
        <v>915</v>
      </c>
      <c r="F306" s="2" t="s">
        <v>47</v>
      </c>
      <c r="G306" s="2" t="s">
        <v>916</v>
      </c>
      <c r="H306" s="14">
        <v>28</v>
      </c>
      <c r="I306" s="14">
        <v>5.63</v>
      </c>
    </row>
    <row r="307" spans="1:9" x14ac:dyDescent="0.25">
      <c r="A307" s="1">
        <v>306</v>
      </c>
      <c r="B307" s="12">
        <v>353024436</v>
      </c>
      <c r="C307" s="2" t="s">
        <v>917</v>
      </c>
      <c r="D307" s="2" t="s">
        <v>22</v>
      </c>
      <c r="E307" s="2" t="s">
        <v>918</v>
      </c>
      <c r="F307" s="2" t="s">
        <v>33</v>
      </c>
      <c r="G307" s="2" t="s">
        <v>919</v>
      </c>
      <c r="H307" s="14">
        <v>35</v>
      </c>
      <c r="I307" s="14">
        <v>8.64</v>
      </c>
    </row>
    <row r="308" spans="1:9" x14ac:dyDescent="0.25">
      <c r="A308" s="1">
        <v>307</v>
      </c>
      <c r="B308" s="12">
        <v>908212963</v>
      </c>
      <c r="C308" s="2" t="s">
        <v>920</v>
      </c>
      <c r="D308" s="2" t="s">
        <v>10</v>
      </c>
      <c r="E308" s="2" t="s">
        <v>921</v>
      </c>
      <c r="F308" s="2" t="s">
        <v>37</v>
      </c>
      <c r="G308" s="2" t="s">
        <v>922</v>
      </c>
      <c r="H308" s="14">
        <v>42</v>
      </c>
      <c r="I308" s="14">
        <v>6.85</v>
      </c>
    </row>
    <row r="309" spans="1:9" x14ac:dyDescent="0.25">
      <c r="A309" s="1">
        <v>308</v>
      </c>
      <c r="B309" s="12">
        <v>989317721</v>
      </c>
      <c r="C309" s="2" t="s">
        <v>923</v>
      </c>
      <c r="D309" s="2" t="s">
        <v>10</v>
      </c>
      <c r="E309" s="2" t="s">
        <v>924</v>
      </c>
      <c r="F309" s="2" t="s">
        <v>37</v>
      </c>
      <c r="G309" s="2" t="s">
        <v>102</v>
      </c>
      <c r="H309" s="14">
        <v>100</v>
      </c>
      <c r="I309" s="14">
        <v>11.38</v>
      </c>
    </row>
    <row r="310" spans="1:9" x14ac:dyDescent="0.25">
      <c r="A310" s="1">
        <v>309</v>
      </c>
      <c r="B310" s="12">
        <v>581593910</v>
      </c>
      <c r="C310" s="2" t="s">
        <v>925</v>
      </c>
      <c r="D310" s="2" t="s">
        <v>22</v>
      </c>
      <c r="E310" s="2" t="s">
        <v>926</v>
      </c>
      <c r="F310" s="2" t="s">
        <v>16</v>
      </c>
      <c r="G310" s="2" t="s">
        <v>801</v>
      </c>
      <c r="H310" s="14">
        <v>29</v>
      </c>
      <c r="I310" s="14">
        <v>12.63</v>
      </c>
    </row>
    <row r="311" spans="1:9" x14ac:dyDescent="0.25">
      <c r="A311" s="1">
        <v>310</v>
      </c>
      <c r="B311" s="12">
        <v>886691820</v>
      </c>
      <c r="C311" s="2" t="s">
        <v>927</v>
      </c>
      <c r="D311" s="2" t="s">
        <v>22</v>
      </c>
      <c r="E311" s="2" t="s">
        <v>928</v>
      </c>
      <c r="F311" s="2" t="s">
        <v>33</v>
      </c>
      <c r="G311" s="2" t="s">
        <v>929</v>
      </c>
      <c r="H311" s="14">
        <v>67</v>
      </c>
      <c r="I311" s="14">
        <v>7.81</v>
      </c>
    </row>
    <row r="312" spans="1:9" x14ac:dyDescent="0.25">
      <c r="A312" s="1">
        <v>311</v>
      </c>
      <c r="B312" s="12">
        <v>708510443</v>
      </c>
      <c r="C312" s="2" t="s">
        <v>930</v>
      </c>
      <c r="D312" s="2" t="s">
        <v>22</v>
      </c>
      <c r="E312" s="2" t="s">
        <v>253</v>
      </c>
      <c r="F312" s="2" t="s">
        <v>33</v>
      </c>
      <c r="G312" s="2" t="s">
        <v>931</v>
      </c>
      <c r="H312" s="14">
        <v>89</v>
      </c>
      <c r="I312" s="14">
        <v>9.36</v>
      </c>
    </row>
    <row r="313" spans="1:9" x14ac:dyDescent="0.25">
      <c r="A313" s="1">
        <v>312</v>
      </c>
      <c r="B313" s="12">
        <v>658696529</v>
      </c>
      <c r="C313" s="2" t="s">
        <v>932</v>
      </c>
      <c r="D313" s="2" t="s">
        <v>10</v>
      </c>
      <c r="E313" s="2" t="s">
        <v>933</v>
      </c>
      <c r="F313" s="2" t="s">
        <v>47</v>
      </c>
      <c r="G313" s="2" t="s">
        <v>934</v>
      </c>
      <c r="H313" s="14">
        <v>93</v>
      </c>
      <c r="I313" s="14">
        <v>5.67</v>
      </c>
    </row>
    <row r="314" spans="1:9" x14ac:dyDescent="0.25">
      <c r="A314" s="1">
        <v>313</v>
      </c>
      <c r="B314" s="12">
        <v>221466714</v>
      </c>
      <c r="C314" s="2" t="s">
        <v>935</v>
      </c>
      <c r="D314" s="2" t="s">
        <v>22</v>
      </c>
      <c r="E314" s="2" t="s">
        <v>936</v>
      </c>
      <c r="F314" s="2" t="s">
        <v>33</v>
      </c>
      <c r="G314" s="2" t="s">
        <v>937</v>
      </c>
      <c r="H314" s="14">
        <v>84</v>
      </c>
      <c r="I314" s="14">
        <v>12.74</v>
      </c>
    </row>
    <row r="315" spans="1:9" x14ac:dyDescent="0.25">
      <c r="A315" s="1">
        <v>314</v>
      </c>
      <c r="B315" s="12">
        <v>694307072</v>
      </c>
      <c r="C315" s="2" t="s">
        <v>938</v>
      </c>
      <c r="D315" s="2" t="s">
        <v>10</v>
      </c>
      <c r="E315" s="2" t="s">
        <v>939</v>
      </c>
      <c r="F315" s="2" t="s">
        <v>37</v>
      </c>
      <c r="G315" s="2" t="s">
        <v>940</v>
      </c>
      <c r="H315" s="14">
        <v>58</v>
      </c>
      <c r="I315" s="14">
        <v>12.53</v>
      </c>
    </row>
    <row r="316" spans="1:9" x14ac:dyDescent="0.25">
      <c r="A316" s="1">
        <v>315</v>
      </c>
      <c r="B316" s="12">
        <v>422210277</v>
      </c>
      <c r="C316" s="2" t="s">
        <v>941</v>
      </c>
      <c r="D316" s="2" t="s">
        <v>22</v>
      </c>
      <c r="E316" s="2" t="s">
        <v>942</v>
      </c>
      <c r="F316" s="2" t="s">
        <v>47</v>
      </c>
      <c r="G316" s="2" t="s">
        <v>943</v>
      </c>
      <c r="H316" s="14">
        <v>19</v>
      </c>
      <c r="I316" s="14">
        <v>4.6100000000000003</v>
      </c>
    </row>
    <row r="317" spans="1:9" x14ac:dyDescent="0.25">
      <c r="A317" s="1">
        <v>316</v>
      </c>
      <c r="B317" s="12">
        <v>978528798</v>
      </c>
      <c r="C317" s="2" t="s">
        <v>944</v>
      </c>
      <c r="D317" s="2" t="s">
        <v>10</v>
      </c>
      <c r="E317" s="2" t="s">
        <v>945</v>
      </c>
      <c r="F317" s="2" t="s">
        <v>12</v>
      </c>
      <c r="G317" s="2" t="s">
        <v>946</v>
      </c>
      <c r="H317" s="14">
        <v>31</v>
      </c>
      <c r="I317" s="14">
        <v>8.02</v>
      </c>
    </row>
    <row r="318" spans="1:9" x14ac:dyDescent="0.25">
      <c r="A318" s="1">
        <v>317</v>
      </c>
      <c r="B318" s="12">
        <v>423035900</v>
      </c>
      <c r="C318" s="2" t="s">
        <v>947</v>
      </c>
      <c r="D318" s="2" t="s">
        <v>22</v>
      </c>
      <c r="E318" s="2" t="s">
        <v>948</v>
      </c>
      <c r="F318" s="2" t="s">
        <v>37</v>
      </c>
      <c r="G318" s="2" t="s">
        <v>949</v>
      </c>
      <c r="H318" s="14">
        <v>12</v>
      </c>
      <c r="I318" s="14">
        <v>11.1</v>
      </c>
    </row>
    <row r="319" spans="1:9" x14ac:dyDescent="0.25">
      <c r="A319" s="1">
        <v>318</v>
      </c>
      <c r="B319" s="12">
        <v>721266693</v>
      </c>
      <c r="C319" s="2" t="s">
        <v>950</v>
      </c>
      <c r="D319" s="2" t="s">
        <v>10</v>
      </c>
      <c r="E319" s="2" t="s">
        <v>951</v>
      </c>
      <c r="F319" s="2" t="s">
        <v>37</v>
      </c>
      <c r="G319" s="2" t="s">
        <v>952</v>
      </c>
      <c r="H319" s="14">
        <v>55</v>
      </c>
      <c r="I319" s="14">
        <v>12.63</v>
      </c>
    </row>
    <row r="320" spans="1:9" x14ac:dyDescent="0.25">
      <c r="A320" s="1">
        <v>319</v>
      </c>
      <c r="B320" s="12">
        <v>792636178</v>
      </c>
      <c r="C320" s="2" t="s">
        <v>953</v>
      </c>
      <c r="D320" s="2" t="s">
        <v>22</v>
      </c>
      <c r="E320" s="2" t="s">
        <v>954</v>
      </c>
      <c r="F320" s="2" t="s">
        <v>47</v>
      </c>
      <c r="G320" s="2" t="s">
        <v>955</v>
      </c>
      <c r="H320" s="14">
        <v>8</v>
      </c>
      <c r="I320" s="14">
        <v>10.42</v>
      </c>
    </row>
    <row r="321" spans="1:9" x14ac:dyDescent="0.25">
      <c r="A321" s="1">
        <v>320</v>
      </c>
      <c r="B321" s="12">
        <v>562873206</v>
      </c>
      <c r="C321" s="2" t="s">
        <v>956</v>
      </c>
      <c r="D321" s="2" t="s">
        <v>10</v>
      </c>
      <c r="E321" s="2" t="s">
        <v>957</v>
      </c>
      <c r="F321" s="2" t="s">
        <v>37</v>
      </c>
      <c r="G321" s="2" t="s">
        <v>958</v>
      </c>
      <c r="H321" s="14">
        <v>12</v>
      </c>
      <c r="I321" s="14">
        <v>11.14</v>
      </c>
    </row>
    <row r="322" spans="1:9" x14ac:dyDescent="0.25">
      <c r="A322" s="1">
        <v>321</v>
      </c>
      <c r="B322" s="12">
        <v>87537093</v>
      </c>
      <c r="C322" s="2" t="s">
        <v>959</v>
      </c>
      <c r="D322" s="2" t="s">
        <v>22</v>
      </c>
      <c r="E322" s="2" t="s">
        <v>960</v>
      </c>
      <c r="F322" s="2" t="s">
        <v>16</v>
      </c>
      <c r="G322" s="2" t="s">
        <v>601</v>
      </c>
      <c r="H322" s="14">
        <v>65</v>
      </c>
      <c r="I322" s="14">
        <v>7.45</v>
      </c>
    </row>
    <row r="323" spans="1:9" x14ac:dyDescent="0.25">
      <c r="A323" s="1">
        <v>322</v>
      </c>
      <c r="B323" s="12">
        <v>71295455</v>
      </c>
      <c r="C323" s="2" t="s">
        <v>136</v>
      </c>
      <c r="D323" s="2" t="s">
        <v>22</v>
      </c>
      <c r="E323" s="2" t="s">
        <v>961</v>
      </c>
      <c r="F323" s="2" t="s">
        <v>16</v>
      </c>
      <c r="G323" s="2" t="s">
        <v>962</v>
      </c>
      <c r="H323" s="14">
        <v>63</v>
      </c>
      <c r="I323" s="14">
        <v>5.84</v>
      </c>
    </row>
    <row r="324" spans="1:9" x14ac:dyDescent="0.25">
      <c r="A324" s="1">
        <v>323</v>
      </c>
      <c r="B324" s="12">
        <v>811100425</v>
      </c>
      <c r="C324" s="2" t="s">
        <v>963</v>
      </c>
      <c r="D324" s="2" t="s">
        <v>10</v>
      </c>
      <c r="E324" s="2" t="s">
        <v>964</v>
      </c>
      <c r="F324" s="2" t="s">
        <v>33</v>
      </c>
      <c r="G324" s="2" t="s">
        <v>965</v>
      </c>
      <c r="H324" s="14">
        <v>43</v>
      </c>
      <c r="I324" s="14">
        <v>8.56</v>
      </c>
    </row>
    <row r="325" spans="1:9" x14ac:dyDescent="0.25">
      <c r="A325" s="1">
        <v>324</v>
      </c>
      <c r="B325" s="12">
        <v>237653411</v>
      </c>
      <c r="C325" s="2" t="s">
        <v>966</v>
      </c>
      <c r="D325" s="2" t="s">
        <v>10</v>
      </c>
      <c r="E325" s="2" t="s">
        <v>967</v>
      </c>
      <c r="F325" s="2" t="s">
        <v>16</v>
      </c>
      <c r="G325" s="2" t="s">
        <v>968</v>
      </c>
      <c r="H325" s="14">
        <v>65</v>
      </c>
      <c r="I325" s="14">
        <v>8.86</v>
      </c>
    </row>
    <row r="326" spans="1:9" x14ac:dyDescent="0.25">
      <c r="A326" s="1">
        <v>325</v>
      </c>
      <c r="B326" s="12">
        <v>543536144</v>
      </c>
      <c r="C326" s="2" t="s">
        <v>969</v>
      </c>
      <c r="D326" s="2" t="s">
        <v>10</v>
      </c>
      <c r="E326" s="2" t="s">
        <v>970</v>
      </c>
      <c r="F326" s="2" t="s">
        <v>37</v>
      </c>
      <c r="G326" s="2" t="s">
        <v>971</v>
      </c>
      <c r="H326" s="14">
        <v>20</v>
      </c>
      <c r="I326" s="14">
        <v>4.93</v>
      </c>
    </row>
    <row r="327" spans="1:9" x14ac:dyDescent="0.25">
      <c r="A327" s="1">
        <v>326</v>
      </c>
      <c r="B327" s="12">
        <v>685933755</v>
      </c>
      <c r="C327" s="2" t="s">
        <v>972</v>
      </c>
      <c r="D327" s="2" t="s">
        <v>10</v>
      </c>
      <c r="E327" s="2" t="s">
        <v>973</v>
      </c>
      <c r="F327" s="2" t="s">
        <v>33</v>
      </c>
      <c r="G327" s="2" t="s">
        <v>974</v>
      </c>
      <c r="H327" s="14">
        <v>53</v>
      </c>
      <c r="I327" s="14">
        <v>7.92</v>
      </c>
    </row>
    <row r="328" spans="1:9" x14ac:dyDescent="0.25">
      <c r="A328" s="1">
        <v>327</v>
      </c>
      <c r="B328" s="12">
        <v>455149048</v>
      </c>
      <c r="C328" s="2" t="s">
        <v>975</v>
      </c>
      <c r="D328" s="2" t="s">
        <v>22</v>
      </c>
      <c r="E328" s="2" t="s">
        <v>976</v>
      </c>
      <c r="F328" s="2" t="s">
        <v>12</v>
      </c>
      <c r="G328" s="2" t="s">
        <v>977</v>
      </c>
      <c r="H328" s="14">
        <v>42</v>
      </c>
      <c r="I328" s="14">
        <v>5.87</v>
      </c>
    </row>
    <row r="329" spans="1:9" x14ac:dyDescent="0.25">
      <c r="A329" s="1">
        <v>328</v>
      </c>
      <c r="B329" s="12">
        <v>811281460</v>
      </c>
      <c r="C329" s="2" t="s">
        <v>978</v>
      </c>
      <c r="D329" s="2" t="s">
        <v>10</v>
      </c>
      <c r="E329" s="2" t="s">
        <v>979</v>
      </c>
      <c r="F329" s="2" t="s">
        <v>37</v>
      </c>
      <c r="G329" s="2" t="s">
        <v>980</v>
      </c>
      <c r="H329" s="14">
        <v>79</v>
      </c>
      <c r="I329" s="14">
        <v>8.4700000000000006</v>
      </c>
    </row>
    <row r="330" spans="1:9" x14ac:dyDescent="0.25">
      <c r="A330" s="1">
        <v>329</v>
      </c>
      <c r="B330" s="12">
        <v>847119256</v>
      </c>
      <c r="C330" s="2" t="s">
        <v>981</v>
      </c>
      <c r="D330" s="2" t="s">
        <v>22</v>
      </c>
      <c r="E330" s="2" t="s">
        <v>982</v>
      </c>
      <c r="F330" s="2" t="s">
        <v>47</v>
      </c>
      <c r="G330" s="2" t="s">
        <v>983</v>
      </c>
      <c r="H330" s="14">
        <v>33</v>
      </c>
      <c r="I330" s="14">
        <v>4</v>
      </c>
    </row>
    <row r="331" spans="1:9" x14ac:dyDescent="0.25">
      <c r="A331" s="1">
        <v>330</v>
      </c>
      <c r="B331" s="12">
        <v>436181286</v>
      </c>
      <c r="C331" s="2" t="s">
        <v>984</v>
      </c>
      <c r="D331" s="2" t="s">
        <v>22</v>
      </c>
      <c r="E331" s="2" t="s">
        <v>985</v>
      </c>
      <c r="F331" s="2" t="s">
        <v>33</v>
      </c>
      <c r="G331" s="2" t="s">
        <v>591</v>
      </c>
      <c r="H331" s="14">
        <v>53</v>
      </c>
      <c r="I331" s="14">
        <v>11.92</v>
      </c>
    </row>
    <row r="332" spans="1:9" x14ac:dyDescent="0.25">
      <c r="A332" s="1">
        <v>331</v>
      </c>
      <c r="B332" s="12">
        <v>639999525</v>
      </c>
      <c r="C332" s="2" t="s">
        <v>986</v>
      </c>
      <c r="D332" s="2" t="s">
        <v>10</v>
      </c>
      <c r="E332" s="2" t="s">
        <v>987</v>
      </c>
      <c r="F332" s="2" t="s">
        <v>47</v>
      </c>
      <c r="G332" s="2" t="s">
        <v>988</v>
      </c>
      <c r="H332" s="14">
        <v>24</v>
      </c>
      <c r="I332" s="14">
        <v>7.82</v>
      </c>
    </row>
    <row r="333" spans="1:9" x14ac:dyDescent="0.25">
      <c r="A333" s="1">
        <v>332</v>
      </c>
      <c r="B333" s="12">
        <v>970468150</v>
      </c>
      <c r="C333" s="2" t="s">
        <v>989</v>
      </c>
      <c r="D333" s="2" t="s">
        <v>10</v>
      </c>
      <c r="E333" s="2" t="s">
        <v>990</v>
      </c>
      <c r="F333" s="2" t="s">
        <v>16</v>
      </c>
      <c r="G333" s="2" t="s">
        <v>991</v>
      </c>
      <c r="H333" s="14">
        <v>13</v>
      </c>
      <c r="I333" s="14">
        <v>6.87</v>
      </c>
    </row>
    <row r="334" spans="1:9" x14ac:dyDescent="0.25">
      <c r="A334" s="1">
        <v>333</v>
      </c>
      <c r="B334" s="12">
        <v>220580197</v>
      </c>
      <c r="C334" s="2" t="s">
        <v>992</v>
      </c>
      <c r="D334" s="2" t="s">
        <v>10</v>
      </c>
      <c r="E334" s="2" t="s">
        <v>993</v>
      </c>
      <c r="F334" s="2" t="s">
        <v>47</v>
      </c>
      <c r="G334" s="2" t="s">
        <v>994</v>
      </c>
      <c r="H334" s="14">
        <v>17</v>
      </c>
      <c r="I334" s="14">
        <v>11.63</v>
      </c>
    </row>
    <row r="335" spans="1:9" x14ac:dyDescent="0.25">
      <c r="A335" s="1">
        <v>334</v>
      </c>
      <c r="B335" s="12">
        <v>470659765</v>
      </c>
      <c r="C335" s="2" t="s">
        <v>995</v>
      </c>
      <c r="D335" s="2" t="s">
        <v>10</v>
      </c>
      <c r="E335" s="2" t="s">
        <v>996</v>
      </c>
      <c r="F335" s="2" t="s">
        <v>16</v>
      </c>
      <c r="G335" s="2" t="s">
        <v>997</v>
      </c>
      <c r="H335" s="14">
        <v>5</v>
      </c>
      <c r="I335" s="14">
        <v>12.28</v>
      </c>
    </row>
    <row r="336" spans="1:9" x14ac:dyDescent="0.25">
      <c r="A336" s="1">
        <v>335</v>
      </c>
      <c r="B336" s="12">
        <v>549786662</v>
      </c>
      <c r="C336" s="2" t="s">
        <v>998</v>
      </c>
      <c r="D336" s="2" t="s">
        <v>10</v>
      </c>
      <c r="E336" s="2" t="s">
        <v>999</v>
      </c>
      <c r="F336" s="2" t="s">
        <v>47</v>
      </c>
      <c r="G336" s="2" t="s">
        <v>1000</v>
      </c>
      <c r="H336" s="14">
        <v>63</v>
      </c>
      <c r="I336" s="14">
        <v>4.08</v>
      </c>
    </row>
    <row r="337" spans="1:9" x14ac:dyDescent="0.25">
      <c r="A337" s="1">
        <v>336</v>
      </c>
      <c r="B337" s="12">
        <v>155548205</v>
      </c>
      <c r="C337" s="2" t="s">
        <v>1001</v>
      </c>
      <c r="D337" s="2" t="s">
        <v>22</v>
      </c>
      <c r="E337" s="2" t="s">
        <v>1002</v>
      </c>
      <c r="F337" s="2" t="s">
        <v>12</v>
      </c>
      <c r="G337" s="2" t="s">
        <v>1003</v>
      </c>
      <c r="H337" s="14">
        <v>92</v>
      </c>
      <c r="I337" s="14">
        <v>5.58</v>
      </c>
    </row>
    <row r="338" spans="1:9" x14ac:dyDescent="0.25">
      <c r="A338" s="1">
        <v>337</v>
      </c>
      <c r="B338" s="12">
        <v>397883214</v>
      </c>
      <c r="C338" s="2" t="s">
        <v>1004</v>
      </c>
      <c r="D338" s="2" t="s">
        <v>10</v>
      </c>
      <c r="E338" s="2" t="s">
        <v>1005</v>
      </c>
      <c r="F338" s="2" t="s">
        <v>16</v>
      </c>
      <c r="G338" s="2" t="s">
        <v>1006</v>
      </c>
      <c r="H338" s="14">
        <v>70</v>
      </c>
      <c r="I338" s="14">
        <v>7.98</v>
      </c>
    </row>
    <row r="339" spans="1:9" x14ac:dyDescent="0.25">
      <c r="A339" s="1">
        <v>338</v>
      </c>
      <c r="B339" s="12">
        <v>790955955</v>
      </c>
      <c r="C339" s="2" t="s">
        <v>1007</v>
      </c>
      <c r="D339" s="2" t="s">
        <v>22</v>
      </c>
      <c r="E339" s="2" t="s">
        <v>1008</v>
      </c>
      <c r="F339" s="2" t="s">
        <v>33</v>
      </c>
      <c r="G339" s="2" t="s">
        <v>1009</v>
      </c>
      <c r="H339" s="14">
        <v>58</v>
      </c>
      <c r="I339" s="14">
        <v>9.32</v>
      </c>
    </row>
    <row r="340" spans="1:9" x14ac:dyDescent="0.25">
      <c r="A340" s="1">
        <v>339</v>
      </c>
      <c r="B340" s="12">
        <v>518569238</v>
      </c>
      <c r="C340" s="2" t="s">
        <v>1010</v>
      </c>
      <c r="D340" s="2" t="s">
        <v>10</v>
      </c>
      <c r="E340" s="2" t="s">
        <v>1011</v>
      </c>
      <c r="F340" s="2" t="s">
        <v>37</v>
      </c>
      <c r="G340" s="2" t="s">
        <v>245</v>
      </c>
      <c r="H340" s="14">
        <v>95</v>
      </c>
      <c r="I340" s="14">
        <v>4.75</v>
      </c>
    </row>
    <row r="341" spans="1:9" x14ac:dyDescent="0.25">
      <c r="A341" s="1">
        <v>340</v>
      </c>
      <c r="B341" s="12">
        <v>364231795</v>
      </c>
      <c r="C341" s="2" t="s">
        <v>1012</v>
      </c>
      <c r="D341" s="2" t="s">
        <v>22</v>
      </c>
      <c r="E341" s="2" t="s">
        <v>1013</v>
      </c>
      <c r="F341" s="2" t="s">
        <v>37</v>
      </c>
      <c r="G341" s="2" t="s">
        <v>1014</v>
      </c>
      <c r="H341" s="14">
        <v>63</v>
      </c>
      <c r="I341" s="14">
        <v>10.47</v>
      </c>
    </row>
    <row r="342" spans="1:9" x14ac:dyDescent="0.25">
      <c r="A342" s="1">
        <v>341</v>
      </c>
      <c r="B342" s="12">
        <v>977950365</v>
      </c>
      <c r="C342" s="2" t="s">
        <v>1015</v>
      </c>
      <c r="D342" s="2" t="s">
        <v>22</v>
      </c>
      <c r="E342" s="2" t="s">
        <v>1016</v>
      </c>
      <c r="F342" s="2" t="s">
        <v>33</v>
      </c>
      <c r="G342" s="2" t="s">
        <v>1017</v>
      </c>
      <c r="H342" s="14">
        <v>15</v>
      </c>
      <c r="I342" s="14">
        <v>6.52</v>
      </c>
    </row>
    <row r="343" spans="1:9" x14ac:dyDescent="0.25">
      <c r="A343" s="1">
        <v>342</v>
      </c>
      <c r="B343" s="12">
        <v>800257236</v>
      </c>
      <c r="C343" s="2" t="s">
        <v>1018</v>
      </c>
      <c r="D343" s="2" t="s">
        <v>22</v>
      </c>
      <c r="E343" s="2" t="s">
        <v>1019</v>
      </c>
      <c r="F343" s="2" t="s">
        <v>12</v>
      </c>
      <c r="G343" s="2" t="s">
        <v>1020</v>
      </c>
      <c r="H343" s="14">
        <v>47</v>
      </c>
      <c r="I343" s="14">
        <v>10.38</v>
      </c>
    </row>
    <row r="344" spans="1:9" x14ac:dyDescent="0.25">
      <c r="A344" s="1">
        <v>343</v>
      </c>
      <c r="B344" s="12">
        <v>599860421</v>
      </c>
      <c r="C344" s="2" t="s">
        <v>1021</v>
      </c>
      <c r="D344" s="2" t="s">
        <v>22</v>
      </c>
      <c r="E344" s="2" t="s">
        <v>1022</v>
      </c>
      <c r="F344" s="2" t="s">
        <v>16</v>
      </c>
      <c r="G344" s="2" t="s">
        <v>1023</v>
      </c>
      <c r="H344" s="14">
        <v>40</v>
      </c>
      <c r="I344" s="14">
        <v>4.51</v>
      </c>
    </row>
    <row r="345" spans="1:9" x14ac:dyDescent="0.25">
      <c r="A345" s="1">
        <v>344</v>
      </c>
      <c r="B345" s="12">
        <v>657182096</v>
      </c>
      <c r="C345" s="2" t="s">
        <v>1024</v>
      </c>
      <c r="D345" s="2" t="s">
        <v>10</v>
      </c>
      <c r="E345" s="2" t="s">
        <v>1025</v>
      </c>
      <c r="F345" s="2" t="s">
        <v>37</v>
      </c>
      <c r="G345" s="2" t="s">
        <v>1026</v>
      </c>
      <c r="H345" s="14">
        <v>35</v>
      </c>
      <c r="I345" s="14">
        <v>5.83</v>
      </c>
    </row>
    <row r="346" spans="1:9" x14ac:dyDescent="0.25">
      <c r="A346" s="1">
        <v>345</v>
      </c>
      <c r="B346" s="12">
        <v>778506789</v>
      </c>
      <c r="C346" s="2" t="s">
        <v>1027</v>
      </c>
      <c r="D346" s="2" t="s">
        <v>22</v>
      </c>
      <c r="E346" s="2" t="s">
        <v>1028</v>
      </c>
      <c r="F346" s="2" t="s">
        <v>16</v>
      </c>
      <c r="G346" s="2" t="s">
        <v>1029</v>
      </c>
      <c r="H346" s="14">
        <v>20</v>
      </c>
      <c r="I346" s="14">
        <v>10.01</v>
      </c>
    </row>
    <row r="347" spans="1:9" x14ac:dyDescent="0.25">
      <c r="A347" s="1">
        <v>346</v>
      </c>
      <c r="B347" s="12">
        <v>6630181</v>
      </c>
      <c r="C347" s="2" t="s">
        <v>1030</v>
      </c>
      <c r="D347" s="2" t="s">
        <v>10</v>
      </c>
      <c r="E347" s="2" t="s">
        <v>1031</v>
      </c>
      <c r="F347" s="2" t="s">
        <v>37</v>
      </c>
      <c r="G347" s="2" t="s">
        <v>1032</v>
      </c>
      <c r="H347" s="14">
        <v>21</v>
      </c>
      <c r="I347" s="14">
        <v>11.04</v>
      </c>
    </row>
    <row r="348" spans="1:9" x14ac:dyDescent="0.25">
      <c r="A348" s="1">
        <v>347</v>
      </c>
      <c r="B348" s="12">
        <v>147669950</v>
      </c>
      <c r="C348" s="2" t="s">
        <v>1033</v>
      </c>
      <c r="D348" s="2" t="s">
        <v>22</v>
      </c>
      <c r="E348" s="2" t="s">
        <v>1034</v>
      </c>
      <c r="F348" s="2" t="s">
        <v>16</v>
      </c>
      <c r="G348" s="2" t="s">
        <v>1035</v>
      </c>
      <c r="H348" s="14">
        <v>42</v>
      </c>
      <c r="I348" s="14">
        <v>7.24</v>
      </c>
    </row>
    <row r="349" spans="1:9" x14ac:dyDescent="0.25">
      <c r="A349" s="1">
        <v>348</v>
      </c>
      <c r="B349" s="12">
        <v>679580909</v>
      </c>
      <c r="C349" s="2" t="s">
        <v>1036</v>
      </c>
      <c r="D349" s="2" t="s">
        <v>22</v>
      </c>
      <c r="E349" s="2" t="s">
        <v>1037</v>
      </c>
      <c r="F349" s="2" t="s">
        <v>16</v>
      </c>
      <c r="G349" s="2" t="s">
        <v>1038</v>
      </c>
      <c r="H349" s="14">
        <v>41</v>
      </c>
      <c r="I349" s="14">
        <v>12.55</v>
      </c>
    </row>
    <row r="350" spans="1:9" x14ac:dyDescent="0.25">
      <c r="A350" s="1">
        <v>349</v>
      </c>
      <c r="B350" s="12">
        <v>813303269</v>
      </c>
      <c r="C350" s="2" t="s">
        <v>1039</v>
      </c>
      <c r="D350" s="2" t="s">
        <v>10</v>
      </c>
      <c r="E350" s="2" t="s">
        <v>1040</v>
      </c>
      <c r="F350" s="2" t="s">
        <v>12</v>
      </c>
      <c r="G350" s="2" t="s">
        <v>1041</v>
      </c>
      <c r="H350" s="14">
        <v>4</v>
      </c>
      <c r="I350" s="14">
        <v>4.25</v>
      </c>
    </row>
    <row r="351" spans="1:9" x14ac:dyDescent="0.25">
      <c r="A351" s="1">
        <v>350</v>
      </c>
      <c r="B351" s="12">
        <v>220110402</v>
      </c>
      <c r="C351" s="2" t="s">
        <v>1042</v>
      </c>
      <c r="D351" s="2" t="s">
        <v>22</v>
      </c>
      <c r="E351" s="2" t="s">
        <v>1043</v>
      </c>
      <c r="F351" s="2" t="s">
        <v>16</v>
      </c>
      <c r="G351" s="2" t="s">
        <v>1044</v>
      </c>
      <c r="H351" s="14">
        <v>51</v>
      </c>
      <c r="I351" s="14">
        <v>8.01</v>
      </c>
    </row>
    <row r="352" spans="1:9" x14ac:dyDescent="0.25">
      <c r="A352" s="1">
        <v>351</v>
      </c>
      <c r="B352" s="12">
        <v>512302591</v>
      </c>
      <c r="C352" s="2" t="s">
        <v>1045</v>
      </c>
      <c r="D352" s="2" t="s">
        <v>22</v>
      </c>
      <c r="E352" s="2" t="s">
        <v>1046</v>
      </c>
      <c r="F352" s="2" t="s">
        <v>47</v>
      </c>
      <c r="G352" s="2" t="s">
        <v>1047</v>
      </c>
      <c r="H352" s="14">
        <v>87</v>
      </c>
      <c r="I352" s="14">
        <v>7.15</v>
      </c>
    </row>
    <row r="353" spans="1:9" x14ac:dyDescent="0.25">
      <c r="A353" s="1">
        <v>352</v>
      </c>
      <c r="B353" s="12">
        <v>682378805</v>
      </c>
      <c r="C353" s="2" t="s">
        <v>1048</v>
      </c>
      <c r="D353" s="2" t="s">
        <v>22</v>
      </c>
      <c r="E353" s="2" t="s">
        <v>1049</v>
      </c>
      <c r="F353" s="2" t="s">
        <v>47</v>
      </c>
      <c r="G353" s="2" t="s">
        <v>1050</v>
      </c>
      <c r="H353" s="14">
        <v>95</v>
      </c>
      <c r="I353" s="14">
        <v>10.71</v>
      </c>
    </row>
    <row r="354" spans="1:9" x14ac:dyDescent="0.25">
      <c r="A354" s="1">
        <v>353</v>
      </c>
      <c r="B354" s="12">
        <v>545563369</v>
      </c>
      <c r="C354" s="2" t="s">
        <v>1051</v>
      </c>
      <c r="D354" s="2" t="s">
        <v>10</v>
      </c>
      <c r="E354" s="2" t="s">
        <v>1052</v>
      </c>
      <c r="F354" s="2" t="s">
        <v>12</v>
      </c>
      <c r="G354" s="2" t="s">
        <v>1053</v>
      </c>
      <c r="H354" s="14">
        <v>23</v>
      </c>
      <c r="I354" s="14">
        <v>4.8099999999999996</v>
      </c>
    </row>
    <row r="355" spans="1:9" x14ac:dyDescent="0.25">
      <c r="A355" s="1">
        <v>354</v>
      </c>
      <c r="B355" s="12">
        <v>546027164</v>
      </c>
      <c r="C355" s="2" t="s">
        <v>1054</v>
      </c>
      <c r="D355" s="2" t="s">
        <v>22</v>
      </c>
      <c r="E355" s="2" t="s">
        <v>283</v>
      </c>
      <c r="F355" s="2" t="s">
        <v>37</v>
      </c>
      <c r="G355" s="2" t="s">
        <v>1055</v>
      </c>
      <c r="H355" s="14">
        <v>35</v>
      </c>
      <c r="I355" s="14">
        <v>4.2699999999999996</v>
      </c>
    </row>
    <row r="356" spans="1:9" x14ac:dyDescent="0.25">
      <c r="A356" s="1">
        <v>355</v>
      </c>
      <c r="B356" s="12">
        <v>987852367</v>
      </c>
      <c r="C356" s="2" t="s">
        <v>1056</v>
      </c>
      <c r="D356" s="2" t="s">
        <v>10</v>
      </c>
      <c r="E356" s="2" t="s">
        <v>1057</v>
      </c>
      <c r="F356" s="2" t="s">
        <v>16</v>
      </c>
      <c r="G356" s="2" t="s">
        <v>1058</v>
      </c>
      <c r="H356" s="14">
        <v>72</v>
      </c>
      <c r="I356" s="14">
        <v>8.6300000000000008</v>
      </c>
    </row>
    <row r="357" spans="1:9" x14ac:dyDescent="0.25">
      <c r="A357" s="1">
        <v>356</v>
      </c>
      <c r="B357" s="12">
        <v>479926122</v>
      </c>
      <c r="C357" s="2" t="s">
        <v>1059</v>
      </c>
      <c r="D357" s="2" t="s">
        <v>10</v>
      </c>
      <c r="E357" s="2" t="s">
        <v>1060</v>
      </c>
      <c r="F357" s="2" t="s">
        <v>37</v>
      </c>
      <c r="G357" s="2" t="s">
        <v>1061</v>
      </c>
      <c r="H357" s="14">
        <v>39</v>
      </c>
      <c r="I357" s="14">
        <v>12.01</v>
      </c>
    </row>
    <row r="358" spans="1:9" x14ac:dyDescent="0.25">
      <c r="A358" s="1">
        <v>357</v>
      </c>
      <c r="B358" s="12">
        <v>24371973</v>
      </c>
      <c r="C358" s="2" t="s">
        <v>1062</v>
      </c>
      <c r="D358" s="2" t="s">
        <v>10</v>
      </c>
      <c r="E358" s="2" t="s">
        <v>1063</v>
      </c>
      <c r="F358" s="2" t="s">
        <v>16</v>
      </c>
      <c r="G358" s="2" t="s">
        <v>1064</v>
      </c>
      <c r="H358" s="14">
        <v>29</v>
      </c>
      <c r="I358" s="14">
        <v>10.34</v>
      </c>
    </row>
    <row r="359" spans="1:9" x14ac:dyDescent="0.25">
      <c r="A359" s="1">
        <v>358</v>
      </c>
      <c r="B359" s="12">
        <v>21973053</v>
      </c>
      <c r="C359" s="2" t="s">
        <v>1065</v>
      </c>
      <c r="D359" s="2" t="s">
        <v>22</v>
      </c>
      <c r="E359" s="2" t="s">
        <v>1066</v>
      </c>
      <c r="F359" s="2" t="s">
        <v>47</v>
      </c>
      <c r="G359" s="2" t="s">
        <v>1067</v>
      </c>
      <c r="H359" s="14">
        <v>15</v>
      </c>
      <c r="I359" s="14">
        <v>4.5199999999999996</v>
      </c>
    </row>
    <row r="360" spans="1:9" x14ac:dyDescent="0.25">
      <c r="A360" s="1">
        <v>359</v>
      </c>
      <c r="B360" s="12">
        <v>62120930</v>
      </c>
      <c r="C360" s="2" t="s">
        <v>1068</v>
      </c>
      <c r="D360" s="2" t="s">
        <v>22</v>
      </c>
      <c r="E360" s="2" t="s">
        <v>1069</v>
      </c>
      <c r="F360" s="2" t="s">
        <v>16</v>
      </c>
      <c r="G360" s="2" t="s">
        <v>1070</v>
      </c>
      <c r="H360" s="14">
        <v>13</v>
      </c>
      <c r="I360" s="14">
        <v>8.5299999999999994</v>
      </c>
    </row>
    <row r="361" spans="1:9" x14ac:dyDescent="0.25">
      <c r="A361" s="1">
        <v>360</v>
      </c>
      <c r="B361" s="12">
        <v>569048422</v>
      </c>
      <c r="C361" s="2" t="s">
        <v>1071</v>
      </c>
      <c r="D361" s="2" t="s">
        <v>22</v>
      </c>
      <c r="E361" s="2" t="s">
        <v>1072</v>
      </c>
      <c r="F361" s="2" t="s">
        <v>33</v>
      </c>
      <c r="G361" s="2" t="s">
        <v>1073</v>
      </c>
      <c r="H361" s="14">
        <v>50</v>
      </c>
      <c r="I361" s="14">
        <v>8.94</v>
      </c>
    </row>
    <row r="362" spans="1:9" x14ac:dyDescent="0.25">
      <c r="A362" s="1">
        <v>361</v>
      </c>
      <c r="B362" s="12">
        <v>677738618</v>
      </c>
      <c r="C362" s="2" t="s">
        <v>1074</v>
      </c>
      <c r="D362" s="2" t="s">
        <v>22</v>
      </c>
      <c r="E362" s="2" t="s">
        <v>1075</v>
      </c>
      <c r="F362" s="2" t="s">
        <v>16</v>
      </c>
      <c r="G362" s="2" t="s">
        <v>1076</v>
      </c>
      <c r="H362" s="14">
        <v>59</v>
      </c>
      <c r="I362" s="14">
        <v>9.4700000000000006</v>
      </c>
    </row>
    <row r="363" spans="1:9" x14ac:dyDescent="0.25">
      <c r="A363" s="1">
        <v>362</v>
      </c>
      <c r="B363" s="12">
        <v>133986135</v>
      </c>
      <c r="C363" s="2" t="s">
        <v>1077</v>
      </c>
      <c r="D363" s="2" t="s">
        <v>10</v>
      </c>
      <c r="E363" s="2" t="s">
        <v>1078</v>
      </c>
      <c r="F363" s="2" t="s">
        <v>47</v>
      </c>
      <c r="G363" s="2" t="s">
        <v>1079</v>
      </c>
      <c r="H363" s="14">
        <v>53</v>
      </c>
      <c r="I363" s="14">
        <v>10.44</v>
      </c>
    </row>
    <row r="364" spans="1:9" x14ac:dyDescent="0.25">
      <c r="A364" s="1">
        <v>363</v>
      </c>
      <c r="B364" s="12">
        <v>631849380</v>
      </c>
      <c r="C364" s="2" t="s">
        <v>1080</v>
      </c>
      <c r="D364" s="2" t="s">
        <v>22</v>
      </c>
      <c r="E364" s="2" t="s">
        <v>1081</v>
      </c>
      <c r="F364" s="2" t="s">
        <v>33</v>
      </c>
      <c r="G364" s="2" t="s">
        <v>1082</v>
      </c>
      <c r="H364" s="14">
        <v>58</v>
      </c>
      <c r="I364" s="14">
        <v>10.89</v>
      </c>
    </row>
    <row r="365" spans="1:9" x14ac:dyDescent="0.25">
      <c r="A365" s="1">
        <v>364</v>
      </c>
      <c r="B365" s="12">
        <v>599290682</v>
      </c>
      <c r="C365" s="2" t="s">
        <v>1083</v>
      </c>
      <c r="D365" s="2" t="s">
        <v>10</v>
      </c>
      <c r="E365" s="2" t="s">
        <v>1084</v>
      </c>
      <c r="F365" s="2" t="s">
        <v>12</v>
      </c>
      <c r="G365" s="2" t="s">
        <v>1085</v>
      </c>
      <c r="H365" s="14">
        <v>20</v>
      </c>
      <c r="I365" s="14">
        <v>7.51</v>
      </c>
    </row>
    <row r="366" spans="1:9" x14ac:dyDescent="0.25">
      <c r="A366" s="1">
        <v>365</v>
      </c>
      <c r="B366" s="12">
        <v>601523140</v>
      </c>
      <c r="C366" s="2" t="s">
        <v>1086</v>
      </c>
      <c r="D366" s="2" t="s">
        <v>22</v>
      </c>
      <c r="E366" s="2" t="s">
        <v>1087</v>
      </c>
      <c r="F366" s="2" t="s">
        <v>47</v>
      </c>
      <c r="G366" s="2" t="s">
        <v>1088</v>
      </c>
      <c r="H366" s="14">
        <v>16</v>
      </c>
      <c r="I366" s="14">
        <v>4.04</v>
      </c>
    </row>
    <row r="367" spans="1:9" x14ac:dyDescent="0.25">
      <c r="A367" s="1">
        <v>366</v>
      </c>
      <c r="B367" s="12">
        <v>824712352</v>
      </c>
      <c r="C367" s="2" t="s">
        <v>1089</v>
      </c>
      <c r="D367" s="2" t="s">
        <v>22</v>
      </c>
      <c r="E367" s="2" t="s">
        <v>1090</v>
      </c>
      <c r="F367" s="2" t="s">
        <v>47</v>
      </c>
      <c r="G367" s="2" t="s">
        <v>1091</v>
      </c>
      <c r="H367" s="14">
        <v>46</v>
      </c>
      <c r="I367" s="14">
        <v>5.65</v>
      </c>
    </row>
    <row r="368" spans="1:9" x14ac:dyDescent="0.25">
      <c r="A368" s="1">
        <v>367</v>
      </c>
      <c r="B368" s="12">
        <v>15640046</v>
      </c>
      <c r="C368" s="2" t="s">
        <v>935</v>
      </c>
      <c r="D368" s="2" t="s">
        <v>22</v>
      </c>
      <c r="E368" s="2" t="s">
        <v>1092</v>
      </c>
      <c r="F368" s="2" t="s">
        <v>33</v>
      </c>
      <c r="G368" s="2" t="s">
        <v>1093</v>
      </c>
      <c r="H368" s="14">
        <v>67</v>
      </c>
      <c r="I368" s="14">
        <v>7.55</v>
      </c>
    </row>
    <row r="369" spans="1:9" x14ac:dyDescent="0.25">
      <c r="A369" s="1">
        <v>368</v>
      </c>
      <c r="B369" s="12">
        <v>331791859</v>
      </c>
      <c r="C369" s="2" t="s">
        <v>1094</v>
      </c>
      <c r="D369" s="2" t="s">
        <v>22</v>
      </c>
      <c r="E369" s="2" t="s">
        <v>1095</v>
      </c>
      <c r="F369" s="2" t="s">
        <v>12</v>
      </c>
      <c r="G369" s="2" t="s">
        <v>1096</v>
      </c>
      <c r="H369" s="14">
        <v>97</v>
      </c>
      <c r="I369" s="14">
        <v>4.09</v>
      </c>
    </row>
    <row r="370" spans="1:9" x14ac:dyDescent="0.25">
      <c r="A370" s="1">
        <v>369</v>
      </c>
      <c r="B370" s="12">
        <v>96863125</v>
      </c>
      <c r="C370" s="2" t="s">
        <v>1097</v>
      </c>
      <c r="D370" s="2" t="s">
        <v>10</v>
      </c>
      <c r="E370" s="2" t="s">
        <v>1098</v>
      </c>
      <c r="F370" s="2" t="s">
        <v>37</v>
      </c>
      <c r="G370" s="2" t="s">
        <v>1099</v>
      </c>
      <c r="H370" s="14">
        <v>38</v>
      </c>
      <c r="I370" s="14">
        <v>4.46</v>
      </c>
    </row>
    <row r="371" spans="1:9" x14ac:dyDescent="0.25">
      <c r="A371" s="1">
        <v>370</v>
      </c>
      <c r="B371" s="12">
        <v>439552936</v>
      </c>
      <c r="C371" s="2" t="s">
        <v>1100</v>
      </c>
      <c r="D371" s="2" t="s">
        <v>22</v>
      </c>
      <c r="E371" s="2" t="s">
        <v>1101</v>
      </c>
      <c r="F371" s="2" t="s">
        <v>37</v>
      </c>
      <c r="G371" s="2" t="s">
        <v>1102</v>
      </c>
      <c r="H371" s="14">
        <v>33</v>
      </c>
      <c r="I371" s="14">
        <v>10.06</v>
      </c>
    </row>
    <row r="372" spans="1:9" x14ac:dyDescent="0.25">
      <c r="A372" s="1">
        <v>371</v>
      </c>
      <c r="B372" s="12">
        <v>232548723</v>
      </c>
      <c r="C372" s="2" t="s">
        <v>1103</v>
      </c>
      <c r="D372" s="2" t="s">
        <v>10</v>
      </c>
      <c r="E372" s="2" t="s">
        <v>1104</v>
      </c>
      <c r="F372" s="2" t="s">
        <v>37</v>
      </c>
      <c r="G372" s="2" t="s">
        <v>1105</v>
      </c>
      <c r="H372" s="14">
        <v>89</v>
      </c>
      <c r="I372" s="14">
        <v>6.04</v>
      </c>
    </row>
    <row r="373" spans="1:9" x14ac:dyDescent="0.25">
      <c r="A373" s="1">
        <v>372</v>
      </c>
      <c r="B373" s="12">
        <v>909255701</v>
      </c>
      <c r="C373" s="2" t="s">
        <v>1106</v>
      </c>
      <c r="D373" s="2" t="s">
        <v>22</v>
      </c>
      <c r="E373" s="2" t="s">
        <v>1107</v>
      </c>
      <c r="F373" s="2" t="s">
        <v>12</v>
      </c>
      <c r="G373" s="2" t="s">
        <v>1108</v>
      </c>
      <c r="H373" s="14">
        <v>8</v>
      </c>
      <c r="I373" s="14">
        <v>12.81</v>
      </c>
    </row>
    <row r="374" spans="1:9" x14ac:dyDescent="0.25">
      <c r="A374" s="1">
        <v>373</v>
      </c>
      <c r="B374" s="12">
        <v>779259067</v>
      </c>
      <c r="C374" s="2" t="s">
        <v>1109</v>
      </c>
      <c r="D374" s="2" t="s">
        <v>22</v>
      </c>
      <c r="E374" s="2" t="s">
        <v>1110</v>
      </c>
      <c r="F374" s="2" t="s">
        <v>33</v>
      </c>
      <c r="G374" s="2" t="s">
        <v>1111</v>
      </c>
      <c r="H374" s="14">
        <v>14</v>
      </c>
      <c r="I374" s="14">
        <v>11.96</v>
      </c>
    </row>
    <row r="375" spans="1:9" x14ac:dyDescent="0.25">
      <c r="A375" s="1">
        <v>374</v>
      </c>
      <c r="B375" s="12">
        <v>103797205</v>
      </c>
      <c r="C375" s="2" t="s">
        <v>1112</v>
      </c>
      <c r="D375" s="2" t="s">
        <v>10</v>
      </c>
      <c r="E375" s="2" t="s">
        <v>1113</v>
      </c>
      <c r="F375" s="2" t="s">
        <v>47</v>
      </c>
      <c r="G375" s="2" t="s">
        <v>1114</v>
      </c>
      <c r="H375" s="14">
        <v>47</v>
      </c>
      <c r="I375" s="14">
        <v>9.8699999999999992</v>
      </c>
    </row>
    <row r="376" spans="1:9" x14ac:dyDescent="0.25">
      <c r="A376" s="1">
        <v>375</v>
      </c>
      <c r="B376" s="12">
        <v>365381824</v>
      </c>
      <c r="C376" s="2" t="s">
        <v>1115</v>
      </c>
      <c r="D376" s="2" t="s">
        <v>22</v>
      </c>
      <c r="E376" s="2" t="s">
        <v>1116</v>
      </c>
      <c r="F376" s="2" t="s">
        <v>37</v>
      </c>
      <c r="G376" s="2" t="s">
        <v>1117</v>
      </c>
      <c r="H376" s="14">
        <v>93</v>
      </c>
      <c r="I376" s="14">
        <v>10.66</v>
      </c>
    </row>
    <row r="377" spans="1:9" x14ac:dyDescent="0.25">
      <c r="A377" s="1">
        <v>376</v>
      </c>
      <c r="B377" s="12">
        <v>456618205</v>
      </c>
      <c r="C377" s="2" t="s">
        <v>1118</v>
      </c>
      <c r="D377" s="2" t="s">
        <v>22</v>
      </c>
      <c r="E377" s="2" t="s">
        <v>1119</v>
      </c>
      <c r="F377" s="2" t="s">
        <v>37</v>
      </c>
      <c r="G377" s="2" t="s">
        <v>1120</v>
      </c>
      <c r="H377" s="14">
        <v>46</v>
      </c>
      <c r="I377" s="14">
        <v>4.16</v>
      </c>
    </row>
    <row r="378" spans="1:9" x14ac:dyDescent="0.25">
      <c r="A378" s="1">
        <v>377</v>
      </c>
      <c r="B378" s="12">
        <v>741950772</v>
      </c>
      <c r="C378" s="2" t="s">
        <v>1121</v>
      </c>
      <c r="D378" s="2" t="s">
        <v>22</v>
      </c>
      <c r="E378" s="2" t="s">
        <v>1122</v>
      </c>
      <c r="F378" s="2" t="s">
        <v>37</v>
      </c>
      <c r="G378" s="2" t="s">
        <v>1123</v>
      </c>
      <c r="H378" s="14">
        <v>97</v>
      </c>
      <c r="I378" s="14">
        <v>6.97</v>
      </c>
    </row>
    <row r="379" spans="1:9" x14ac:dyDescent="0.25">
      <c r="A379" s="1">
        <v>378</v>
      </c>
      <c r="B379" s="12">
        <v>903215664</v>
      </c>
      <c r="C379" s="2" t="s">
        <v>1124</v>
      </c>
      <c r="D379" s="2" t="s">
        <v>10</v>
      </c>
      <c r="E379" s="2" t="s">
        <v>1125</v>
      </c>
      <c r="F379" s="2" t="s">
        <v>16</v>
      </c>
      <c r="G379" s="2" t="s">
        <v>1126</v>
      </c>
      <c r="H379" s="14">
        <v>81</v>
      </c>
      <c r="I379" s="14">
        <v>8.86</v>
      </c>
    </row>
    <row r="380" spans="1:9" x14ac:dyDescent="0.25">
      <c r="A380" s="1">
        <v>379</v>
      </c>
      <c r="B380" s="12">
        <v>526475933</v>
      </c>
      <c r="C380" s="2" t="s">
        <v>1127</v>
      </c>
      <c r="D380" s="2" t="s">
        <v>10</v>
      </c>
      <c r="E380" s="2" t="s">
        <v>1128</v>
      </c>
      <c r="F380" s="2" t="s">
        <v>33</v>
      </c>
      <c r="G380" s="2" t="s">
        <v>1129</v>
      </c>
      <c r="H380" s="14">
        <v>72</v>
      </c>
      <c r="I380" s="14">
        <v>10.84</v>
      </c>
    </row>
    <row r="381" spans="1:9" x14ac:dyDescent="0.25">
      <c r="A381" s="1">
        <v>380</v>
      </c>
      <c r="B381" s="12">
        <v>590468837</v>
      </c>
      <c r="C381" s="2" t="s">
        <v>1130</v>
      </c>
      <c r="D381" s="2" t="s">
        <v>10</v>
      </c>
      <c r="E381" s="2" t="s">
        <v>1131</v>
      </c>
      <c r="F381" s="2" t="s">
        <v>12</v>
      </c>
      <c r="G381" s="2" t="s">
        <v>1132</v>
      </c>
      <c r="H381" s="14">
        <v>66</v>
      </c>
      <c r="I381" s="14">
        <v>6.19</v>
      </c>
    </row>
    <row r="382" spans="1:9" x14ac:dyDescent="0.25">
      <c r="A382" s="1">
        <v>381</v>
      </c>
      <c r="B382" s="12">
        <v>65989729</v>
      </c>
      <c r="C382" s="2" t="s">
        <v>1133</v>
      </c>
      <c r="D382" s="2" t="s">
        <v>22</v>
      </c>
      <c r="E382" s="2" t="s">
        <v>1134</v>
      </c>
      <c r="F382" s="2" t="s">
        <v>47</v>
      </c>
      <c r="G382" s="2" t="s">
        <v>1135</v>
      </c>
      <c r="H382" s="14">
        <v>16</v>
      </c>
      <c r="I382" s="14">
        <v>5.0999999999999996</v>
      </c>
    </row>
    <row r="383" spans="1:9" x14ac:dyDescent="0.25">
      <c r="A383" s="1">
        <v>382</v>
      </c>
      <c r="B383" s="12">
        <v>533571099</v>
      </c>
      <c r="C383" s="2" t="s">
        <v>1136</v>
      </c>
      <c r="D383" s="2" t="s">
        <v>10</v>
      </c>
      <c r="E383" s="2" t="s">
        <v>1137</v>
      </c>
      <c r="F383" s="2" t="s">
        <v>16</v>
      </c>
      <c r="G383" s="2" t="s">
        <v>1138</v>
      </c>
      <c r="H383" s="14">
        <v>92</v>
      </c>
      <c r="I383" s="14">
        <v>6.65</v>
      </c>
    </row>
    <row r="384" spans="1:9" x14ac:dyDescent="0.25">
      <c r="A384" s="1">
        <v>383</v>
      </c>
      <c r="B384" s="12">
        <v>969576969</v>
      </c>
      <c r="C384" s="2" t="s">
        <v>1139</v>
      </c>
      <c r="D384" s="2" t="s">
        <v>22</v>
      </c>
      <c r="E384" s="2" t="s">
        <v>1140</v>
      </c>
      <c r="F384" s="2" t="s">
        <v>47</v>
      </c>
      <c r="G384" s="2" t="s">
        <v>1141</v>
      </c>
      <c r="H384" s="14">
        <v>83</v>
      </c>
      <c r="I384" s="14">
        <v>7.83</v>
      </c>
    </row>
    <row r="385" spans="1:9" x14ac:dyDescent="0.25">
      <c r="A385" s="1">
        <v>384</v>
      </c>
      <c r="B385" s="12">
        <v>645425096</v>
      </c>
      <c r="C385" s="2" t="s">
        <v>1142</v>
      </c>
      <c r="D385" s="2" t="s">
        <v>22</v>
      </c>
      <c r="E385" s="2" t="s">
        <v>1143</v>
      </c>
      <c r="F385" s="2" t="s">
        <v>47</v>
      </c>
      <c r="G385" s="2" t="s">
        <v>1144</v>
      </c>
      <c r="H385" s="14">
        <v>91</v>
      </c>
      <c r="I385" s="14">
        <v>9.27</v>
      </c>
    </row>
    <row r="386" spans="1:9" x14ac:dyDescent="0.25">
      <c r="A386" s="1">
        <v>385</v>
      </c>
      <c r="B386" s="12">
        <v>193896422</v>
      </c>
      <c r="C386" s="2" t="s">
        <v>1145</v>
      </c>
      <c r="D386" s="2" t="s">
        <v>10</v>
      </c>
      <c r="E386" s="2" t="s">
        <v>1146</v>
      </c>
      <c r="F386" s="2" t="s">
        <v>16</v>
      </c>
      <c r="G386" s="2" t="s">
        <v>537</v>
      </c>
      <c r="H386" s="14">
        <v>70</v>
      </c>
      <c r="I386" s="14">
        <v>8.25</v>
      </c>
    </row>
    <row r="387" spans="1:9" x14ac:dyDescent="0.25">
      <c r="A387" s="1">
        <v>386</v>
      </c>
      <c r="B387" s="12">
        <v>161297631</v>
      </c>
      <c r="C387" s="2" t="s">
        <v>1147</v>
      </c>
      <c r="D387" s="2" t="s">
        <v>10</v>
      </c>
      <c r="E387" s="2" t="s">
        <v>1148</v>
      </c>
      <c r="F387" s="2" t="s">
        <v>16</v>
      </c>
      <c r="G387" s="2" t="s">
        <v>673</v>
      </c>
      <c r="H387" s="14">
        <v>81</v>
      </c>
      <c r="I387" s="14">
        <v>8.42</v>
      </c>
    </row>
    <row r="388" spans="1:9" x14ac:dyDescent="0.25">
      <c r="A388" s="1">
        <v>387</v>
      </c>
      <c r="B388" s="12">
        <v>209717420</v>
      </c>
      <c r="C388" s="2" t="s">
        <v>1149</v>
      </c>
      <c r="D388" s="2" t="s">
        <v>22</v>
      </c>
      <c r="E388" s="2" t="s">
        <v>1150</v>
      </c>
      <c r="F388" s="2" t="s">
        <v>33</v>
      </c>
      <c r="G388" s="2" t="s">
        <v>1151</v>
      </c>
      <c r="H388" s="14">
        <v>6</v>
      </c>
      <c r="I388" s="14">
        <v>7.59</v>
      </c>
    </row>
    <row r="389" spans="1:9" x14ac:dyDescent="0.25">
      <c r="A389" s="1">
        <v>388</v>
      </c>
      <c r="B389" s="12">
        <v>287665562</v>
      </c>
      <c r="C389" s="2" t="s">
        <v>1152</v>
      </c>
      <c r="D389" s="2" t="s">
        <v>22</v>
      </c>
      <c r="E389" s="2" t="s">
        <v>1153</v>
      </c>
      <c r="F389" s="2" t="s">
        <v>12</v>
      </c>
      <c r="G389" s="2" t="s">
        <v>1154</v>
      </c>
      <c r="H389" s="14">
        <v>17</v>
      </c>
      <c r="I389" s="14">
        <v>7.77</v>
      </c>
    </row>
    <row r="390" spans="1:9" x14ac:dyDescent="0.25">
      <c r="A390" s="1">
        <v>389</v>
      </c>
      <c r="B390" s="12">
        <v>79269427</v>
      </c>
      <c r="C390" s="2" t="s">
        <v>1155</v>
      </c>
      <c r="D390" s="2" t="s">
        <v>10</v>
      </c>
      <c r="E390" s="2" t="s">
        <v>1156</v>
      </c>
      <c r="F390" s="2" t="s">
        <v>16</v>
      </c>
      <c r="G390" s="2" t="s">
        <v>1157</v>
      </c>
      <c r="H390" s="14">
        <v>26</v>
      </c>
      <c r="I390" s="14">
        <v>6.8</v>
      </c>
    </row>
    <row r="391" spans="1:9" x14ac:dyDescent="0.25">
      <c r="A391" s="1">
        <v>390</v>
      </c>
      <c r="B391" s="12">
        <v>178477993</v>
      </c>
      <c r="C391" s="2" t="s">
        <v>1158</v>
      </c>
      <c r="D391" s="2" t="s">
        <v>10</v>
      </c>
      <c r="E391" s="2" t="s">
        <v>1159</v>
      </c>
      <c r="F391" s="2" t="s">
        <v>33</v>
      </c>
      <c r="G391" s="2" t="s">
        <v>1160</v>
      </c>
      <c r="H391" s="14">
        <v>82</v>
      </c>
      <c r="I391" s="14">
        <v>12.88</v>
      </c>
    </row>
    <row r="392" spans="1:9" x14ac:dyDescent="0.25">
      <c r="A392" s="1">
        <v>391</v>
      </c>
      <c r="B392" s="12">
        <v>294748840</v>
      </c>
      <c r="C392" s="2" t="s">
        <v>1161</v>
      </c>
      <c r="D392" s="2" t="s">
        <v>10</v>
      </c>
      <c r="E392" s="2" t="s">
        <v>1162</v>
      </c>
      <c r="F392" s="2" t="s">
        <v>16</v>
      </c>
      <c r="G392" s="2" t="s">
        <v>1163</v>
      </c>
      <c r="H392" s="14">
        <v>91</v>
      </c>
      <c r="I392" s="14">
        <v>6.83</v>
      </c>
    </row>
    <row r="393" spans="1:9" x14ac:dyDescent="0.25">
      <c r="A393" s="1">
        <v>392</v>
      </c>
      <c r="B393" s="12">
        <v>299222070</v>
      </c>
      <c r="C393" s="2" t="s">
        <v>1164</v>
      </c>
      <c r="D393" s="2" t="s">
        <v>10</v>
      </c>
      <c r="E393" s="2" t="s">
        <v>1165</v>
      </c>
      <c r="F393" s="2" t="s">
        <v>37</v>
      </c>
      <c r="G393" s="2" t="s">
        <v>1166</v>
      </c>
      <c r="H393" s="14">
        <v>34</v>
      </c>
      <c r="I393" s="14">
        <v>6.85</v>
      </c>
    </row>
    <row r="394" spans="1:9" x14ac:dyDescent="0.25">
      <c r="A394" s="1">
        <v>393</v>
      </c>
      <c r="B394" s="12">
        <v>34532545</v>
      </c>
      <c r="C394" s="2" t="s">
        <v>1167</v>
      </c>
      <c r="D394" s="2" t="s">
        <v>22</v>
      </c>
      <c r="E394" s="2" t="s">
        <v>1168</v>
      </c>
      <c r="F394" s="2" t="s">
        <v>33</v>
      </c>
      <c r="G394" s="2" t="s">
        <v>1169</v>
      </c>
      <c r="H394" s="14">
        <v>7</v>
      </c>
      <c r="I394" s="14">
        <v>7.13</v>
      </c>
    </row>
    <row r="395" spans="1:9" x14ac:dyDescent="0.25">
      <c r="A395" s="1">
        <v>394</v>
      </c>
      <c r="B395" s="12">
        <v>831313732</v>
      </c>
      <c r="C395" s="2" t="s">
        <v>1170</v>
      </c>
      <c r="D395" s="2" t="s">
        <v>10</v>
      </c>
      <c r="E395" s="2" t="s">
        <v>1171</v>
      </c>
      <c r="F395" s="2" t="s">
        <v>33</v>
      </c>
      <c r="G395" s="2" t="s">
        <v>1172</v>
      </c>
      <c r="H395" s="14">
        <v>22</v>
      </c>
      <c r="I395" s="14">
        <v>8.67</v>
      </c>
    </row>
    <row r="396" spans="1:9" x14ac:dyDescent="0.25">
      <c r="A396" s="1">
        <v>395</v>
      </c>
      <c r="B396" s="12">
        <v>616402740</v>
      </c>
      <c r="C396" s="2" t="s">
        <v>1173</v>
      </c>
      <c r="D396" s="2" t="s">
        <v>22</v>
      </c>
      <c r="E396" s="2" t="s">
        <v>1174</v>
      </c>
      <c r="F396" s="2" t="s">
        <v>37</v>
      </c>
      <c r="G396" s="2" t="s">
        <v>1175</v>
      </c>
      <c r="H396" s="14">
        <v>47</v>
      </c>
      <c r="I396" s="14">
        <v>5.59</v>
      </c>
    </row>
    <row r="397" spans="1:9" x14ac:dyDescent="0.25">
      <c r="A397" s="1">
        <v>396</v>
      </c>
      <c r="B397" s="12">
        <v>529552612</v>
      </c>
      <c r="C397" s="2" t="s">
        <v>1176</v>
      </c>
      <c r="D397" s="2" t="s">
        <v>10</v>
      </c>
      <c r="E397" s="2" t="s">
        <v>1177</v>
      </c>
      <c r="F397" s="2" t="s">
        <v>12</v>
      </c>
      <c r="G397" s="2" t="s">
        <v>1178</v>
      </c>
      <c r="H397" s="14">
        <v>43</v>
      </c>
      <c r="I397" s="14">
        <v>8.14</v>
      </c>
    </row>
    <row r="398" spans="1:9" x14ac:dyDescent="0.25">
      <c r="A398" s="1">
        <v>397</v>
      </c>
      <c r="B398" s="12">
        <v>458486695</v>
      </c>
      <c r="C398" s="2" t="s">
        <v>1179</v>
      </c>
      <c r="D398" s="2" t="s">
        <v>10</v>
      </c>
      <c r="E398" s="2" t="s">
        <v>1180</v>
      </c>
      <c r="F398" s="2" t="s">
        <v>47</v>
      </c>
      <c r="G398" s="2" t="s">
        <v>1181</v>
      </c>
      <c r="H398" s="14">
        <v>80</v>
      </c>
      <c r="I398" s="14">
        <v>11.91</v>
      </c>
    </row>
    <row r="399" spans="1:9" x14ac:dyDescent="0.25">
      <c r="A399" s="1">
        <v>398</v>
      </c>
      <c r="B399" s="12">
        <v>723179346</v>
      </c>
      <c r="C399" s="2" t="s">
        <v>1182</v>
      </c>
      <c r="D399" s="2" t="s">
        <v>22</v>
      </c>
      <c r="E399" s="2" t="s">
        <v>1183</v>
      </c>
      <c r="F399" s="2" t="s">
        <v>33</v>
      </c>
      <c r="G399" s="2" t="s">
        <v>1184</v>
      </c>
      <c r="H399" s="14">
        <v>17</v>
      </c>
      <c r="I399" s="14">
        <v>10.32</v>
      </c>
    </row>
    <row r="400" spans="1:9" x14ac:dyDescent="0.25">
      <c r="A400" s="1">
        <v>399</v>
      </c>
      <c r="B400" s="12">
        <v>285173203</v>
      </c>
      <c r="C400" s="2" t="s">
        <v>1185</v>
      </c>
      <c r="D400" s="2" t="s">
        <v>10</v>
      </c>
      <c r="E400" s="2" t="s">
        <v>1186</v>
      </c>
      <c r="F400" s="2" t="s">
        <v>37</v>
      </c>
      <c r="G400" s="2" t="s">
        <v>1187</v>
      </c>
      <c r="H400" s="14">
        <v>25</v>
      </c>
      <c r="I400" s="14">
        <v>11.52</v>
      </c>
    </row>
    <row r="401" spans="1:9" x14ac:dyDescent="0.25">
      <c r="A401" s="1">
        <v>400</v>
      </c>
      <c r="B401" s="12">
        <v>808442606</v>
      </c>
      <c r="C401" s="2" t="s">
        <v>1188</v>
      </c>
      <c r="D401" s="2" t="s">
        <v>10</v>
      </c>
      <c r="E401" s="2" t="s">
        <v>1189</v>
      </c>
      <c r="F401" s="2" t="s">
        <v>16</v>
      </c>
      <c r="G401" s="2" t="s">
        <v>1190</v>
      </c>
      <c r="H401" s="14">
        <v>68</v>
      </c>
      <c r="I401" s="14">
        <v>5.24</v>
      </c>
    </row>
    <row r="402" spans="1:9" x14ac:dyDescent="0.25">
      <c r="A402" s="1">
        <v>401</v>
      </c>
      <c r="B402" s="12">
        <v>363341587</v>
      </c>
      <c r="C402" s="2" t="s">
        <v>1191</v>
      </c>
      <c r="D402" s="2" t="s">
        <v>10</v>
      </c>
      <c r="E402" s="2" t="s">
        <v>1192</v>
      </c>
      <c r="F402" s="2" t="s">
        <v>37</v>
      </c>
      <c r="G402" s="2" t="s">
        <v>1193</v>
      </c>
      <c r="H402" s="14">
        <v>10</v>
      </c>
      <c r="I402" s="14">
        <v>4.3600000000000003</v>
      </c>
    </row>
    <row r="403" spans="1:9" x14ac:dyDescent="0.25">
      <c r="A403" s="1">
        <v>402</v>
      </c>
      <c r="B403" s="12">
        <v>855368965</v>
      </c>
      <c r="C403" s="2" t="s">
        <v>1194</v>
      </c>
      <c r="D403" s="2" t="s">
        <v>22</v>
      </c>
      <c r="E403" s="2" t="s">
        <v>1195</v>
      </c>
      <c r="F403" s="2" t="s">
        <v>33</v>
      </c>
      <c r="G403" s="2" t="s">
        <v>1196</v>
      </c>
      <c r="H403" s="14">
        <v>2</v>
      </c>
      <c r="I403" s="14">
        <v>7.88</v>
      </c>
    </row>
    <row r="404" spans="1:9" x14ac:dyDescent="0.25">
      <c r="A404" s="1">
        <v>403</v>
      </c>
      <c r="B404" s="12">
        <v>598964996</v>
      </c>
      <c r="C404" s="2" t="s">
        <v>1197</v>
      </c>
      <c r="D404" s="2" t="s">
        <v>10</v>
      </c>
      <c r="E404" s="2" t="s">
        <v>1198</v>
      </c>
      <c r="F404" s="2" t="s">
        <v>12</v>
      </c>
      <c r="G404" s="2" t="s">
        <v>1199</v>
      </c>
      <c r="H404" s="14">
        <v>69</v>
      </c>
      <c r="I404" s="14">
        <v>4.29</v>
      </c>
    </row>
    <row r="405" spans="1:9" x14ac:dyDescent="0.25">
      <c r="A405" s="1">
        <v>404</v>
      </c>
      <c r="B405" s="12">
        <v>125529452</v>
      </c>
      <c r="C405" s="2" t="s">
        <v>1200</v>
      </c>
      <c r="D405" s="2" t="s">
        <v>22</v>
      </c>
      <c r="E405" s="2" t="s">
        <v>1201</v>
      </c>
      <c r="F405" s="2" t="s">
        <v>47</v>
      </c>
      <c r="G405" s="2" t="s">
        <v>1202</v>
      </c>
      <c r="H405" s="14">
        <v>52</v>
      </c>
      <c r="I405" s="14">
        <v>12.44</v>
      </c>
    </row>
    <row r="406" spans="1:9" x14ac:dyDescent="0.25">
      <c r="A406" s="1">
        <v>405</v>
      </c>
      <c r="B406" s="12">
        <v>840662914</v>
      </c>
      <c r="C406" s="2" t="s">
        <v>1203</v>
      </c>
      <c r="D406" s="2" t="s">
        <v>10</v>
      </c>
      <c r="E406" s="2" t="s">
        <v>1204</v>
      </c>
      <c r="F406" s="2" t="s">
        <v>33</v>
      </c>
      <c r="G406" s="2" t="s">
        <v>1205</v>
      </c>
      <c r="H406" s="14">
        <v>16</v>
      </c>
      <c r="I406" s="14">
        <v>10.47</v>
      </c>
    </row>
    <row r="407" spans="1:9" x14ac:dyDescent="0.25">
      <c r="A407" s="1">
        <v>406</v>
      </c>
      <c r="B407" s="12">
        <v>29846281</v>
      </c>
      <c r="C407" s="2" t="s">
        <v>1206</v>
      </c>
      <c r="D407" s="2" t="s">
        <v>10</v>
      </c>
      <c r="E407" s="2" t="s">
        <v>1207</v>
      </c>
      <c r="F407" s="2" t="s">
        <v>37</v>
      </c>
      <c r="G407" s="2" t="s">
        <v>1208</v>
      </c>
      <c r="H407" s="14">
        <v>49</v>
      </c>
      <c r="I407" s="14">
        <v>7</v>
      </c>
    </row>
    <row r="408" spans="1:9" x14ac:dyDescent="0.25">
      <c r="A408" s="1">
        <v>407</v>
      </c>
      <c r="B408" s="12">
        <v>15636851</v>
      </c>
      <c r="C408" s="2" t="s">
        <v>1209</v>
      </c>
      <c r="D408" s="2" t="s">
        <v>10</v>
      </c>
      <c r="E408" s="2" t="s">
        <v>1210</v>
      </c>
      <c r="F408" s="2" t="s">
        <v>33</v>
      </c>
      <c r="G408" s="2" t="s">
        <v>1211</v>
      </c>
      <c r="H408" s="14">
        <v>89</v>
      </c>
      <c r="I408" s="14">
        <v>5.2</v>
      </c>
    </row>
    <row r="409" spans="1:9" x14ac:dyDescent="0.25">
      <c r="A409" s="1">
        <v>408</v>
      </c>
      <c r="B409" s="12">
        <v>366772538</v>
      </c>
      <c r="C409" s="2" t="s">
        <v>1212</v>
      </c>
      <c r="D409" s="2" t="s">
        <v>22</v>
      </c>
      <c r="E409" s="2" t="s">
        <v>1213</v>
      </c>
      <c r="F409" s="2" t="s">
        <v>37</v>
      </c>
      <c r="G409" s="2" t="s">
        <v>1214</v>
      </c>
      <c r="H409" s="14">
        <v>60</v>
      </c>
      <c r="I409" s="14">
        <v>7.37</v>
      </c>
    </row>
    <row r="410" spans="1:9" x14ac:dyDescent="0.25">
      <c r="A410" s="1">
        <v>409</v>
      </c>
      <c r="B410" s="12">
        <v>905561317</v>
      </c>
      <c r="C410" s="2" t="s">
        <v>1215</v>
      </c>
      <c r="D410" s="2" t="s">
        <v>10</v>
      </c>
      <c r="E410" s="2" t="s">
        <v>1216</v>
      </c>
      <c r="F410" s="2" t="s">
        <v>12</v>
      </c>
      <c r="G410" s="2" t="s">
        <v>1217</v>
      </c>
      <c r="H410" s="14">
        <v>95</v>
      </c>
      <c r="I410" s="14">
        <v>10.74</v>
      </c>
    </row>
    <row r="411" spans="1:9" x14ac:dyDescent="0.25">
      <c r="A411" s="1">
        <v>410</v>
      </c>
      <c r="B411" s="12">
        <v>706124187</v>
      </c>
      <c r="C411" s="2" t="s">
        <v>1218</v>
      </c>
      <c r="D411" s="2" t="s">
        <v>10</v>
      </c>
      <c r="E411" s="2" t="s">
        <v>1219</v>
      </c>
      <c r="F411" s="2" t="s">
        <v>33</v>
      </c>
      <c r="G411" s="2" t="s">
        <v>1220</v>
      </c>
      <c r="H411" s="14">
        <v>5</v>
      </c>
      <c r="I411" s="14">
        <v>10.46</v>
      </c>
    </row>
    <row r="412" spans="1:9" x14ac:dyDescent="0.25">
      <c r="A412" s="1">
        <v>411</v>
      </c>
      <c r="B412" s="12">
        <v>31141036</v>
      </c>
      <c r="C412" s="2" t="s">
        <v>1221</v>
      </c>
      <c r="D412" s="2" t="s">
        <v>10</v>
      </c>
      <c r="E412" s="2" t="s">
        <v>1222</v>
      </c>
      <c r="F412" s="2" t="s">
        <v>47</v>
      </c>
      <c r="G412" s="2" t="s">
        <v>1223</v>
      </c>
      <c r="H412" s="14">
        <v>44</v>
      </c>
      <c r="I412" s="14">
        <v>12.59</v>
      </c>
    </row>
    <row r="413" spans="1:9" x14ac:dyDescent="0.25">
      <c r="A413" s="1">
        <v>412</v>
      </c>
      <c r="B413" s="12">
        <v>972636236</v>
      </c>
      <c r="C413" s="2" t="s">
        <v>1224</v>
      </c>
      <c r="D413" s="2" t="s">
        <v>10</v>
      </c>
      <c r="E413" s="2" t="s">
        <v>1225</v>
      </c>
      <c r="F413" s="2" t="s">
        <v>37</v>
      </c>
      <c r="G413" s="2" t="s">
        <v>1226</v>
      </c>
      <c r="H413" s="14">
        <v>14</v>
      </c>
      <c r="I413" s="14">
        <v>11.7</v>
      </c>
    </row>
    <row r="414" spans="1:9" x14ac:dyDescent="0.25">
      <c r="A414" s="1">
        <v>413</v>
      </c>
      <c r="B414" s="12">
        <v>590931095</v>
      </c>
      <c r="C414" s="2" t="s">
        <v>1227</v>
      </c>
      <c r="D414" s="2" t="s">
        <v>22</v>
      </c>
      <c r="E414" s="2" t="s">
        <v>1228</v>
      </c>
      <c r="F414" s="2" t="s">
        <v>47</v>
      </c>
      <c r="G414" s="2" t="s">
        <v>1229</v>
      </c>
      <c r="H414" s="14">
        <v>48</v>
      </c>
      <c r="I414" s="14">
        <v>10.56</v>
      </c>
    </row>
    <row r="415" spans="1:9" x14ac:dyDescent="0.25">
      <c r="A415" s="1">
        <v>414</v>
      </c>
      <c r="B415" s="12">
        <v>825003816</v>
      </c>
      <c r="C415" s="2" t="s">
        <v>1230</v>
      </c>
      <c r="D415" s="2" t="s">
        <v>22</v>
      </c>
      <c r="E415" s="2" t="s">
        <v>1231</v>
      </c>
      <c r="F415" s="2" t="s">
        <v>33</v>
      </c>
      <c r="G415" s="2" t="s">
        <v>1232</v>
      </c>
      <c r="H415" s="14">
        <v>29</v>
      </c>
      <c r="I415" s="14">
        <v>6.03</v>
      </c>
    </row>
    <row r="416" spans="1:9" x14ac:dyDescent="0.25">
      <c r="A416" s="1">
        <v>415</v>
      </c>
      <c r="B416" s="12">
        <v>80046519</v>
      </c>
      <c r="C416" s="2" t="s">
        <v>1233</v>
      </c>
      <c r="D416" s="2" t="s">
        <v>10</v>
      </c>
      <c r="E416" s="2" t="s">
        <v>1234</v>
      </c>
      <c r="F416" s="2" t="s">
        <v>33</v>
      </c>
      <c r="G416" s="2" t="s">
        <v>1235</v>
      </c>
      <c r="H416" s="14">
        <v>11</v>
      </c>
      <c r="I416" s="14">
        <v>4.29</v>
      </c>
    </row>
    <row r="417" spans="1:9" x14ac:dyDescent="0.25">
      <c r="A417" s="1">
        <v>416</v>
      </c>
      <c r="B417" s="12">
        <v>376035560</v>
      </c>
      <c r="C417" s="2" t="s">
        <v>1236</v>
      </c>
      <c r="D417" s="2" t="s">
        <v>10</v>
      </c>
      <c r="E417" s="2" t="s">
        <v>1237</v>
      </c>
      <c r="F417" s="2" t="s">
        <v>33</v>
      </c>
      <c r="G417" s="2" t="s">
        <v>1238</v>
      </c>
      <c r="H417" s="14">
        <v>7</v>
      </c>
      <c r="I417" s="14">
        <v>11.14</v>
      </c>
    </row>
    <row r="418" spans="1:9" x14ac:dyDescent="0.25">
      <c r="A418" s="1">
        <v>417</v>
      </c>
      <c r="B418" s="12">
        <v>60298248</v>
      </c>
      <c r="C418" s="2" t="s">
        <v>1239</v>
      </c>
      <c r="D418" s="2" t="s">
        <v>22</v>
      </c>
      <c r="E418" s="2" t="s">
        <v>1240</v>
      </c>
      <c r="F418" s="2" t="s">
        <v>16</v>
      </c>
      <c r="G418" s="2" t="s">
        <v>1241</v>
      </c>
      <c r="H418" s="14">
        <v>15</v>
      </c>
      <c r="I418" s="14">
        <v>5.3</v>
      </c>
    </row>
    <row r="419" spans="1:9" x14ac:dyDescent="0.25">
      <c r="A419" s="1">
        <v>418</v>
      </c>
      <c r="B419" s="12">
        <v>353536733</v>
      </c>
      <c r="C419" s="2" t="s">
        <v>1242</v>
      </c>
      <c r="D419" s="2" t="s">
        <v>22</v>
      </c>
      <c r="E419" s="2" t="s">
        <v>1243</v>
      </c>
      <c r="F419" s="2" t="s">
        <v>12</v>
      </c>
      <c r="G419" s="2" t="s">
        <v>1244</v>
      </c>
      <c r="H419" s="14">
        <v>48</v>
      </c>
      <c r="I419" s="14">
        <v>7.76</v>
      </c>
    </row>
    <row r="420" spans="1:9" x14ac:dyDescent="0.25">
      <c r="A420" s="1">
        <v>419</v>
      </c>
      <c r="B420" s="12">
        <v>213963145</v>
      </c>
      <c r="C420" s="2" t="s">
        <v>1245</v>
      </c>
      <c r="D420" s="2" t="s">
        <v>10</v>
      </c>
      <c r="E420" s="2" t="s">
        <v>1246</v>
      </c>
      <c r="F420" s="2" t="s">
        <v>37</v>
      </c>
      <c r="G420" s="2" t="s">
        <v>1247</v>
      </c>
      <c r="H420" s="14">
        <v>90</v>
      </c>
      <c r="I420" s="14">
        <v>5.43</v>
      </c>
    </row>
    <row r="421" spans="1:9" x14ac:dyDescent="0.25">
      <c r="A421" s="1">
        <v>420</v>
      </c>
      <c r="B421" s="12">
        <v>369424315</v>
      </c>
      <c r="C421" s="2" t="s">
        <v>1248</v>
      </c>
      <c r="D421" s="2" t="s">
        <v>22</v>
      </c>
      <c r="E421" s="2" t="s">
        <v>1249</v>
      </c>
      <c r="F421" s="2" t="s">
        <v>47</v>
      </c>
      <c r="G421" s="2" t="s">
        <v>1250</v>
      </c>
      <c r="H421" s="14">
        <v>89</v>
      </c>
      <c r="I421" s="14">
        <v>11.65</v>
      </c>
    </row>
    <row r="422" spans="1:9" x14ac:dyDescent="0.25">
      <c r="A422" s="1">
        <v>421</v>
      </c>
      <c r="B422" s="12">
        <v>755747638</v>
      </c>
      <c r="C422" s="2" t="s">
        <v>1251</v>
      </c>
      <c r="D422" s="2" t="s">
        <v>10</v>
      </c>
      <c r="E422" s="2" t="s">
        <v>1252</v>
      </c>
      <c r="F422" s="2" t="s">
        <v>12</v>
      </c>
      <c r="G422" s="2" t="s">
        <v>1214</v>
      </c>
      <c r="H422" s="14">
        <v>1</v>
      </c>
      <c r="I422" s="14">
        <v>7.72</v>
      </c>
    </row>
    <row r="423" spans="1:9" x14ac:dyDescent="0.25">
      <c r="A423" s="1">
        <v>422</v>
      </c>
      <c r="B423" s="12">
        <v>833818254</v>
      </c>
      <c r="C423" s="2" t="s">
        <v>1253</v>
      </c>
      <c r="D423" s="2" t="s">
        <v>10</v>
      </c>
      <c r="E423" s="2" t="s">
        <v>1254</v>
      </c>
      <c r="F423" s="2" t="s">
        <v>16</v>
      </c>
      <c r="G423" s="2" t="s">
        <v>655</v>
      </c>
      <c r="H423" s="14">
        <v>25</v>
      </c>
      <c r="I423" s="14">
        <v>7.11</v>
      </c>
    </row>
    <row r="424" spans="1:9" x14ac:dyDescent="0.25">
      <c r="A424" s="1">
        <v>423</v>
      </c>
      <c r="B424" s="12">
        <v>774185434</v>
      </c>
      <c r="C424" s="2" t="s">
        <v>1255</v>
      </c>
      <c r="D424" s="2" t="s">
        <v>22</v>
      </c>
      <c r="E424" s="2" t="s">
        <v>1256</v>
      </c>
      <c r="F424" s="2" t="s">
        <v>12</v>
      </c>
      <c r="G424" s="2" t="s">
        <v>1257</v>
      </c>
      <c r="H424" s="14">
        <v>27</v>
      </c>
      <c r="I424" s="14">
        <v>8.5399999999999991</v>
      </c>
    </row>
    <row r="425" spans="1:9" x14ac:dyDescent="0.25">
      <c r="A425" s="1">
        <v>424</v>
      </c>
      <c r="B425" s="12">
        <v>978078782</v>
      </c>
      <c r="C425" s="2" t="s">
        <v>1258</v>
      </c>
      <c r="D425" s="2" t="s">
        <v>22</v>
      </c>
      <c r="E425" s="2" t="s">
        <v>1259</v>
      </c>
      <c r="F425" s="2" t="s">
        <v>33</v>
      </c>
      <c r="G425" s="2" t="s">
        <v>883</v>
      </c>
      <c r="H425" s="14">
        <v>1</v>
      </c>
      <c r="I425" s="14">
        <v>9.86</v>
      </c>
    </row>
    <row r="426" spans="1:9" x14ac:dyDescent="0.25">
      <c r="A426" s="1">
        <v>425</v>
      </c>
      <c r="B426" s="12">
        <v>540105858</v>
      </c>
      <c r="C426" s="2" t="s">
        <v>1260</v>
      </c>
      <c r="D426" s="2" t="s">
        <v>22</v>
      </c>
      <c r="E426" s="2" t="s">
        <v>1261</v>
      </c>
      <c r="F426" s="2" t="s">
        <v>16</v>
      </c>
      <c r="G426" s="2" t="s">
        <v>1262</v>
      </c>
      <c r="H426" s="14">
        <v>21</v>
      </c>
      <c r="I426" s="14">
        <v>10.78</v>
      </c>
    </row>
    <row r="427" spans="1:9" x14ac:dyDescent="0.25">
      <c r="A427" s="1">
        <v>426</v>
      </c>
      <c r="B427" s="12">
        <v>679857495</v>
      </c>
      <c r="C427" s="2" t="s">
        <v>1263</v>
      </c>
      <c r="D427" s="2" t="s">
        <v>22</v>
      </c>
      <c r="E427" s="2" t="s">
        <v>1264</v>
      </c>
      <c r="F427" s="2" t="s">
        <v>47</v>
      </c>
      <c r="G427" s="2" t="s">
        <v>1265</v>
      </c>
      <c r="H427" s="14">
        <v>31</v>
      </c>
      <c r="I427" s="14">
        <v>7.58</v>
      </c>
    </row>
    <row r="428" spans="1:9" x14ac:dyDescent="0.25">
      <c r="A428" s="1">
        <v>427</v>
      </c>
      <c r="B428" s="12">
        <v>948324822</v>
      </c>
      <c r="C428" s="2" t="s">
        <v>1266</v>
      </c>
      <c r="D428" s="2" t="s">
        <v>10</v>
      </c>
      <c r="E428" s="2" t="s">
        <v>1267</v>
      </c>
      <c r="F428" s="2" t="s">
        <v>37</v>
      </c>
      <c r="G428" s="2" t="s">
        <v>1268</v>
      </c>
      <c r="H428" s="14">
        <v>84</v>
      </c>
      <c r="I428" s="14">
        <v>12.83</v>
      </c>
    </row>
    <row r="429" spans="1:9" x14ac:dyDescent="0.25">
      <c r="A429" s="1">
        <v>428</v>
      </c>
      <c r="B429" s="12">
        <v>18780775</v>
      </c>
      <c r="C429" s="2" t="s">
        <v>1269</v>
      </c>
      <c r="D429" s="2" t="s">
        <v>10</v>
      </c>
      <c r="E429" s="2" t="s">
        <v>1270</v>
      </c>
      <c r="F429" s="2" t="s">
        <v>12</v>
      </c>
      <c r="G429" s="2" t="s">
        <v>1271</v>
      </c>
      <c r="H429" s="14">
        <v>78</v>
      </c>
      <c r="I429" s="14">
        <v>6.63</v>
      </c>
    </row>
    <row r="430" spans="1:9" x14ac:dyDescent="0.25">
      <c r="A430" s="1">
        <v>429</v>
      </c>
      <c r="B430" s="12">
        <v>683533419</v>
      </c>
      <c r="C430" s="2" t="s">
        <v>1272</v>
      </c>
      <c r="D430" s="2" t="s">
        <v>10</v>
      </c>
      <c r="E430" s="2" t="s">
        <v>1273</v>
      </c>
      <c r="F430" s="2" t="s">
        <v>47</v>
      </c>
      <c r="G430" s="2" t="s">
        <v>1274</v>
      </c>
      <c r="H430" s="14">
        <v>100</v>
      </c>
      <c r="I430" s="14">
        <v>12.04</v>
      </c>
    </row>
    <row r="431" spans="1:9" x14ac:dyDescent="0.25">
      <c r="A431" s="1">
        <v>430</v>
      </c>
      <c r="B431" s="12">
        <v>595663554</v>
      </c>
      <c r="C431" s="2" t="s">
        <v>1275</v>
      </c>
      <c r="D431" s="2" t="s">
        <v>22</v>
      </c>
      <c r="E431" s="2" t="s">
        <v>1276</v>
      </c>
      <c r="F431" s="2" t="s">
        <v>12</v>
      </c>
      <c r="G431" s="2" t="s">
        <v>1277</v>
      </c>
      <c r="H431" s="14">
        <v>100</v>
      </c>
      <c r="I431" s="14">
        <v>11.29</v>
      </c>
    </row>
    <row r="432" spans="1:9" x14ac:dyDescent="0.25">
      <c r="A432" s="1">
        <v>431</v>
      </c>
      <c r="B432" s="12">
        <v>80772770</v>
      </c>
      <c r="C432" s="2" t="s">
        <v>1278</v>
      </c>
      <c r="D432" s="2" t="s">
        <v>22</v>
      </c>
      <c r="E432" s="2" t="s">
        <v>1279</v>
      </c>
      <c r="F432" s="2" t="s">
        <v>16</v>
      </c>
      <c r="G432" s="2" t="s">
        <v>1280</v>
      </c>
      <c r="H432" s="14">
        <v>71</v>
      </c>
      <c r="I432" s="14">
        <v>10.09</v>
      </c>
    </row>
    <row r="433" spans="1:9" x14ac:dyDescent="0.25">
      <c r="A433" s="1">
        <v>432</v>
      </c>
      <c r="B433" s="12">
        <v>715901850</v>
      </c>
      <c r="C433" s="2" t="s">
        <v>1281</v>
      </c>
      <c r="D433" s="2" t="s">
        <v>10</v>
      </c>
      <c r="E433" s="2" t="s">
        <v>1282</v>
      </c>
      <c r="F433" s="2" t="s">
        <v>47</v>
      </c>
      <c r="G433" s="2" t="s">
        <v>1283</v>
      </c>
      <c r="H433" s="14">
        <v>86</v>
      </c>
      <c r="I433" s="14">
        <v>7.07</v>
      </c>
    </row>
    <row r="434" spans="1:9" x14ac:dyDescent="0.25">
      <c r="A434" s="1">
        <v>433</v>
      </c>
      <c r="B434" s="12">
        <v>802172470</v>
      </c>
      <c r="C434" s="2" t="s">
        <v>1284</v>
      </c>
      <c r="D434" s="2" t="s">
        <v>22</v>
      </c>
      <c r="E434" s="2" t="s">
        <v>1285</v>
      </c>
      <c r="F434" s="2" t="s">
        <v>12</v>
      </c>
      <c r="G434" s="2" t="s">
        <v>1286</v>
      </c>
      <c r="H434" s="14">
        <v>58</v>
      </c>
      <c r="I434" s="14">
        <v>9.19</v>
      </c>
    </row>
    <row r="435" spans="1:9" x14ac:dyDescent="0.25">
      <c r="A435" s="1">
        <v>434</v>
      </c>
      <c r="B435" s="12">
        <v>169877585</v>
      </c>
      <c r="C435" s="2" t="s">
        <v>1287</v>
      </c>
      <c r="D435" s="2" t="s">
        <v>10</v>
      </c>
      <c r="E435" s="2" t="s">
        <v>1288</v>
      </c>
      <c r="F435" s="2" t="s">
        <v>12</v>
      </c>
      <c r="G435" s="2" t="s">
        <v>1289</v>
      </c>
      <c r="H435" s="14">
        <v>71</v>
      </c>
      <c r="I435" s="14">
        <v>4.13</v>
      </c>
    </row>
    <row r="436" spans="1:9" x14ac:dyDescent="0.25">
      <c r="A436" s="1">
        <v>435</v>
      </c>
      <c r="B436" s="12">
        <v>470562319</v>
      </c>
      <c r="C436" s="2" t="s">
        <v>1290</v>
      </c>
      <c r="D436" s="2" t="s">
        <v>22</v>
      </c>
      <c r="E436" s="2" t="s">
        <v>1291</v>
      </c>
      <c r="F436" s="2" t="s">
        <v>12</v>
      </c>
      <c r="G436" s="2" t="s">
        <v>1292</v>
      </c>
      <c r="H436" s="14">
        <v>80</v>
      </c>
      <c r="I436" s="14">
        <v>11.81</v>
      </c>
    </row>
    <row r="437" spans="1:9" x14ac:dyDescent="0.25">
      <c r="A437" s="1">
        <v>436</v>
      </c>
      <c r="B437" s="12">
        <v>334442133</v>
      </c>
      <c r="C437" s="2" t="s">
        <v>1293</v>
      </c>
      <c r="D437" s="2" t="s">
        <v>10</v>
      </c>
      <c r="E437" s="2" t="s">
        <v>1294</v>
      </c>
      <c r="F437" s="2" t="s">
        <v>12</v>
      </c>
      <c r="G437" s="2" t="s">
        <v>1295</v>
      </c>
      <c r="H437" s="14">
        <v>75</v>
      </c>
      <c r="I437" s="14">
        <v>9.48</v>
      </c>
    </row>
    <row r="438" spans="1:9" x14ac:dyDescent="0.25">
      <c r="A438" s="1">
        <v>437</v>
      </c>
      <c r="B438" s="12">
        <v>574121955</v>
      </c>
      <c r="C438" s="2" t="s">
        <v>1296</v>
      </c>
      <c r="D438" s="2" t="s">
        <v>10</v>
      </c>
      <c r="E438" s="2" t="s">
        <v>1297</v>
      </c>
      <c r="F438" s="2" t="s">
        <v>47</v>
      </c>
      <c r="G438" s="2" t="s">
        <v>1298</v>
      </c>
      <c r="H438" s="14">
        <v>36</v>
      </c>
      <c r="I438" s="14">
        <v>10.35</v>
      </c>
    </row>
    <row r="439" spans="1:9" x14ac:dyDescent="0.25">
      <c r="A439" s="1">
        <v>438</v>
      </c>
      <c r="B439" s="12">
        <v>91567419</v>
      </c>
      <c r="C439" s="2" t="s">
        <v>1299</v>
      </c>
      <c r="D439" s="2" t="s">
        <v>10</v>
      </c>
      <c r="E439" s="2" t="s">
        <v>1300</v>
      </c>
      <c r="F439" s="2" t="s">
        <v>47</v>
      </c>
      <c r="G439" s="2" t="s">
        <v>558</v>
      </c>
      <c r="H439" s="14">
        <v>7</v>
      </c>
      <c r="I439" s="14">
        <v>12.55</v>
      </c>
    </row>
    <row r="440" spans="1:9" x14ac:dyDescent="0.25">
      <c r="A440" s="1">
        <v>439</v>
      </c>
      <c r="B440" s="12">
        <v>161240207</v>
      </c>
      <c r="C440" s="2" t="s">
        <v>1301</v>
      </c>
      <c r="D440" s="2" t="s">
        <v>22</v>
      </c>
      <c r="E440" s="2" t="s">
        <v>1302</v>
      </c>
      <c r="F440" s="2" t="s">
        <v>37</v>
      </c>
      <c r="G440" s="2" t="s">
        <v>1303</v>
      </c>
      <c r="H440" s="14">
        <v>43</v>
      </c>
      <c r="I440" s="14">
        <v>12.49</v>
      </c>
    </row>
    <row r="441" spans="1:9" x14ac:dyDescent="0.25">
      <c r="A441" s="1">
        <v>440</v>
      </c>
      <c r="B441" s="12">
        <v>345931774</v>
      </c>
      <c r="C441" s="2" t="s">
        <v>1304</v>
      </c>
      <c r="D441" s="2" t="s">
        <v>22</v>
      </c>
      <c r="E441" s="2" t="s">
        <v>1305</v>
      </c>
      <c r="F441" s="2" t="s">
        <v>33</v>
      </c>
      <c r="G441" s="2" t="s">
        <v>1306</v>
      </c>
      <c r="H441" s="14">
        <v>61</v>
      </c>
      <c r="I441" s="14">
        <v>9.86</v>
      </c>
    </row>
    <row r="442" spans="1:9" x14ac:dyDescent="0.25">
      <c r="A442" s="1">
        <v>441</v>
      </c>
      <c r="B442" s="12">
        <v>694479973</v>
      </c>
      <c r="C442" s="2" t="s">
        <v>1307</v>
      </c>
      <c r="D442" s="2" t="s">
        <v>22</v>
      </c>
      <c r="E442" s="2" t="s">
        <v>1308</v>
      </c>
      <c r="F442" s="2" t="s">
        <v>47</v>
      </c>
      <c r="G442" s="2" t="s">
        <v>1309</v>
      </c>
      <c r="H442" s="14">
        <v>95</v>
      </c>
      <c r="I442" s="14">
        <v>5.93</v>
      </c>
    </row>
    <row r="443" spans="1:9" x14ac:dyDescent="0.25">
      <c r="A443" s="1">
        <v>442</v>
      </c>
      <c r="B443" s="12">
        <v>144405607</v>
      </c>
      <c r="C443" s="2" t="s">
        <v>1310</v>
      </c>
      <c r="D443" s="2" t="s">
        <v>10</v>
      </c>
      <c r="E443" s="2" t="s">
        <v>1311</v>
      </c>
      <c r="F443" s="2" t="s">
        <v>12</v>
      </c>
      <c r="G443" s="2" t="s">
        <v>1312</v>
      </c>
      <c r="H443" s="14">
        <v>28</v>
      </c>
      <c r="I443" s="14">
        <v>12.41</v>
      </c>
    </row>
    <row r="444" spans="1:9" x14ac:dyDescent="0.25">
      <c r="A444" s="1">
        <v>443</v>
      </c>
      <c r="B444" s="12">
        <v>614722152</v>
      </c>
      <c r="C444" s="2" t="s">
        <v>1313</v>
      </c>
      <c r="D444" s="2" t="s">
        <v>22</v>
      </c>
      <c r="E444" s="2" t="s">
        <v>1314</v>
      </c>
      <c r="F444" s="2" t="s">
        <v>37</v>
      </c>
      <c r="G444" s="2" t="s">
        <v>815</v>
      </c>
      <c r="H444" s="14">
        <v>79</v>
      </c>
      <c r="I444" s="14">
        <v>7.67</v>
      </c>
    </row>
    <row r="445" spans="1:9" x14ac:dyDescent="0.25">
      <c r="A445" s="1">
        <v>444</v>
      </c>
      <c r="B445" s="12">
        <v>3563469</v>
      </c>
      <c r="C445" s="2" t="s">
        <v>1315</v>
      </c>
      <c r="D445" s="2" t="s">
        <v>22</v>
      </c>
      <c r="E445" s="2" t="s">
        <v>1316</v>
      </c>
      <c r="F445" s="2" t="s">
        <v>37</v>
      </c>
      <c r="G445" s="2" t="s">
        <v>1317</v>
      </c>
      <c r="H445" s="14">
        <v>15</v>
      </c>
      <c r="I445" s="14">
        <v>10.91</v>
      </c>
    </row>
    <row r="446" spans="1:9" x14ac:dyDescent="0.25">
      <c r="A446" s="1">
        <v>445</v>
      </c>
      <c r="B446" s="12">
        <v>363422275</v>
      </c>
      <c r="C446" s="2" t="s">
        <v>1318</v>
      </c>
      <c r="D446" s="2" t="s">
        <v>10</v>
      </c>
      <c r="E446" s="2" t="s">
        <v>1319</v>
      </c>
      <c r="F446" s="2" t="s">
        <v>16</v>
      </c>
      <c r="G446" s="2" t="s">
        <v>1320</v>
      </c>
      <c r="H446" s="14">
        <v>2</v>
      </c>
      <c r="I446" s="14">
        <v>7.12</v>
      </c>
    </row>
    <row r="447" spans="1:9" x14ac:dyDescent="0.25">
      <c r="A447" s="1">
        <v>446</v>
      </c>
      <c r="B447" s="12">
        <v>822235729</v>
      </c>
      <c r="C447" s="2" t="s">
        <v>1321</v>
      </c>
      <c r="D447" s="2" t="s">
        <v>22</v>
      </c>
      <c r="E447" s="2" t="s">
        <v>1322</v>
      </c>
      <c r="F447" s="2" t="s">
        <v>16</v>
      </c>
      <c r="G447" s="2" t="s">
        <v>1323</v>
      </c>
      <c r="H447" s="14">
        <v>32</v>
      </c>
      <c r="I447" s="14">
        <v>8.8000000000000007</v>
      </c>
    </row>
    <row r="448" spans="1:9" x14ac:dyDescent="0.25">
      <c r="A448" s="1">
        <v>447</v>
      </c>
      <c r="B448" s="12">
        <v>82944378</v>
      </c>
      <c r="C448" s="2" t="s">
        <v>1324</v>
      </c>
      <c r="D448" s="2" t="s">
        <v>22</v>
      </c>
      <c r="E448" s="2" t="s">
        <v>1325</v>
      </c>
      <c r="F448" s="2" t="s">
        <v>47</v>
      </c>
      <c r="G448" s="2" t="s">
        <v>1326</v>
      </c>
      <c r="H448" s="14">
        <v>22</v>
      </c>
      <c r="I448" s="14">
        <v>12.42</v>
      </c>
    </row>
    <row r="449" spans="1:9" x14ac:dyDescent="0.25">
      <c r="A449" s="1">
        <v>448</v>
      </c>
      <c r="B449" s="12">
        <v>480505614</v>
      </c>
      <c r="C449" s="2" t="s">
        <v>1327</v>
      </c>
      <c r="D449" s="2" t="s">
        <v>10</v>
      </c>
      <c r="E449" s="2" t="s">
        <v>1328</v>
      </c>
      <c r="F449" s="2" t="s">
        <v>12</v>
      </c>
      <c r="G449" s="2" t="s">
        <v>1329</v>
      </c>
      <c r="H449" s="14">
        <v>11</v>
      </c>
      <c r="I449" s="14">
        <v>11.82</v>
      </c>
    </row>
    <row r="450" spans="1:9" x14ac:dyDescent="0.25">
      <c r="A450" s="1">
        <v>449</v>
      </c>
      <c r="B450" s="12">
        <v>305059632</v>
      </c>
      <c r="C450" s="2" t="s">
        <v>1330</v>
      </c>
      <c r="D450" s="2" t="s">
        <v>22</v>
      </c>
      <c r="E450" s="2" t="s">
        <v>1331</v>
      </c>
      <c r="F450" s="2" t="s">
        <v>33</v>
      </c>
      <c r="G450" s="2" t="s">
        <v>1332</v>
      </c>
      <c r="H450" s="14">
        <v>92</v>
      </c>
      <c r="I450" s="14">
        <v>10.53</v>
      </c>
    </row>
    <row r="451" spans="1:9" x14ac:dyDescent="0.25">
      <c r="A451" s="1">
        <v>450</v>
      </c>
      <c r="B451" s="12">
        <v>641004125</v>
      </c>
      <c r="C451" s="2" t="s">
        <v>1333</v>
      </c>
      <c r="D451" s="2" t="s">
        <v>10</v>
      </c>
      <c r="E451" s="2" t="s">
        <v>1334</v>
      </c>
      <c r="F451" s="2" t="s">
        <v>33</v>
      </c>
      <c r="G451" s="2" t="s">
        <v>1335</v>
      </c>
      <c r="H451" s="14">
        <v>77</v>
      </c>
      <c r="I451" s="14">
        <v>6.9</v>
      </c>
    </row>
    <row r="452" spans="1:9" x14ac:dyDescent="0.25">
      <c r="A452" s="1">
        <v>451</v>
      </c>
      <c r="B452" s="12">
        <v>330161188</v>
      </c>
      <c r="C452" s="2" t="s">
        <v>1336</v>
      </c>
      <c r="D452" s="2" t="s">
        <v>10</v>
      </c>
      <c r="E452" s="2" t="s">
        <v>1337</v>
      </c>
      <c r="F452" s="2" t="s">
        <v>33</v>
      </c>
      <c r="G452" s="2" t="s">
        <v>1338</v>
      </c>
      <c r="H452" s="14">
        <v>64</v>
      </c>
      <c r="I452" s="14">
        <v>5.96</v>
      </c>
    </row>
    <row r="453" spans="1:9" x14ac:dyDescent="0.25">
      <c r="A453" s="1">
        <v>452</v>
      </c>
      <c r="B453" s="12">
        <v>489084452</v>
      </c>
      <c r="C453" s="2" t="s">
        <v>1339</v>
      </c>
      <c r="D453" s="2" t="s">
        <v>10</v>
      </c>
      <c r="E453" s="2" t="s">
        <v>1340</v>
      </c>
      <c r="F453" s="2" t="s">
        <v>16</v>
      </c>
      <c r="G453" s="2" t="s">
        <v>1341</v>
      </c>
      <c r="H453" s="14">
        <v>67</v>
      </c>
      <c r="I453" s="14">
        <v>4.95</v>
      </c>
    </row>
    <row r="454" spans="1:9" x14ac:dyDescent="0.25">
      <c r="A454" s="1">
        <v>453</v>
      </c>
      <c r="B454" s="12">
        <v>547306188</v>
      </c>
      <c r="C454" s="2" t="s">
        <v>1342</v>
      </c>
      <c r="D454" s="2" t="s">
        <v>22</v>
      </c>
      <c r="E454" s="2" t="s">
        <v>1343</v>
      </c>
      <c r="F454" s="2" t="s">
        <v>12</v>
      </c>
      <c r="G454" s="2" t="s">
        <v>1344</v>
      </c>
      <c r="H454" s="14">
        <v>76</v>
      </c>
      <c r="I454" s="14">
        <v>12.4</v>
      </c>
    </row>
    <row r="455" spans="1:9" x14ac:dyDescent="0.25">
      <c r="A455" s="1">
        <v>454</v>
      </c>
      <c r="B455" s="12">
        <v>988687315</v>
      </c>
      <c r="C455" s="2" t="s">
        <v>1345</v>
      </c>
      <c r="D455" s="2" t="s">
        <v>22</v>
      </c>
      <c r="E455" s="2" t="s">
        <v>1346</v>
      </c>
      <c r="F455" s="2" t="s">
        <v>37</v>
      </c>
      <c r="G455" s="2" t="s">
        <v>1347</v>
      </c>
      <c r="H455" s="14">
        <v>83</v>
      </c>
      <c r="I455" s="14">
        <v>7.71</v>
      </c>
    </row>
    <row r="456" spans="1:9" x14ac:dyDescent="0.25">
      <c r="A456" s="1">
        <v>455</v>
      </c>
      <c r="B456" s="12">
        <v>726542605</v>
      </c>
      <c r="C456" s="2" t="s">
        <v>1348</v>
      </c>
      <c r="D456" s="2" t="s">
        <v>22</v>
      </c>
      <c r="E456" s="2" t="s">
        <v>1349</v>
      </c>
      <c r="F456" s="2" t="s">
        <v>33</v>
      </c>
      <c r="G456" s="2" t="s">
        <v>1274</v>
      </c>
      <c r="H456" s="14">
        <v>87</v>
      </c>
      <c r="I456" s="14">
        <v>10.11</v>
      </c>
    </row>
    <row r="457" spans="1:9" x14ac:dyDescent="0.25">
      <c r="A457" s="1">
        <v>456</v>
      </c>
      <c r="B457" s="12">
        <v>880121381</v>
      </c>
      <c r="C457" s="2" t="s">
        <v>1350</v>
      </c>
      <c r="D457" s="2" t="s">
        <v>10</v>
      </c>
      <c r="E457" s="2" t="s">
        <v>1351</v>
      </c>
      <c r="F457" s="2" t="s">
        <v>33</v>
      </c>
      <c r="G457" s="2" t="s">
        <v>1352</v>
      </c>
      <c r="H457" s="14">
        <v>86</v>
      </c>
      <c r="I457" s="14">
        <v>12.17</v>
      </c>
    </row>
    <row r="458" spans="1:9" x14ac:dyDescent="0.25">
      <c r="A458" s="1">
        <v>457</v>
      </c>
      <c r="B458" s="12">
        <v>888520241</v>
      </c>
      <c r="C458" s="2" t="s">
        <v>1353</v>
      </c>
      <c r="D458" s="2" t="s">
        <v>22</v>
      </c>
      <c r="E458" s="2" t="s">
        <v>1354</v>
      </c>
      <c r="F458" s="2" t="s">
        <v>47</v>
      </c>
      <c r="G458" s="2" t="s">
        <v>1355</v>
      </c>
      <c r="H458" s="14">
        <v>11</v>
      </c>
      <c r="I458" s="14">
        <v>11.66</v>
      </c>
    </row>
    <row r="459" spans="1:9" x14ac:dyDescent="0.25">
      <c r="A459" s="1">
        <v>458</v>
      </c>
      <c r="B459" s="12">
        <v>690936188</v>
      </c>
      <c r="C459" s="2" t="s">
        <v>1356</v>
      </c>
      <c r="D459" s="2" t="s">
        <v>22</v>
      </c>
      <c r="E459" s="2" t="s">
        <v>1357</v>
      </c>
      <c r="F459" s="2" t="s">
        <v>12</v>
      </c>
      <c r="G459" s="2" t="s">
        <v>1358</v>
      </c>
      <c r="H459" s="14">
        <v>15</v>
      </c>
      <c r="I459" s="14">
        <v>8.3800000000000008</v>
      </c>
    </row>
    <row r="460" spans="1:9" x14ac:dyDescent="0.25">
      <c r="A460" s="1">
        <v>459</v>
      </c>
      <c r="B460" s="12">
        <v>606411659</v>
      </c>
      <c r="C460" s="2" t="s">
        <v>1359</v>
      </c>
      <c r="D460" s="2" t="s">
        <v>22</v>
      </c>
      <c r="E460" s="2" t="s">
        <v>1360</v>
      </c>
      <c r="F460" s="2" t="s">
        <v>12</v>
      </c>
      <c r="G460" s="2" t="s">
        <v>1361</v>
      </c>
      <c r="H460" s="14">
        <v>90</v>
      </c>
      <c r="I460" s="14">
        <v>4.55</v>
      </c>
    </row>
    <row r="461" spans="1:9" x14ac:dyDescent="0.25">
      <c r="A461" s="1">
        <v>460</v>
      </c>
      <c r="B461" s="12">
        <v>504188191</v>
      </c>
      <c r="C461" s="2" t="s">
        <v>1362</v>
      </c>
      <c r="D461" s="2" t="s">
        <v>10</v>
      </c>
      <c r="E461" s="2" t="s">
        <v>1363</v>
      </c>
      <c r="F461" s="2" t="s">
        <v>12</v>
      </c>
      <c r="G461" s="2" t="s">
        <v>1364</v>
      </c>
      <c r="H461" s="14">
        <v>39</v>
      </c>
      <c r="I461" s="14">
        <v>8.81</v>
      </c>
    </row>
    <row r="462" spans="1:9" x14ac:dyDescent="0.25">
      <c r="A462" s="1">
        <v>461</v>
      </c>
      <c r="B462" s="12">
        <v>698812761</v>
      </c>
      <c r="C462" s="2" t="s">
        <v>1365</v>
      </c>
      <c r="D462" s="2" t="s">
        <v>22</v>
      </c>
      <c r="E462" s="2" t="s">
        <v>1366</v>
      </c>
      <c r="F462" s="2" t="s">
        <v>16</v>
      </c>
      <c r="G462" s="2" t="s">
        <v>1367</v>
      </c>
      <c r="H462" s="14">
        <v>81</v>
      </c>
      <c r="I462" s="14">
        <v>10.92</v>
      </c>
    </row>
    <row r="463" spans="1:9" x14ac:dyDescent="0.25">
      <c r="A463" s="1">
        <v>462</v>
      </c>
      <c r="B463" s="12">
        <v>336116405</v>
      </c>
      <c r="C463" s="2" t="s">
        <v>1368</v>
      </c>
      <c r="D463" s="2" t="s">
        <v>10</v>
      </c>
      <c r="E463" s="2" t="s">
        <v>1369</v>
      </c>
      <c r="F463" s="2" t="s">
        <v>12</v>
      </c>
      <c r="G463" s="2" t="s">
        <v>1370</v>
      </c>
      <c r="H463" s="14">
        <v>36</v>
      </c>
      <c r="I463" s="14">
        <v>10.29</v>
      </c>
    </row>
    <row r="464" spans="1:9" x14ac:dyDescent="0.25">
      <c r="A464" s="1">
        <v>463</v>
      </c>
      <c r="B464" s="12">
        <v>826449687</v>
      </c>
      <c r="C464" s="2" t="s">
        <v>1371</v>
      </c>
      <c r="D464" s="2" t="s">
        <v>22</v>
      </c>
      <c r="E464" s="2" t="s">
        <v>524</v>
      </c>
      <c r="F464" s="2" t="s">
        <v>47</v>
      </c>
      <c r="G464" s="2" t="s">
        <v>1372</v>
      </c>
      <c r="H464" s="14">
        <v>43</v>
      </c>
      <c r="I464" s="14">
        <v>9.2100000000000009</v>
      </c>
    </row>
    <row r="465" spans="1:9" x14ac:dyDescent="0.25">
      <c r="A465" s="1">
        <v>464</v>
      </c>
      <c r="B465" s="12">
        <v>808375923</v>
      </c>
      <c r="C465" s="2" t="s">
        <v>1373</v>
      </c>
      <c r="D465" s="2" t="s">
        <v>22</v>
      </c>
      <c r="E465" s="2" t="s">
        <v>1374</v>
      </c>
      <c r="F465" s="2" t="s">
        <v>12</v>
      </c>
      <c r="G465" s="2" t="s">
        <v>1375</v>
      </c>
      <c r="H465" s="14">
        <v>97</v>
      </c>
      <c r="I465" s="14">
        <v>12.92</v>
      </c>
    </row>
    <row r="466" spans="1:9" x14ac:dyDescent="0.25">
      <c r="A466" s="1">
        <v>465</v>
      </c>
      <c r="B466" s="12">
        <v>558999828</v>
      </c>
      <c r="C466" s="2" t="s">
        <v>1376</v>
      </c>
      <c r="D466" s="2" t="s">
        <v>22</v>
      </c>
      <c r="E466" s="2" t="s">
        <v>1377</v>
      </c>
      <c r="F466" s="2" t="s">
        <v>37</v>
      </c>
      <c r="G466" s="2" t="s">
        <v>1378</v>
      </c>
      <c r="H466" s="14">
        <v>79</v>
      </c>
      <c r="I466" s="14">
        <v>8.43</v>
      </c>
    </row>
    <row r="467" spans="1:9" x14ac:dyDescent="0.25">
      <c r="A467" s="1">
        <v>466</v>
      </c>
      <c r="B467" s="12">
        <v>730665633</v>
      </c>
      <c r="C467" s="2" t="s">
        <v>1379</v>
      </c>
      <c r="D467" s="2" t="s">
        <v>10</v>
      </c>
      <c r="E467" s="2" t="s">
        <v>1380</v>
      </c>
      <c r="F467" s="2" t="s">
        <v>37</v>
      </c>
      <c r="G467" s="2" t="s">
        <v>1381</v>
      </c>
      <c r="H467" s="14">
        <v>71</v>
      </c>
      <c r="I467" s="14">
        <v>4.42</v>
      </c>
    </row>
    <row r="468" spans="1:9" x14ac:dyDescent="0.25">
      <c r="A468" s="1">
        <v>467</v>
      </c>
      <c r="B468" s="12">
        <v>156649124</v>
      </c>
      <c r="C468" s="2" t="s">
        <v>1382</v>
      </c>
      <c r="D468" s="2" t="s">
        <v>22</v>
      </c>
      <c r="E468" s="2" t="s">
        <v>1383</v>
      </c>
      <c r="F468" s="2" t="s">
        <v>12</v>
      </c>
      <c r="G468" s="2" t="s">
        <v>1384</v>
      </c>
      <c r="H468" s="14">
        <v>37</v>
      </c>
      <c r="I468" s="14">
        <v>4.5599999999999996</v>
      </c>
    </row>
    <row r="469" spans="1:9" x14ac:dyDescent="0.25">
      <c r="A469" s="1">
        <v>468</v>
      </c>
      <c r="B469" s="12">
        <v>389456759</v>
      </c>
      <c r="C469" s="2" t="s">
        <v>1385</v>
      </c>
      <c r="D469" s="2" t="s">
        <v>22</v>
      </c>
      <c r="E469" s="2" t="s">
        <v>1386</v>
      </c>
      <c r="F469" s="2" t="s">
        <v>16</v>
      </c>
      <c r="G469" s="2" t="s">
        <v>510</v>
      </c>
      <c r="H469" s="14">
        <v>100</v>
      </c>
      <c r="I469" s="14">
        <v>9.11</v>
      </c>
    </row>
    <row r="470" spans="1:9" x14ac:dyDescent="0.25">
      <c r="A470" s="1">
        <v>469</v>
      </c>
      <c r="B470" s="12">
        <v>914800230</v>
      </c>
      <c r="C470" s="2" t="s">
        <v>1387</v>
      </c>
      <c r="D470" s="2" t="s">
        <v>10</v>
      </c>
      <c r="E470" s="2" t="s">
        <v>1388</v>
      </c>
      <c r="F470" s="2" t="s">
        <v>47</v>
      </c>
      <c r="G470" s="2" t="s">
        <v>1389</v>
      </c>
      <c r="H470" s="14">
        <v>96</v>
      </c>
      <c r="I470" s="14">
        <v>5.82</v>
      </c>
    </row>
    <row r="471" spans="1:9" x14ac:dyDescent="0.25">
      <c r="A471" s="1">
        <v>470</v>
      </c>
      <c r="B471" s="12">
        <v>785390818</v>
      </c>
      <c r="C471" s="2" t="s">
        <v>1390</v>
      </c>
      <c r="D471" s="2" t="s">
        <v>10</v>
      </c>
      <c r="E471" s="2" t="s">
        <v>1391</v>
      </c>
      <c r="F471" s="2" t="s">
        <v>33</v>
      </c>
      <c r="G471" s="2" t="s">
        <v>1392</v>
      </c>
      <c r="H471" s="14">
        <v>93</v>
      </c>
      <c r="I471" s="14">
        <v>10.56</v>
      </c>
    </row>
    <row r="472" spans="1:9" x14ac:dyDescent="0.25">
      <c r="A472" s="1">
        <v>471</v>
      </c>
      <c r="B472" s="12">
        <v>226417922</v>
      </c>
      <c r="C472" s="2" t="s">
        <v>1393</v>
      </c>
      <c r="D472" s="2" t="s">
        <v>10</v>
      </c>
      <c r="E472" s="2" t="s">
        <v>1394</v>
      </c>
      <c r="F472" s="2" t="s">
        <v>12</v>
      </c>
      <c r="G472" s="2" t="s">
        <v>1395</v>
      </c>
      <c r="H472" s="14">
        <v>9</v>
      </c>
      <c r="I472" s="14">
        <v>6.86</v>
      </c>
    </row>
    <row r="473" spans="1:9" x14ac:dyDescent="0.25">
      <c r="A473" s="1">
        <v>472</v>
      </c>
      <c r="B473" s="12">
        <v>263422806</v>
      </c>
      <c r="C473" s="2" t="s">
        <v>1396</v>
      </c>
      <c r="D473" s="2" t="s">
        <v>10</v>
      </c>
      <c r="E473" s="2" t="s">
        <v>1397</v>
      </c>
      <c r="F473" s="2" t="s">
        <v>16</v>
      </c>
      <c r="G473" s="2" t="s">
        <v>1398</v>
      </c>
      <c r="H473" s="14">
        <v>80</v>
      </c>
      <c r="I473" s="14">
        <v>4.82</v>
      </c>
    </row>
    <row r="474" spans="1:9" x14ac:dyDescent="0.25">
      <c r="A474" s="1">
        <v>473</v>
      </c>
      <c r="B474" s="12">
        <v>420732068</v>
      </c>
      <c r="C474" s="2" t="s">
        <v>1399</v>
      </c>
      <c r="D474" s="2" t="s">
        <v>10</v>
      </c>
      <c r="E474" s="2" t="s">
        <v>1400</v>
      </c>
      <c r="F474" s="2" t="s">
        <v>47</v>
      </c>
      <c r="G474" s="2" t="s">
        <v>1401</v>
      </c>
      <c r="H474" s="14">
        <v>57</v>
      </c>
      <c r="I474" s="14">
        <v>5.71</v>
      </c>
    </row>
    <row r="475" spans="1:9" x14ac:dyDescent="0.25">
      <c r="A475" s="1">
        <v>474</v>
      </c>
      <c r="B475" s="12">
        <v>939398025</v>
      </c>
      <c r="C475" s="2" t="s">
        <v>1402</v>
      </c>
      <c r="D475" s="2" t="s">
        <v>22</v>
      </c>
      <c r="E475" s="2" t="s">
        <v>1403</v>
      </c>
      <c r="F475" s="2" t="s">
        <v>12</v>
      </c>
      <c r="G475" s="2" t="s">
        <v>1404</v>
      </c>
      <c r="H475" s="14">
        <v>22</v>
      </c>
      <c r="I475" s="14">
        <v>7.63</v>
      </c>
    </row>
    <row r="476" spans="1:9" x14ac:dyDescent="0.25">
      <c r="A476" s="1">
        <v>475</v>
      </c>
      <c r="B476" s="12">
        <v>375753028</v>
      </c>
      <c r="C476" s="2" t="s">
        <v>1405</v>
      </c>
      <c r="D476" s="2" t="s">
        <v>10</v>
      </c>
      <c r="E476" s="2" t="s">
        <v>1406</v>
      </c>
      <c r="F476" s="2" t="s">
        <v>16</v>
      </c>
      <c r="G476" s="2" t="s">
        <v>248</v>
      </c>
      <c r="H476" s="14">
        <v>55</v>
      </c>
      <c r="I476" s="14">
        <v>11.46</v>
      </c>
    </row>
    <row r="477" spans="1:9" x14ac:dyDescent="0.25">
      <c r="A477" s="1">
        <v>476</v>
      </c>
      <c r="B477" s="12">
        <v>797855572</v>
      </c>
      <c r="C477" s="2" t="s">
        <v>1407</v>
      </c>
      <c r="D477" s="2" t="s">
        <v>22</v>
      </c>
      <c r="E477" s="2" t="s">
        <v>1408</v>
      </c>
      <c r="F477" s="2" t="s">
        <v>47</v>
      </c>
      <c r="G477" s="2" t="s">
        <v>1409</v>
      </c>
      <c r="H477" s="14">
        <v>70</v>
      </c>
      <c r="I477" s="14">
        <v>12.37</v>
      </c>
    </row>
    <row r="478" spans="1:9" x14ac:dyDescent="0.25">
      <c r="A478" s="1">
        <v>477</v>
      </c>
      <c r="B478" s="12">
        <v>564257387</v>
      </c>
      <c r="C478" s="2" t="s">
        <v>1410</v>
      </c>
      <c r="D478" s="2" t="s">
        <v>10</v>
      </c>
      <c r="E478" s="2" t="s">
        <v>1411</v>
      </c>
      <c r="F478" s="2" t="s">
        <v>12</v>
      </c>
      <c r="G478" s="2" t="s">
        <v>1412</v>
      </c>
      <c r="H478" s="14">
        <v>60</v>
      </c>
      <c r="I478" s="14">
        <v>7.6</v>
      </c>
    </row>
    <row r="479" spans="1:9" x14ac:dyDescent="0.25">
      <c r="A479" s="1">
        <v>478</v>
      </c>
      <c r="B479" s="12">
        <v>758240238</v>
      </c>
      <c r="C479" s="2" t="s">
        <v>1413</v>
      </c>
      <c r="D479" s="2" t="s">
        <v>10</v>
      </c>
      <c r="E479" s="2" t="s">
        <v>1414</v>
      </c>
      <c r="F479" s="2" t="s">
        <v>33</v>
      </c>
      <c r="G479" s="2" t="s">
        <v>1415</v>
      </c>
      <c r="H479" s="14">
        <v>62</v>
      </c>
      <c r="I479" s="14">
        <v>11.27</v>
      </c>
    </row>
    <row r="480" spans="1:9" x14ac:dyDescent="0.25">
      <c r="A480" s="1">
        <v>479</v>
      </c>
      <c r="B480" s="12">
        <v>589718934</v>
      </c>
      <c r="C480" s="2" t="s">
        <v>1416</v>
      </c>
      <c r="D480" s="2" t="s">
        <v>22</v>
      </c>
      <c r="E480" s="2" t="s">
        <v>1417</v>
      </c>
      <c r="F480" s="2" t="s">
        <v>47</v>
      </c>
      <c r="G480" s="2" t="s">
        <v>1418</v>
      </c>
      <c r="H480" s="14">
        <v>95</v>
      </c>
      <c r="I480" s="14">
        <v>11.19</v>
      </c>
    </row>
    <row r="481" spans="1:9" x14ac:dyDescent="0.25">
      <c r="A481" s="1">
        <v>480</v>
      </c>
      <c r="B481" s="12">
        <v>889482998</v>
      </c>
      <c r="C481" s="2" t="s">
        <v>1419</v>
      </c>
      <c r="D481" s="2" t="s">
        <v>10</v>
      </c>
      <c r="E481" s="2" t="s">
        <v>1420</v>
      </c>
      <c r="F481" s="2" t="s">
        <v>37</v>
      </c>
      <c r="G481" s="2" t="s">
        <v>1421</v>
      </c>
      <c r="H481" s="14">
        <v>58</v>
      </c>
      <c r="I481" s="14">
        <v>11.66</v>
      </c>
    </row>
    <row r="482" spans="1:9" x14ac:dyDescent="0.25">
      <c r="A482" s="1">
        <v>481</v>
      </c>
      <c r="B482" s="12">
        <v>550389773</v>
      </c>
      <c r="C482" s="2" t="s">
        <v>1422</v>
      </c>
      <c r="D482" s="2" t="s">
        <v>22</v>
      </c>
      <c r="E482" s="2" t="s">
        <v>1423</v>
      </c>
      <c r="F482" s="2" t="s">
        <v>37</v>
      </c>
      <c r="G482" s="2" t="s">
        <v>1424</v>
      </c>
      <c r="H482" s="14">
        <v>18</v>
      </c>
      <c r="I482" s="14">
        <v>8.24</v>
      </c>
    </row>
    <row r="483" spans="1:9" x14ac:dyDescent="0.25">
      <c r="A483" s="1">
        <v>482</v>
      </c>
      <c r="B483" s="12">
        <v>381673220</v>
      </c>
      <c r="C483" s="2" t="s">
        <v>1425</v>
      </c>
      <c r="D483" s="2" t="s">
        <v>10</v>
      </c>
      <c r="E483" s="2" t="s">
        <v>1426</v>
      </c>
      <c r="F483" s="2" t="s">
        <v>47</v>
      </c>
      <c r="G483" s="2" t="s">
        <v>1427</v>
      </c>
      <c r="H483" s="14">
        <v>21</v>
      </c>
      <c r="I483" s="14">
        <v>12.52</v>
      </c>
    </row>
    <row r="484" spans="1:9" x14ac:dyDescent="0.25">
      <c r="A484" s="1">
        <v>483</v>
      </c>
      <c r="B484" s="12">
        <v>117802669</v>
      </c>
      <c r="C484" s="2" t="s">
        <v>1428</v>
      </c>
      <c r="D484" s="2" t="s">
        <v>22</v>
      </c>
      <c r="E484" s="2" t="s">
        <v>1429</v>
      </c>
      <c r="F484" s="2" t="s">
        <v>47</v>
      </c>
      <c r="G484" s="2" t="s">
        <v>1430</v>
      </c>
      <c r="H484" s="14">
        <v>89</v>
      </c>
      <c r="I484" s="14">
        <v>11.86</v>
      </c>
    </row>
    <row r="485" spans="1:9" x14ac:dyDescent="0.25">
      <c r="A485" s="1">
        <v>484</v>
      </c>
      <c r="B485" s="12">
        <v>319135704</v>
      </c>
      <c r="C485" s="2" t="s">
        <v>1431</v>
      </c>
      <c r="D485" s="2" t="s">
        <v>22</v>
      </c>
      <c r="E485" s="2" t="s">
        <v>1432</v>
      </c>
      <c r="F485" s="2" t="s">
        <v>16</v>
      </c>
      <c r="G485" s="2" t="s">
        <v>1433</v>
      </c>
      <c r="H485" s="14">
        <v>12</v>
      </c>
      <c r="I485" s="14">
        <v>7.28</v>
      </c>
    </row>
    <row r="486" spans="1:9" x14ac:dyDescent="0.25">
      <c r="A486" s="1">
        <v>485</v>
      </c>
      <c r="B486" s="12">
        <v>356372089</v>
      </c>
      <c r="C486" s="2" t="s">
        <v>1434</v>
      </c>
      <c r="D486" s="2" t="s">
        <v>22</v>
      </c>
      <c r="E486" s="2" t="s">
        <v>1435</v>
      </c>
      <c r="F486" s="2" t="s">
        <v>47</v>
      </c>
      <c r="G486" s="2" t="s">
        <v>626</v>
      </c>
      <c r="H486" s="14">
        <v>92</v>
      </c>
      <c r="I486" s="14">
        <v>4.67</v>
      </c>
    </row>
    <row r="487" spans="1:9" x14ac:dyDescent="0.25">
      <c r="A487" s="1">
        <v>486</v>
      </c>
      <c r="B487" s="12">
        <v>683886191</v>
      </c>
      <c r="C487" s="2" t="s">
        <v>1436</v>
      </c>
      <c r="D487" s="2" t="s">
        <v>10</v>
      </c>
      <c r="E487" s="2" t="s">
        <v>1437</v>
      </c>
      <c r="F487" s="2" t="s">
        <v>47</v>
      </c>
      <c r="G487" s="2" t="s">
        <v>1438</v>
      </c>
      <c r="H487" s="14">
        <v>71</v>
      </c>
      <c r="I487" s="14">
        <v>5.82</v>
      </c>
    </row>
    <row r="488" spans="1:9" x14ac:dyDescent="0.25">
      <c r="A488" s="1">
        <v>487</v>
      </c>
      <c r="B488" s="12">
        <v>685074735</v>
      </c>
      <c r="C488" s="2" t="s">
        <v>1439</v>
      </c>
      <c r="D488" s="2" t="s">
        <v>10</v>
      </c>
      <c r="E488" s="2" t="s">
        <v>1440</v>
      </c>
      <c r="F488" s="2" t="s">
        <v>16</v>
      </c>
      <c r="G488" s="2" t="s">
        <v>738</v>
      </c>
      <c r="H488" s="14">
        <v>91</v>
      </c>
      <c r="I488" s="14">
        <v>8.75</v>
      </c>
    </row>
    <row r="489" spans="1:9" x14ac:dyDescent="0.25">
      <c r="A489" s="1">
        <v>488</v>
      </c>
      <c r="B489" s="12">
        <v>601590614</v>
      </c>
      <c r="C489" s="2" t="s">
        <v>1441</v>
      </c>
      <c r="D489" s="2" t="s">
        <v>22</v>
      </c>
      <c r="E489" s="2" t="s">
        <v>1442</v>
      </c>
      <c r="F489" s="2" t="s">
        <v>47</v>
      </c>
      <c r="G489" s="2" t="s">
        <v>1443</v>
      </c>
      <c r="H489" s="14">
        <v>44</v>
      </c>
      <c r="I489" s="14">
        <v>7.8</v>
      </c>
    </row>
    <row r="490" spans="1:9" x14ac:dyDescent="0.25">
      <c r="A490" s="1">
        <v>489</v>
      </c>
      <c r="B490" s="12">
        <v>854324108</v>
      </c>
      <c r="C490" s="2" t="s">
        <v>391</v>
      </c>
      <c r="D490" s="2" t="s">
        <v>10</v>
      </c>
      <c r="E490" s="2" t="s">
        <v>1444</v>
      </c>
      <c r="F490" s="2" t="s">
        <v>47</v>
      </c>
      <c r="G490" s="2" t="s">
        <v>1445</v>
      </c>
      <c r="H490" s="14">
        <v>45</v>
      </c>
      <c r="I490" s="14">
        <v>10.27</v>
      </c>
    </row>
    <row r="491" spans="1:9" x14ac:dyDescent="0.25">
      <c r="A491" s="1">
        <v>490</v>
      </c>
      <c r="B491" s="12">
        <v>804242867</v>
      </c>
      <c r="C491" s="2" t="s">
        <v>1446</v>
      </c>
      <c r="D491" s="2" t="s">
        <v>10</v>
      </c>
      <c r="E491" s="2" t="s">
        <v>1447</v>
      </c>
      <c r="F491" s="2" t="s">
        <v>12</v>
      </c>
      <c r="G491" s="2" t="s">
        <v>1448</v>
      </c>
      <c r="H491" s="14">
        <v>54</v>
      </c>
      <c r="I491" s="14">
        <v>10.16</v>
      </c>
    </row>
    <row r="492" spans="1:9" x14ac:dyDescent="0.25">
      <c r="A492" s="1">
        <v>491</v>
      </c>
      <c r="B492" s="12">
        <v>718348694</v>
      </c>
      <c r="C492" s="2" t="s">
        <v>1449</v>
      </c>
      <c r="D492" s="2" t="s">
        <v>22</v>
      </c>
      <c r="E492" s="2" t="s">
        <v>1450</v>
      </c>
      <c r="F492" s="2" t="s">
        <v>33</v>
      </c>
      <c r="G492" s="2" t="s">
        <v>1451</v>
      </c>
      <c r="H492" s="14">
        <v>94</v>
      </c>
      <c r="I492" s="14">
        <v>11.44</v>
      </c>
    </row>
    <row r="493" spans="1:9" x14ac:dyDescent="0.25">
      <c r="A493" s="1">
        <v>492</v>
      </c>
      <c r="B493" s="12">
        <v>527716921</v>
      </c>
      <c r="C493" s="2" t="s">
        <v>1452</v>
      </c>
      <c r="D493" s="2" t="s">
        <v>22</v>
      </c>
      <c r="E493" s="2" t="s">
        <v>1453</v>
      </c>
      <c r="F493" s="2" t="s">
        <v>12</v>
      </c>
      <c r="G493" s="2" t="s">
        <v>1454</v>
      </c>
      <c r="H493" s="14">
        <v>31</v>
      </c>
      <c r="I493" s="14">
        <v>7.78</v>
      </c>
    </row>
    <row r="494" spans="1:9" x14ac:dyDescent="0.25">
      <c r="A494" s="1">
        <v>493</v>
      </c>
      <c r="B494" s="12">
        <v>818021545</v>
      </c>
      <c r="C494" s="2" t="s">
        <v>1455</v>
      </c>
      <c r="D494" s="2" t="s">
        <v>22</v>
      </c>
      <c r="E494" s="2" t="s">
        <v>1456</v>
      </c>
      <c r="F494" s="2" t="s">
        <v>33</v>
      </c>
      <c r="G494" s="2" t="s">
        <v>1457</v>
      </c>
      <c r="H494" s="14">
        <v>35</v>
      </c>
      <c r="I494" s="14">
        <v>6.07</v>
      </c>
    </row>
    <row r="495" spans="1:9" x14ac:dyDescent="0.25">
      <c r="A495" s="1">
        <v>494</v>
      </c>
      <c r="B495" s="12">
        <v>79988141</v>
      </c>
      <c r="C495" s="2" t="s">
        <v>1458</v>
      </c>
      <c r="D495" s="2" t="s">
        <v>22</v>
      </c>
      <c r="E495" s="2" t="s">
        <v>1459</v>
      </c>
      <c r="F495" s="2" t="s">
        <v>47</v>
      </c>
      <c r="G495" s="2" t="s">
        <v>1460</v>
      </c>
      <c r="H495" s="14">
        <v>92</v>
      </c>
      <c r="I495" s="14">
        <v>8.7899999999999991</v>
      </c>
    </row>
    <row r="496" spans="1:9" x14ac:dyDescent="0.25">
      <c r="A496" s="1">
        <v>495</v>
      </c>
      <c r="B496" s="12">
        <v>601369099</v>
      </c>
      <c r="C496" s="2" t="s">
        <v>1461</v>
      </c>
      <c r="D496" s="2" t="s">
        <v>10</v>
      </c>
      <c r="E496" s="2" t="s">
        <v>1462</v>
      </c>
      <c r="F496" s="2" t="s">
        <v>47</v>
      </c>
      <c r="G496" s="2" t="s">
        <v>1463</v>
      </c>
      <c r="H496" s="14">
        <v>99</v>
      </c>
      <c r="I496" s="14">
        <v>4.41</v>
      </c>
    </row>
    <row r="497" spans="1:9" x14ac:dyDescent="0.25">
      <c r="A497" s="1">
        <v>496</v>
      </c>
      <c r="B497" s="12">
        <v>387189515</v>
      </c>
      <c r="C497" s="2" t="s">
        <v>1464</v>
      </c>
      <c r="D497" s="2" t="s">
        <v>22</v>
      </c>
      <c r="E497" s="2" t="s">
        <v>1465</v>
      </c>
      <c r="F497" s="2" t="s">
        <v>16</v>
      </c>
      <c r="G497" s="2" t="s">
        <v>1466</v>
      </c>
      <c r="H497" s="14">
        <v>44</v>
      </c>
      <c r="I497" s="14">
        <v>11.95</v>
      </c>
    </row>
    <row r="498" spans="1:9" x14ac:dyDescent="0.25">
      <c r="A498" s="1">
        <v>497</v>
      </c>
      <c r="B498" s="12">
        <v>261709540</v>
      </c>
      <c r="C498" s="2" t="s">
        <v>1467</v>
      </c>
      <c r="D498" s="2" t="s">
        <v>22</v>
      </c>
      <c r="E498" s="2" t="s">
        <v>1468</v>
      </c>
      <c r="F498" s="2" t="s">
        <v>16</v>
      </c>
      <c r="G498" s="2" t="s">
        <v>1469</v>
      </c>
      <c r="H498" s="14">
        <v>10</v>
      </c>
      <c r="I498" s="14">
        <v>10.88</v>
      </c>
    </row>
    <row r="499" spans="1:9" x14ac:dyDescent="0.25">
      <c r="A499" s="1">
        <v>498</v>
      </c>
      <c r="B499" s="12">
        <v>59017628</v>
      </c>
      <c r="C499" s="2" t="s">
        <v>1470</v>
      </c>
      <c r="D499" s="2" t="s">
        <v>10</v>
      </c>
      <c r="E499" s="2" t="s">
        <v>1471</v>
      </c>
      <c r="F499" s="2" t="s">
        <v>16</v>
      </c>
      <c r="G499" s="2" t="s">
        <v>1472</v>
      </c>
      <c r="H499" s="14">
        <v>99</v>
      </c>
      <c r="I499" s="14">
        <v>8.94</v>
      </c>
    </row>
    <row r="500" spans="1:9" x14ac:dyDescent="0.25">
      <c r="A500" s="1">
        <v>499</v>
      </c>
      <c r="B500" s="12">
        <v>203546827</v>
      </c>
      <c r="C500" s="2" t="s">
        <v>1473</v>
      </c>
      <c r="D500" s="2" t="s">
        <v>22</v>
      </c>
      <c r="E500" s="2" t="s">
        <v>1474</v>
      </c>
      <c r="F500" s="2" t="s">
        <v>33</v>
      </c>
      <c r="G500" s="2" t="s">
        <v>1475</v>
      </c>
      <c r="H500" s="14">
        <v>86</v>
      </c>
      <c r="I500" s="14">
        <v>9.56</v>
      </c>
    </row>
    <row r="501" spans="1:9" x14ac:dyDescent="0.25">
      <c r="A501" s="1">
        <v>500</v>
      </c>
      <c r="B501" s="12">
        <v>49654974</v>
      </c>
      <c r="C501" s="2" t="s">
        <v>1476</v>
      </c>
      <c r="D501" s="2" t="s">
        <v>10</v>
      </c>
      <c r="E501" s="2" t="s">
        <v>1477</v>
      </c>
      <c r="F501" s="2" t="s">
        <v>12</v>
      </c>
      <c r="G501" s="2" t="s">
        <v>1478</v>
      </c>
      <c r="H501" s="14">
        <v>92</v>
      </c>
      <c r="I501" s="14">
        <v>6.49</v>
      </c>
    </row>
    <row r="502" spans="1:9" x14ac:dyDescent="0.25">
      <c r="A502" s="1">
        <v>501</v>
      </c>
      <c r="B502" s="12">
        <v>421270813</v>
      </c>
      <c r="C502" s="2" t="s">
        <v>1479</v>
      </c>
      <c r="D502" s="2" t="s">
        <v>22</v>
      </c>
      <c r="E502" s="2" t="s">
        <v>1480</v>
      </c>
      <c r="F502" s="2" t="s">
        <v>37</v>
      </c>
      <c r="G502" s="2" t="s">
        <v>1481</v>
      </c>
      <c r="H502" s="14">
        <v>53</v>
      </c>
      <c r="I502" s="14">
        <v>11.47</v>
      </c>
    </row>
    <row r="503" spans="1:9" x14ac:dyDescent="0.25">
      <c r="A503" s="1">
        <v>502</v>
      </c>
      <c r="B503" s="12">
        <v>471655848</v>
      </c>
      <c r="C503" s="2" t="s">
        <v>1482</v>
      </c>
      <c r="D503" s="2" t="s">
        <v>10</v>
      </c>
      <c r="E503" s="2" t="s">
        <v>1483</v>
      </c>
      <c r="F503" s="2" t="s">
        <v>47</v>
      </c>
      <c r="G503" s="2" t="s">
        <v>1484</v>
      </c>
      <c r="H503" s="14">
        <v>12</v>
      </c>
      <c r="I503" s="14">
        <v>4.0599999999999996</v>
      </c>
    </row>
    <row r="504" spans="1:9" x14ac:dyDescent="0.25">
      <c r="A504" s="1">
        <v>503</v>
      </c>
      <c r="B504" s="12">
        <v>99094921</v>
      </c>
      <c r="C504" s="2" t="s">
        <v>1485</v>
      </c>
      <c r="D504" s="2" t="s">
        <v>22</v>
      </c>
      <c r="E504" s="2" t="s">
        <v>1486</v>
      </c>
      <c r="F504" s="2" t="s">
        <v>37</v>
      </c>
      <c r="G504" s="2" t="s">
        <v>1487</v>
      </c>
      <c r="H504" s="14">
        <v>25</v>
      </c>
      <c r="I504" s="14">
        <v>6.54</v>
      </c>
    </row>
    <row r="505" spans="1:9" x14ac:dyDescent="0.25">
      <c r="A505" s="1">
        <v>504</v>
      </c>
      <c r="B505" s="12">
        <v>357351138</v>
      </c>
      <c r="C505" s="2" t="s">
        <v>1488</v>
      </c>
      <c r="D505" s="2" t="s">
        <v>10</v>
      </c>
      <c r="E505" s="2" t="s">
        <v>1489</v>
      </c>
      <c r="F505" s="2" t="s">
        <v>16</v>
      </c>
      <c r="G505" s="2" t="s">
        <v>1490</v>
      </c>
      <c r="H505" s="14">
        <v>1</v>
      </c>
      <c r="I505" s="14">
        <v>7.83</v>
      </c>
    </row>
    <row r="506" spans="1:9" x14ac:dyDescent="0.25">
      <c r="A506" s="1">
        <v>505</v>
      </c>
      <c r="B506" s="12">
        <v>18440898</v>
      </c>
      <c r="C506" s="2" t="s">
        <v>1491</v>
      </c>
      <c r="D506" s="2" t="s">
        <v>22</v>
      </c>
      <c r="E506" s="2" t="s">
        <v>1492</v>
      </c>
      <c r="F506" s="2" t="s">
        <v>33</v>
      </c>
      <c r="G506" s="2" t="s">
        <v>679</v>
      </c>
      <c r="H506" s="14">
        <v>66</v>
      </c>
      <c r="I506" s="14">
        <v>10.81</v>
      </c>
    </row>
    <row r="507" spans="1:9" x14ac:dyDescent="0.25">
      <c r="A507" s="1">
        <v>506</v>
      </c>
      <c r="B507" s="12">
        <v>694156805</v>
      </c>
      <c r="C507" s="2" t="s">
        <v>1493</v>
      </c>
      <c r="D507" s="2" t="s">
        <v>10</v>
      </c>
      <c r="E507" s="2" t="s">
        <v>1494</v>
      </c>
      <c r="F507" s="2" t="s">
        <v>16</v>
      </c>
      <c r="G507" s="2" t="s">
        <v>1495</v>
      </c>
      <c r="H507" s="14">
        <v>32</v>
      </c>
      <c r="I507" s="14">
        <v>4.4800000000000004</v>
      </c>
    </row>
    <row r="508" spans="1:9" x14ac:dyDescent="0.25">
      <c r="A508" s="1">
        <v>507</v>
      </c>
      <c r="B508" s="12">
        <v>491396008</v>
      </c>
      <c r="C508" s="2" t="s">
        <v>1496</v>
      </c>
      <c r="D508" s="2" t="s">
        <v>22</v>
      </c>
      <c r="E508" s="2" t="s">
        <v>1497</v>
      </c>
      <c r="F508" s="2" t="s">
        <v>37</v>
      </c>
      <c r="G508" s="2" t="s">
        <v>1498</v>
      </c>
      <c r="H508" s="14">
        <v>25</v>
      </c>
      <c r="I508" s="14">
        <v>6.94</v>
      </c>
    </row>
    <row r="509" spans="1:9" x14ac:dyDescent="0.25">
      <c r="A509" s="1">
        <v>508</v>
      </c>
      <c r="B509" s="12">
        <v>904628428</v>
      </c>
      <c r="C509" s="2" t="s">
        <v>1499</v>
      </c>
      <c r="D509" s="2" t="s">
        <v>10</v>
      </c>
      <c r="E509" s="2" t="s">
        <v>1500</v>
      </c>
      <c r="F509" s="2" t="s">
        <v>33</v>
      </c>
      <c r="G509" s="2" t="s">
        <v>1501</v>
      </c>
      <c r="H509" s="14">
        <v>45</v>
      </c>
      <c r="I509" s="14">
        <v>8.2799999999999994</v>
      </c>
    </row>
    <row r="510" spans="1:9" x14ac:dyDescent="0.25">
      <c r="A510" s="1">
        <v>509</v>
      </c>
      <c r="B510" s="12">
        <v>427572612</v>
      </c>
      <c r="C510" s="2" t="s">
        <v>1502</v>
      </c>
      <c r="D510" s="2" t="s">
        <v>10</v>
      </c>
      <c r="E510" s="2" t="s">
        <v>1503</v>
      </c>
      <c r="F510" s="2" t="s">
        <v>33</v>
      </c>
      <c r="G510" s="2" t="s">
        <v>1504</v>
      </c>
      <c r="H510" s="14">
        <v>76</v>
      </c>
      <c r="I510" s="14">
        <v>4.4800000000000004</v>
      </c>
    </row>
    <row r="511" spans="1:9" x14ac:dyDescent="0.25">
      <c r="A511" s="1">
        <v>510</v>
      </c>
      <c r="B511" s="12">
        <v>832652237</v>
      </c>
      <c r="C511" s="2" t="s">
        <v>1505</v>
      </c>
      <c r="D511" s="2" t="s">
        <v>22</v>
      </c>
      <c r="E511" s="2" t="s">
        <v>1506</v>
      </c>
      <c r="F511" s="2" t="s">
        <v>37</v>
      </c>
      <c r="G511" s="2" t="s">
        <v>1507</v>
      </c>
      <c r="H511" s="14">
        <v>62</v>
      </c>
      <c r="I511" s="14">
        <v>10.27</v>
      </c>
    </row>
    <row r="512" spans="1:9" x14ac:dyDescent="0.25">
      <c r="A512" s="1">
        <v>511</v>
      </c>
      <c r="B512" s="12">
        <v>401609753</v>
      </c>
      <c r="C512" s="2" t="s">
        <v>1508</v>
      </c>
      <c r="D512" s="2" t="s">
        <v>10</v>
      </c>
      <c r="E512" s="2" t="s">
        <v>1509</v>
      </c>
      <c r="F512" s="2" t="s">
        <v>47</v>
      </c>
      <c r="G512" s="2" t="s">
        <v>1510</v>
      </c>
      <c r="H512" s="14">
        <v>3</v>
      </c>
      <c r="I512" s="14">
        <v>10.17</v>
      </c>
    </row>
    <row r="513" spans="1:9" x14ac:dyDescent="0.25">
      <c r="A513" s="1">
        <v>512</v>
      </c>
      <c r="B513" s="12">
        <v>731847283</v>
      </c>
      <c r="C513" s="2" t="s">
        <v>1511</v>
      </c>
      <c r="D513" s="2" t="s">
        <v>22</v>
      </c>
      <c r="E513" s="2" t="s">
        <v>1512</v>
      </c>
      <c r="F513" s="2" t="s">
        <v>37</v>
      </c>
      <c r="G513" s="2" t="s">
        <v>1513</v>
      </c>
      <c r="H513" s="14">
        <v>55</v>
      </c>
      <c r="I513" s="14">
        <v>9.6</v>
      </c>
    </row>
    <row r="514" spans="1:9" x14ac:dyDescent="0.25">
      <c r="A514" s="1">
        <v>513</v>
      </c>
      <c r="B514" s="12">
        <v>19620903</v>
      </c>
      <c r="C514" s="2" t="s">
        <v>1514</v>
      </c>
      <c r="D514" s="2" t="s">
        <v>10</v>
      </c>
      <c r="E514" s="2" t="s">
        <v>1515</v>
      </c>
      <c r="F514" s="2" t="s">
        <v>37</v>
      </c>
      <c r="G514" s="2" t="s">
        <v>1516</v>
      </c>
      <c r="H514" s="14">
        <v>52</v>
      </c>
      <c r="I514" s="14">
        <v>8.19</v>
      </c>
    </row>
    <row r="515" spans="1:9" x14ac:dyDescent="0.25">
      <c r="A515" s="1">
        <v>514</v>
      </c>
      <c r="B515" s="12">
        <v>160324560</v>
      </c>
      <c r="C515" s="2" t="s">
        <v>1517</v>
      </c>
      <c r="D515" s="2" t="s">
        <v>22</v>
      </c>
      <c r="E515" s="2" t="s">
        <v>1518</v>
      </c>
      <c r="F515" s="2" t="s">
        <v>47</v>
      </c>
      <c r="G515" s="2" t="s">
        <v>1519</v>
      </c>
      <c r="H515" s="14">
        <v>4</v>
      </c>
      <c r="I515" s="14">
        <v>11.77</v>
      </c>
    </row>
    <row r="516" spans="1:9" x14ac:dyDescent="0.25">
      <c r="A516" s="1">
        <v>515</v>
      </c>
      <c r="B516" s="12">
        <v>665407195</v>
      </c>
      <c r="C516" s="2" t="s">
        <v>1520</v>
      </c>
      <c r="D516" s="2" t="s">
        <v>22</v>
      </c>
      <c r="E516" s="2" t="s">
        <v>1521</v>
      </c>
      <c r="F516" s="2" t="s">
        <v>33</v>
      </c>
      <c r="G516" s="2" t="s">
        <v>1522</v>
      </c>
      <c r="H516" s="14">
        <v>85</v>
      </c>
      <c r="I516" s="14">
        <v>7.39</v>
      </c>
    </row>
    <row r="517" spans="1:9" x14ac:dyDescent="0.25">
      <c r="A517" s="1">
        <v>516</v>
      </c>
      <c r="B517" s="12">
        <v>65915445</v>
      </c>
      <c r="C517" s="2" t="s">
        <v>1523</v>
      </c>
      <c r="D517" s="2" t="s">
        <v>10</v>
      </c>
      <c r="E517" s="2" t="s">
        <v>1524</v>
      </c>
      <c r="F517" s="2" t="s">
        <v>47</v>
      </c>
      <c r="G517" s="2" t="s">
        <v>1525</v>
      </c>
      <c r="H517" s="14">
        <v>83</v>
      </c>
      <c r="I517" s="14">
        <v>5.73</v>
      </c>
    </row>
    <row r="518" spans="1:9" x14ac:dyDescent="0.25">
      <c r="A518" s="1">
        <v>517</v>
      </c>
      <c r="B518" s="12">
        <v>272582982</v>
      </c>
      <c r="C518" s="2" t="s">
        <v>1526</v>
      </c>
      <c r="D518" s="2" t="s">
        <v>22</v>
      </c>
      <c r="E518" s="2" t="s">
        <v>1527</v>
      </c>
      <c r="F518" s="2" t="s">
        <v>33</v>
      </c>
      <c r="G518" s="2" t="s">
        <v>1528</v>
      </c>
      <c r="H518" s="14">
        <v>92</v>
      </c>
      <c r="I518" s="14">
        <v>5.69</v>
      </c>
    </row>
    <row r="519" spans="1:9" x14ac:dyDescent="0.25">
      <c r="A519" s="1">
        <v>518</v>
      </c>
      <c r="B519" s="12">
        <v>717532257</v>
      </c>
      <c r="C519" s="2" t="s">
        <v>1529</v>
      </c>
      <c r="D519" s="2" t="s">
        <v>10</v>
      </c>
      <c r="E519" s="2" t="s">
        <v>1530</v>
      </c>
      <c r="F519" s="2" t="s">
        <v>33</v>
      </c>
      <c r="G519" s="2" t="s">
        <v>1531</v>
      </c>
      <c r="H519" s="14">
        <v>66</v>
      </c>
      <c r="I519" s="14">
        <v>9.6199999999999992</v>
      </c>
    </row>
    <row r="520" spans="1:9" x14ac:dyDescent="0.25">
      <c r="A520" s="1">
        <v>519</v>
      </c>
      <c r="B520" s="12">
        <v>70428989</v>
      </c>
      <c r="C520" s="2" t="s">
        <v>1350</v>
      </c>
      <c r="D520" s="2" t="s">
        <v>22</v>
      </c>
      <c r="E520" s="2" t="s">
        <v>1532</v>
      </c>
      <c r="F520" s="2" t="s">
        <v>12</v>
      </c>
      <c r="G520" s="2" t="s">
        <v>1533</v>
      </c>
      <c r="H520" s="14">
        <v>78</v>
      </c>
      <c r="I520" s="14">
        <v>11.99</v>
      </c>
    </row>
    <row r="521" spans="1:9" x14ac:dyDescent="0.25">
      <c r="A521" s="1">
        <v>520</v>
      </c>
      <c r="B521" s="12">
        <v>937195888</v>
      </c>
      <c r="C521" s="2" t="s">
        <v>1534</v>
      </c>
      <c r="D521" s="2" t="s">
        <v>10</v>
      </c>
      <c r="E521" s="2" t="s">
        <v>1535</v>
      </c>
      <c r="F521" s="2" t="s">
        <v>33</v>
      </c>
      <c r="G521" s="2" t="s">
        <v>1536</v>
      </c>
      <c r="H521" s="14">
        <v>60</v>
      </c>
      <c r="I521" s="14">
        <v>4.4800000000000004</v>
      </c>
    </row>
    <row r="522" spans="1:9" x14ac:dyDescent="0.25">
      <c r="A522" s="1">
        <v>521</v>
      </c>
      <c r="B522" s="12">
        <v>487525449</v>
      </c>
      <c r="C522" s="2" t="s">
        <v>1537</v>
      </c>
      <c r="D522" s="2" t="s">
        <v>22</v>
      </c>
      <c r="E522" s="2" t="s">
        <v>1538</v>
      </c>
      <c r="F522" s="2" t="s">
        <v>16</v>
      </c>
      <c r="G522" s="2" t="s">
        <v>1539</v>
      </c>
      <c r="H522" s="14">
        <v>10</v>
      </c>
      <c r="I522" s="14">
        <v>9.85</v>
      </c>
    </row>
    <row r="523" spans="1:9" x14ac:dyDescent="0.25">
      <c r="A523" s="1">
        <v>522</v>
      </c>
      <c r="B523" s="12">
        <v>456426966</v>
      </c>
      <c r="C523" s="2" t="s">
        <v>1540</v>
      </c>
      <c r="D523" s="2" t="s">
        <v>22</v>
      </c>
      <c r="E523" s="2" t="s">
        <v>1541</v>
      </c>
      <c r="F523" s="2" t="s">
        <v>16</v>
      </c>
      <c r="G523" s="2" t="s">
        <v>1542</v>
      </c>
      <c r="H523" s="14">
        <v>50</v>
      </c>
      <c r="I523" s="14">
        <v>7.39</v>
      </c>
    </row>
    <row r="524" spans="1:9" x14ac:dyDescent="0.25">
      <c r="A524" s="1">
        <v>523</v>
      </c>
      <c r="B524" s="12">
        <v>954191284</v>
      </c>
      <c r="C524" s="2" t="s">
        <v>1281</v>
      </c>
      <c r="D524" s="2" t="s">
        <v>22</v>
      </c>
      <c r="E524" s="2" t="s">
        <v>1543</v>
      </c>
      <c r="F524" s="2" t="s">
        <v>37</v>
      </c>
      <c r="G524" s="2" t="s">
        <v>1544</v>
      </c>
      <c r="H524" s="14">
        <v>2</v>
      </c>
      <c r="I524" s="14">
        <v>4.5999999999999996</v>
      </c>
    </row>
    <row r="525" spans="1:9" x14ac:dyDescent="0.25">
      <c r="A525" s="1">
        <v>524</v>
      </c>
      <c r="B525" s="12">
        <v>320074219</v>
      </c>
      <c r="C525" s="2" t="s">
        <v>1545</v>
      </c>
      <c r="D525" s="2" t="s">
        <v>10</v>
      </c>
      <c r="E525" s="2" t="s">
        <v>1546</v>
      </c>
      <c r="F525" s="2" t="s">
        <v>37</v>
      </c>
      <c r="G525" s="2" t="s">
        <v>1547</v>
      </c>
      <c r="H525" s="14">
        <v>86</v>
      </c>
      <c r="I525" s="14">
        <v>6.65</v>
      </c>
    </row>
    <row r="526" spans="1:9" x14ac:dyDescent="0.25">
      <c r="A526" s="1">
        <v>525</v>
      </c>
      <c r="B526" s="12">
        <v>543048098</v>
      </c>
      <c r="C526" s="2" t="s">
        <v>1548</v>
      </c>
      <c r="D526" s="2" t="s">
        <v>22</v>
      </c>
      <c r="E526" s="2" t="s">
        <v>1549</v>
      </c>
      <c r="F526" s="2" t="s">
        <v>47</v>
      </c>
      <c r="G526" s="2" t="s">
        <v>1550</v>
      </c>
      <c r="H526" s="14">
        <v>11</v>
      </c>
      <c r="I526" s="14">
        <v>12.78</v>
      </c>
    </row>
    <row r="527" spans="1:9" x14ac:dyDescent="0.25">
      <c r="A527" s="1">
        <v>526</v>
      </c>
      <c r="B527" s="12">
        <v>958171446</v>
      </c>
      <c r="C527" s="2" t="s">
        <v>1551</v>
      </c>
      <c r="D527" s="2" t="s">
        <v>22</v>
      </c>
      <c r="E527" s="2" t="s">
        <v>1552</v>
      </c>
      <c r="F527" s="2" t="s">
        <v>12</v>
      </c>
      <c r="G527" s="2" t="s">
        <v>1553</v>
      </c>
      <c r="H527" s="14">
        <v>80</v>
      </c>
      <c r="I527" s="14">
        <v>10.58</v>
      </c>
    </row>
    <row r="528" spans="1:9" x14ac:dyDescent="0.25">
      <c r="A528" s="1">
        <v>527</v>
      </c>
      <c r="B528" s="12">
        <v>66285406</v>
      </c>
      <c r="C528" s="2" t="s">
        <v>1554</v>
      </c>
      <c r="D528" s="2" t="s">
        <v>10</v>
      </c>
      <c r="E528" s="2" t="s">
        <v>1555</v>
      </c>
      <c r="F528" s="2" t="s">
        <v>47</v>
      </c>
      <c r="G528" s="2" t="s">
        <v>1556</v>
      </c>
      <c r="H528" s="14">
        <v>37</v>
      </c>
      <c r="I528" s="14">
        <v>11.52</v>
      </c>
    </row>
    <row r="529" spans="1:9" x14ac:dyDescent="0.25">
      <c r="A529" s="1">
        <v>528</v>
      </c>
      <c r="B529" s="12">
        <v>265855753</v>
      </c>
      <c r="C529" s="2" t="s">
        <v>1557</v>
      </c>
      <c r="D529" s="2" t="s">
        <v>10</v>
      </c>
      <c r="E529" s="2" t="s">
        <v>1558</v>
      </c>
      <c r="F529" s="2" t="s">
        <v>37</v>
      </c>
      <c r="G529" s="2" t="s">
        <v>1559</v>
      </c>
      <c r="H529" s="14">
        <v>87</v>
      </c>
      <c r="I529" s="14">
        <v>9.49</v>
      </c>
    </row>
    <row r="530" spans="1:9" x14ac:dyDescent="0.25">
      <c r="A530" s="1">
        <v>529</v>
      </c>
      <c r="B530" s="12">
        <v>207593137</v>
      </c>
      <c r="C530" s="2" t="s">
        <v>1560</v>
      </c>
      <c r="D530" s="2" t="s">
        <v>10</v>
      </c>
      <c r="E530" s="2" t="s">
        <v>1561</v>
      </c>
      <c r="F530" s="2" t="s">
        <v>33</v>
      </c>
      <c r="G530" s="2" t="s">
        <v>1562</v>
      </c>
      <c r="H530" s="14">
        <v>48</v>
      </c>
      <c r="I530" s="14">
        <v>8.09</v>
      </c>
    </row>
    <row r="531" spans="1:9" x14ac:dyDescent="0.25">
      <c r="A531" s="1">
        <v>530</v>
      </c>
      <c r="B531" s="12">
        <v>517745851</v>
      </c>
      <c r="C531" s="2" t="s">
        <v>1563</v>
      </c>
      <c r="D531" s="2" t="s">
        <v>10</v>
      </c>
      <c r="E531" s="2" t="s">
        <v>1564</v>
      </c>
      <c r="F531" s="2" t="s">
        <v>47</v>
      </c>
      <c r="G531" s="2" t="s">
        <v>1565</v>
      </c>
      <c r="H531" s="14">
        <v>50</v>
      </c>
      <c r="I531" s="14">
        <v>4.1900000000000004</v>
      </c>
    </row>
    <row r="532" spans="1:9" x14ac:dyDescent="0.25">
      <c r="A532" s="1">
        <v>531</v>
      </c>
      <c r="B532" s="12">
        <v>519872143</v>
      </c>
      <c r="C532" s="2" t="s">
        <v>1566</v>
      </c>
      <c r="D532" s="2" t="s">
        <v>10</v>
      </c>
      <c r="E532" s="2" t="s">
        <v>1567</v>
      </c>
      <c r="F532" s="2" t="s">
        <v>33</v>
      </c>
      <c r="G532" s="2" t="s">
        <v>934</v>
      </c>
      <c r="H532" s="14">
        <v>77</v>
      </c>
      <c r="I532" s="14">
        <v>9.92</v>
      </c>
    </row>
    <row r="533" spans="1:9" x14ac:dyDescent="0.25">
      <c r="A533" s="1">
        <v>532</v>
      </c>
      <c r="B533" s="12">
        <v>197132937</v>
      </c>
      <c r="C533" s="2" t="s">
        <v>1399</v>
      </c>
      <c r="D533" s="2" t="s">
        <v>22</v>
      </c>
      <c r="E533" s="2" t="s">
        <v>1568</v>
      </c>
      <c r="F533" s="2" t="s">
        <v>37</v>
      </c>
      <c r="G533" s="2" t="s">
        <v>561</v>
      </c>
      <c r="H533" s="14">
        <v>17</v>
      </c>
      <c r="I533" s="14">
        <v>4.17</v>
      </c>
    </row>
    <row r="534" spans="1:9" x14ac:dyDescent="0.25">
      <c r="A534" s="1">
        <v>533</v>
      </c>
      <c r="B534" s="12">
        <v>622380770</v>
      </c>
      <c r="C534" s="2" t="s">
        <v>1569</v>
      </c>
      <c r="D534" s="2" t="s">
        <v>10</v>
      </c>
      <c r="E534" s="2" t="s">
        <v>1570</v>
      </c>
      <c r="F534" s="2" t="s">
        <v>47</v>
      </c>
      <c r="G534" s="2" t="s">
        <v>1571</v>
      </c>
      <c r="H534" s="14">
        <v>44</v>
      </c>
      <c r="I534" s="14">
        <v>8.85</v>
      </c>
    </row>
    <row r="535" spans="1:9" x14ac:dyDescent="0.25">
      <c r="A535" s="1">
        <v>534</v>
      </c>
      <c r="B535" s="12">
        <v>397348811</v>
      </c>
      <c r="C535" s="2" t="s">
        <v>1572</v>
      </c>
      <c r="D535" s="2" t="s">
        <v>10</v>
      </c>
      <c r="E535" s="2" t="s">
        <v>1573</v>
      </c>
      <c r="F535" s="2" t="s">
        <v>37</v>
      </c>
      <c r="G535" s="2" t="s">
        <v>1574</v>
      </c>
      <c r="H535" s="14">
        <v>97</v>
      </c>
      <c r="I535" s="14">
        <v>9.31</v>
      </c>
    </row>
    <row r="536" spans="1:9" x14ac:dyDescent="0.25">
      <c r="A536" s="1">
        <v>535</v>
      </c>
      <c r="B536" s="12">
        <v>500544630</v>
      </c>
      <c r="C536" s="2" t="s">
        <v>1575</v>
      </c>
      <c r="D536" s="2" t="s">
        <v>10</v>
      </c>
      <c r="E536" s="2" t="s">
        <v>1576</v>
      </c>
      <c r="F536" s="2" t="s">
        <v>12</v>
      </c>
      <c r="G536" s="2" t="s">
        <v>1577</v>
      </c>
      <c r="H536" s="14">
        <v>72</v>
      </c>
      <c r="I536" s="14">
        <v>12.39</v>
      </c>
    </row>
    <row r="537" spans="1:9" x14ac:dyDescent="0.25">
      <c r="A537" s="1">
        <v>536</v>
      </c>
      <c r="B537" s="12">
        <v>292766303</v>
      </c>
      <c r="C537" s="2" t="s">
        <v>1578</v>
      </c>
      <c r="D537" s="2" t="s">
        <v>22</v>
      </c>
      <c r="E537" s="2" t="s">
        <v>1579</v>
      </c>
      <c r="F537" s="2" t="s">
        <v>33</v>
      </c>
      <c r="G537" s="2" t="s">
        <v>1580</v>
      </c>
      <c r="H537" s="14">
        <v>45</v>
      </c>
      <c r="I537" s="14">
        <v>11.66</v>
      </c>
    </row>
    <row r="538" spans="1:9" x14ac:dyDescent="0.25">
      <c r="A538" s="1">
        <v>537</v>
      </c>
      <c r="B538" s="12">
        <v>183740473</v>
      </c>
      <c r="C538" s="2" t="s">
        <v>1581</v>
      </c>
      <c r="D538" s="2" t="s">
        <v>22</v>
      </c>
      <c r="E538" s="2" t="s">
        <v>1582</v>
      </c>
      <c r="F538" s="2" t="s">
        <v>33</v>
      </c>
      <c r="G538" s="2" t="s">
        <v>1583</v>
      </c>
      <c r="H538" s="14">
        <v>45</v>
      </c>
      <c r="I538" s="14">
        <v>5.59</v>
      </c>
    </row>
    <row r="539" spans="1:9" x14ac:dyDescent="0.25">
      <c r="A539" s="1">
        <v>538</v>
      </c>
      <c r="B539" s="12">
        <v>17555542</v>
      </c>
      <c r="C539" s="2" t="s">
        <v>1584</v>
      </c>
      <c r="D539" s="2" t="s">
        <v>22</v>
      </c>
      <c r="E539" s="2" t="s">
        <v>1585</v>
      </c>
      <c r="F539" s="2" t="s">
        <v>37</v>
      </c>
      <c r="G539" s="2" t="s">
        <v>1586</v>
      </c>
      <c r="H539" s="14">
        <v>78</v>
      </c>
      <c r="I539" s="14">
        <v>6.43</v>
      </c>
    </row>
    <row r="540" spans="1:9" x14ac:dyDescent="0.25">
      <c r="A540" s="1">
        <v>539</v>
      </c>
      <c r="B540" s="12">
        <v>611271600</v>
      </c>
      <c r="C540" s="2" t="s">
        <v>1587</v>
      </c>
      <c r="D540" s="2" t="s">
        <v>10</v>
      </c>
      <c r="E540" s="2" t="s">
        <v>1588</v>
      </c>
      <c r="F540" s="2" t="s">
        <v>47</v>
      </c>
      <c r="G540" s="2" t="s">
        <v>302</v>
      </c>
      <c r="H540" s="14">
        <v>25</v>
      </c>
      <c r="I540" s="14">
        <v>9.76</v>
      </c>
    </row>
    <row r="541" spans="1:9" x14ac:dyDescent="0.25">
      <c r="A541" s="1">
        <v>540</v>
      </c>
      <c r="B541" s="12">
        <v>428906300</v>
      </c>
      <c r="C541" s="2" t="s">
        <v>1589</v>
      </c>
      <c r="D541" s="2" t="s">
        <v>22</v>
      </c>
      <c r="E541" s="2" t="s">
        <v>1590</v>
      </c>
      <c r="F541" s="2" t="s">
        <v>12</v>
      </c>
      <c r="G541" s="2" t="s">
        <v>1591</v>
      </c>
      <c r="H541" s="14">
        <v>36</v>
      </c>
      <c r="I541" s="14">
        <v>7.68</v>
      </c>
    </row>
    <row r="542" spans="1:9" x14ac:dyDescent="0.25">
      <c r="A542" s="1">
        <v>541</v>
      </c>
      <c r="B542" s="12">
        <v>338080498</v>
      </c>
      <c r="C542" s="2" t="s">
        <v>1592</v>
      </c>
      <c r="D542" s="2" t="s">
        <v>22</v>
      </c>
      <c r="E542" s="2" t="s">
        <v>1593</v>
      </c>
      <c r="F542" s="2" t="s">
        <v>33</v>
      </c>
      <c r="G542" s="2" t="s">
        <v>1594</v>
      </c>
      <c r="H542" s="14">
        <v>18</v>
      </c>
      <c r="I542" s="14">
        <v>5.09</v>
      </c>
    </row>
    <row r="543" spans="1:9" x14ac:dyDescent="0.25">
      <c r="A543" s="1">
        <v>542</v>
      </c>
      <c r="B543" s="12">
        <v>202273735</v>
      </c>
      <c r="C543" s="2" t="s">
        <v>1595</v>
      </c>
      <c r="D543" s="2" t="s">
        <v>10</v>
      </c>
      <c r="E543" s="2" t="s">
        <v>1596</v>
      </c>
      <c r="F543" s="2" t="s">
        <v>33</v>
      </c>
      <c r="G543" s="2" t="s">
        <v>1597</v>
      </c>
      <c r="H543" s="14">
        <v>54</v>
      </c>
      <c r="I543" s="14">
        <v>9.33</v>
      </c>
    </row>
    <row r="544" spans="1:9" x14ac:dyDescent="0.25">
      <c r="A544" s="1">
        <v>543</v>
      </c>
      <c r="B544" s="12">
        <v>486426723</v>
      </c>
      <c r="C544" s="2" t="s">
        <v>1598</v>
      </c>
      <c r="D544" s="2" t="s">
        <v>10</v>
      </c>
      <c r="E544" s="2" t="s">
        <v>1599</v>
      </c>
      <c r="F544" s="2" t="s">
        <v>33</v>
      </c>
      <c r="G544" s="2" t="s">
        <v>1600</v>
      </c>
      <c r="H544" s="14">
        <v>49</v>
      </c>
      <c r="I544" s="14">
        <v>9.9</v>
      </c>
    </row>
    <row r="545" spans="1:9" x14ac:dyDescent="0.25">
      <c r="A545" s="1">
        <v>544</v>
      </c>
      <c r="B545" s="12">
        <v>477437969</v>
      </c>
      <c r="C545" s="2" t="s">
        <v>1601</v>
      </c>
      <c r="D545" s="2" t="s">
        <v>10</v>
      </c>
      <c r="E545" s="2" t="s">
        <v>1602</v>
      </c>
      <c r="F545" s="2" t="s">
        <v>16</v>
      </c>
      <c r="G545" s="2" t="s">
        <v>1603</v>
      </c>
      <c r="H545" s="14">
        <v>95</v>
      </c>
      <c r="I545" s="14">
        <v>5.3</v>
      </c>
    </row>
    <row r="546" spans="1:9" x14ac:dyDescent="0.25">
      <c r="A546" s="1">
        <v>545</v>
      </c>
      <c r="B546" s="12">
        <v>107391781</v>
      </c>
      <c r="C546" s="2" t="s">
        <v>1604</v>
      </c>
      <c r="D546" s="2" t="s">
        <v>10</v>
      </c>
      <c r="E546" s="2" t="s">
        <v>1605</v>
      </c>
      <c r="F546" s="2" t="s">
        <v>12</v>
      </c>
      <c r="G546" s="2" t="s">
        <v>1606</v>
      </c>
      <c r="H546" s="14">
        <v>22</v>
      </c>
      <c r="I546" s="14">
        <v>11.64</v>
      </c>
    </row>
    <row r="547" spans="1:9" x14ac:dyDescent="0.25">
      <c r="A547" s="1">
        <v>546</v>
      </c>
      <c r="B547" s="12">
        <v>495460977</v>
      </c>
      <c r="C547" s="2" t="s">
        <v>1607</v>
      </c>
      <c r="D547" s="2" t="s">
        <v>10</v>
      </c>
      <c r="E547" s="2" t="s">
        <v>1608</v>
      </c>
      <c r="F547" s="2" t="s">
        <v>47</v>
      </c>
      <c r="G547" s="2" t="s">
        <v>1609</v>
      </c>
      <c r="H547" s="14">
        <v>37</v>
      </c>
      <c r="I547" s="14">
        <v>11.65</v>
      </c>
    </row>
    <row r="548" spans="1:9" x14ac:dyDescent="0.25">
      <c r="A548" s="1">
        <v>547</v>
      </c>
      <c r="B548" s="12">
        <v>116516267</v>
      </c>
      <c r="C548" s="2" t="s">
        <v>1610</v>
      </c>
      <c r="D548" s="2" t="s">
        <v>10</v>
      </c>
      <c r="E548" s="2" t="s">
        <v>1611</v>
      </c>
      <c r="F548" s="2" t="s">
        <v>33</v>
      </c>
      <c r="G548" s="2" t="s">
        <v>1612</v>
      </c>
      <c r="H548" s="14">
        <v>95</v>
      </c>
      <c r="I548" s="14">
        <v>7.95</v>
      </c>
    </row>
    <row r="549" spans="1:9" x14ac:dyDescent="0.25">
      <c r="A549" s="1">
        <v>548</v>
      </c>
      <c r="B549" s="12">
        <v>604988060</v>
      </c>
      <c r="C549" s="2" t="s">
        <v>1613</v>
      </c>
      <c r="D549" s="2" t="s">
        <v>10</v>
      </c>
      <c r="E549" s="2" t="s">
        <v>1614</v>
      </c>
      <c r="F549" s="2" t="s">
        <v>37</v>
      </c>
      <c r="G549" s="2" t="s">
        <v>1615</v>
      </c>
      <c r="H549" s="14">
        <v>95</v>
      </c>
      <c r="I549" s="14">
        <v>11.33</v>
      </c>
    </row>
    <row r="550" spans="1:9" x14ac:dyDescent="0.25">
      <c r="A550" s="1">
        <v>549</v>
      </c>
      <c r="B550" s="12">
        <v>979257249</v>
      </c>
      <c r="C550" s="2" t="s">
        <v>1616</v>
      </c>
      <c r="D550" s="2" t="s">
        <v>10</v>
      </c>
      <c r="E550" s="2" t="s">
        <v>1617</v>
      </c>
      <c r="F550" s="2" t="s">
        <v>16</v>
      </c>
      <c r="G550" s="2" t="s">
        <v>1618</v>
      </c>
      <c r="H550" s="14">
        <v>42</v>
      </c>
      <c r="I550" s="14">
        <v>7.46</v>
      </c>
    </row>
    <row r="551" spans="1:9" x14ac:dyDescent="0.25">
      <c r="A551" s="1">
        <v>550</v>
      </c>
      <c r="B551" s="12">
        <v>99787822</v>
      </c>
      <c r="C551" s="2" t="s">
        <v>1619</v>
      </c>
      <c r="D551" s="2" t="s">
        <v>10</v>
      </c>
      <c r="E551" s="2" t="s">
        <v>1620</v>
      </c>
      <c r="F551" s="2" t="s">
        <v>33</v>
      </c>
      <c r="G551" s="2" t="s">
        <v>1621</v>
      </c>
      <c r="H551" s="14">
        <v>21</v>
      </c>
      <c r="I551" s="14">
        <v>8.77</v>
      </c>
    </row>
    <row r="552" spans="1:9" x14ac:dyDescent="0.25">
      <c r="A552" s="1">
        <v>551</v>
      </c>
      <c r="B552" s="12">
        <v>966380505</v>
      </c>
      <c r="C552" s="2" t="s">
        <v>1622</v>
      </c>
      <c r="D552" s="2" t="s">
        <v>10</v>
      </c>
      <c r="E552" s="2" t="s">
        <v>1623</v>
      </c>
      <c r="F552" s="2" t="s">
        <v>47</v>
      </c>
      <c r="G552" s="2" t="s">
        <v>1624</v>
      </c>
      <c r="H552" s="14">
        <v>85</v>
      </c>
      <c r="I552" s="14">
        <v>10.77</v>
      </c>
    </row>
    <row r="553" spans="1:9" x14ac:dyDescent="0.25">
      <c r="A553" s="1">
        <v>552</v>
      </c>
      <c r="B553" s="12">
        <v>522202790</v>
      </c>
      <c r="C553" s="2" t="s">
        <v>1625</v>
      </c>
      <c r="D553" s="2" t="s">
        <v>10</v>
      </c>
      <c r="E553" s="2" t="s">
        <v>1626</v>
      </c>
      <c r="F553" s="2" t="s">
        <v>47</v>
      </c>
      <c r="G553" s="2" t="s">
        <v>349</v>
      </c>
      <c r="H553" s="14">
        <v>93</v>
      </c>
      <c r="I553" s="14">
        <v>4.6399999999999997</v>
      </c>
    </row>
    <row r="554" spans="1:9" x14ac:dyDescent="0.25">
      <c r="A554" s="1">
        <v>553</v>
      </c>
      <c r="B554" s="12">
        <v>313605203</v>
      </c>
      <c r="C554" s="2" t="s">
        <v>1627</v>
      </c>
      <c r="D554" s="2" t="s">
        <v>10</v>
      </c>
      <c r="E554" s="2" t="s">
        <v>1628</v>
      </c>
      <c r="F554" s="2" t="s">
        <v>37</v>
      </c>
      <c r="G554" s="2" t="s">
        <v>1629</v>
      </c>
      <c r="H554" s="14">
        <v>45</v>
      </c>
      <c r="I554" s="14">
        <v>6.49</v>
      </c>
    </row>
    <row r="555" spans="1:9" x14ac:dyDescent="0.25">
      <c r="A555" s="1">
        <v>554</v>
      </c>
      <c r="B555" s="12">
        <v>318632466</v>
      </c>
      <c r="C555" s="2" t="s">
        <v>1630</v>
      </c>
      <c r="D555" s="2" t="s">
        <v>22</v>
      </c>
      <c r="E555" s="2" t="s">
        <v>1631</v>
      </c>
      <c r="F555" s="2" t="s">
        <v>12</v>
      </c>
      <c r="G555" s="2" t="s">
        <v>1632</v>
      </c>
      <c r="H555" s="14">
        <v>61</v>
      </c>
      <c r="I555" s="14">
        <v>5.17</v>
      </c>
    </row>
    <row r="556" spans="1:9" x14ac:dyDescent="0.25">
      <c r="A556" s="1">
        <v>555</v>
      </c>
      <c r="B556" s="12">
        <v>484216588</v>
      </c>
      <c r="C556" s="2" t="s">
        <v>1633</v>
      </c>
      <c r="D556" s="2" t="s">
        <v>10</v>
      </c>
      <c r="E556" s="2" t="s">
        <v>1634</v>
      </c>
      <c r="F556" s="2" t="s">
        <v>33</v>
      </c>
      <c r="G556" s="2" t="s">
        <v>1635</v>
      </c>
      <c r="H556" s="14">
        <v>69</v>
      </c>
      <c r="I556" s="14">
        <v>12.78</v>
      </c>
    </row>
    <row r="557" spans="1:9" x14ac:dyDescent="0.25">
      <c r="A557" s="1">
        <v>556</v>
      </c>
      <c r="B557" s="12">
        <v>405350167</v>
      </c>
      <c r="C557" s="2" t="s">
        <v>1636</v>
      </c>
      <c r="D557" s="2" t="s">
        <v>10</v>
      </c>
      <c r="E557" s="2" t="s">
        <v>1637</v>
      </c>
      <c r="F557" s="2" t="s">
        <v>47</v>
      </c>
      <c r="G557" s="2" t="s">
        <v>895</v>
      </c>
      <c r="H557" s="14">
        <v>81</v>
      </c>
      <c r="I557" s="14">
        <v>4.12</v>
      </c>
    </row>
    <row r="558" spans="1:9" x14ac:dyDescent="0.25">
      <c r="A558" s="1">
        <v>557</v>
      </c>
      <c r="B558" s="12">
        <v>741770093</v>
      </c>
      <c r="C558" s="2" t="s">
        <v>1638</v>
      </c>
      <c r="D558" s="2" t="s">
        <v>10</v>
      </c>
      <c r="E558" s="2" t="s">
        <v>1639</v>
      </c>
      <c r="F558" s="2" t="s">
        <v>33</v>
      </c>
      <c r="G558" s="2" t="s">
        <v>994</v>
      </c>
      <c r="H558" s="14">
        <v>27</v>
      </c>
      <c r="I558" s="14">
        <v>4.99</v>
      </c>
    </row>
    <row r="559" spans="1:9" x14ac:dyDescent="0.25">
      <c r="A559" s="1">
        <v>558</v>
      </c>
      <c r="B559" s="12">
        <v>347745451</v>
      </c>
      <c r="C559" s="2" t="s">
        <v>1640</v>
      </c>
      <c r="D559" s="2" t="s">
        <v>10</v>
      </c>
      <c r="E559" s="2" t="s">
        <v>1641</v>
      </c>
      <c r="F559" s="2" t="s">
        <v>16</v>
      </c>
      <c r="G559" s="2" t="s">
        <v>1642</v>
      </c>
      <c r="H559" s="14">
        <v>25</v>
      </c>
      <c r="I559" s="14">
        <v>5.89</v>
      </c>
    </row>
    <row r="560" spans="1:9" x14ac:dyDescent="0.25">
      <c r="A560" s="1">
        <v>559</v>
      </c>
      <c r="B560" s="12">
        <v>462608007</v>
      </c>
      <c r="C560" s="2" t="s">
        <v>1643</v>
      </c>
      <c r="D560" s="2" t="s">
        <v>10</v>
      </c>
      <c r="E560" s="2" t="s">
        <v>1644</v>
      </c>
      <c r="F560" s="2" t="s">
        <v>16</v>
      </c>
      <c r="G560" s="2" t="s">
        <v>1645</v>
      </c>
      <c r="H560" s="14">
        <v>91</v>
      </c>
      <c r="I560" s="14">
        <v>4.08</v>
      </c>
    </row>
    <row r="561" spans="1:9" x14ac:dyDescent="0.25">
      <c r="A561" s="1">
        <v>560</v>
      </c>
      <c r="B561" s="12">
        <v>168814519</v>
      </c>
      <c r="C561" s="2" t="s">
        <v>1646</v>
      </c>
      <c r="D561" s="2" t="s">
        <v>22</v>
      </c>
      <c r="E561" s="2" t="s">
        <v>1647</v>
      </c>
      <c r="F561" s="2" t="s">
        <v>47</v>
      </c>
      <c r="G561" s="2" t="s">
        <v>1648</v>
      </c>
      <c r="H561" s="14">
        <v>60</v>
      </c>
      <c r="I561" s="14">
        <v>10.51</v>
      </c>
    </row>
    <row r="562" spans="1:9" x14ac:dyDescent="0.25">
      <c r="A562" s="1">
        <v>561</v>
      </c>
      <c r="B562" s="12">
        <v>115426751</v>
      </c>
      <c r="C562" s="2" t="s">
        <v>1649</v>
      </c>
      <c r="D562" s="2" t="s">
        <v>10</v>
      </c>
      <c r="E562" s="2" t="s">
        <v>1650</v>
      </c>
      <c r="F562" s="2" t="s">
        <v>47</v>
      </c>
      <c r="G562" s="2" t="s">
        <v>1651</v>
      </c>
      <c r="H562" s="14">
        <v>68</v>
      </c>
      <c r="I562" s="14">
        <v>6.1</v>
      </c>
    </row>
    <row r="563" spans="1:9" x14ac:dyDescent="0.25">
      <c r="A563" s="1">
        <v>562</v>
      </c>
      <c r="B563" s="12">
        <v>915960688</v>
      </c>
      <c r="C563" s="2" t="s">
        <v>1652</v>
      </c>
      <c r="D563" s="2" t="s">
        <v>22</v>
      </c>
      <c r="E563" s="2" t="s">
        <v>1653</v>
      </c>
      <c r="F563" s="2" t="s">
        <v>12</v>
      </c>
      <c r="G563" s="2" t="s">
        <v>1654</v>
      </c>
      <c r="H563" s="14">
        <v>71</v>
      </c>
      <c r="I563" s="14">
        <v>10.95</v>
      </c>
    </row>
    <row r="564" spans="1:9" x14ac:dyDescent="0.25">
      <c r="A564" s="1">
        <v>563</v>
      </c>
      <c r="B564" s="12">
        <v>768754900</v>
      </c>
      <c r="C564" s="2" t="s">
        <v>1655</v>
      </c>
      <c r="D564" s="2" t="s">
        <v>22</v>
      </c>
      <c r="E564" s="2" t="s">
        <v>1656</v>
      </c>
      <c r="F564" s="2" t="s">
        <v>37</v>
      </c>
      <c r="G564" s="2" t="s">
        <v>1657</v>
      </c>
      <c r="H564" s="14">
        <v>17</v>
      </c>
      <c r="I564" s="14">
        <v>4.29</v>
      </c>
    </row>
    <row r="565" spans="1:9" x14ac:dyDescent="0.25">
      <c r="A565" s="1">
        <v>564</v>
      </c>
      <c r="B565" s="12">
        <v>105654330</v>
      </c>
      <c r="C565" s="2" t="s">
        <v>1658</v>
      </c>
      <c r="D565" s="2" t="s">
        <v>10</v>
      </c>
      <c r="E565" s="2" t="s">
        <v>1659</v>
      </c>
      <c r="F565" s="2" t="s">
        <v>33</v>
      </c>
      <c r="G565" s="2" t="s">
        <v>1660</v>
      </c>
      <c r="H565" s="14">
        <v>71</v>
      </c>
      <c r="I565" s="14">
        <v>7.93</v>
      </c>
    </row>
    <row r="566" spans="1:9" x14ac:dyDescent="0.25">
      <c r="A566" s="1">
        <v>565</v>
      </c>
      <c r="B566" s="12">
        <v>89482235</v>
      </c>
      <c r="C566" s="2" t="s">
        <v>323</v>
      </c>
      <c r="D566" s="2" t="s">
        <v>22</v>
      </c>
      <c r="E566" s="2" t="s">
        <v>449</v>
      </c>
      <c r="F566" s="2" t="s">
        <v>33</v>
      </c>
      <c r="G566" s="2" t="s">
        <v>1661</v>
      </c>
      <c r="H566" s="14">
        <v>3</v>
      </c>
      <c r="I566" s="14">
        <v>6.75</v>
      </c>
    </row>
    <row r="567" spans="1:9" x14ac:dyDescent="0.25">
      <c r="A567" s="1">
        <v>566</v>
      </c>
      <c r="B567" s="12">
        <v>72171702</v>
      </c>
      <c r="C567" s="2" t="s">
        <v>1662</v>
      </c>
      <c r="D567" s="2" t="s">
        <v>22</v>
      </c>
      <c r="E567" s="2" t="s">
        <v>1663</v>
      </c>
      <c r="F567" s="2" t="s">
        <v>12</v>
      </c>
      <c r="G567" s="2" t="s">
        <v>1664</v>
      </c>
      <c r="H567" s="14">
        <v>18</v>
      </c>
      <c r="I567" s="14">
        <v>8.2100000000000009</v>
      </c>
    </row>
    <row r="568" spans="1:9" x14ac:dyDescent="0.25">
      <c r="A568" s="1">
        <v>567</v>
      </c>
      <c r="B568" s="12">
        <v>409574257</v>
      </c>
      <c r="C568" s="2" t="s">
        <v>1665</v>
      </c>
      <c r="D568" s="2" t="s">
        <v>10</v>
      </c>
      <c r="E568" s="2" t="s">
        <v>1666</v>
      </c>
      <c r="F568" s="2" t="s">
        <v>33</v>
      </c>
      <c r="G568" s="2" t="s">
        <v>1667</v>
      </c>
      <c r="H568" s="14">
        <v>74</v>
      </c>
      <c r="I568" s="14">
        <v>7.09</v>
      </c>
    </row>
    <row r="569" spans="1:9" x14ac:dyDescent="0.25">
      <c r="A569" s="1">
        <v>568</v>
      </c>
      <c r="B569" s="12">
        <v>294741262</v>
      </c>
      <c r="C569" s="2" t="s">
        <v>1668</v>
      </c>
      <c r="D569" s="2" t="s">
        <v>22</v>
      </c>
      <c r="E569" s="2" t="s">
        <v>307</v>
      </c>
      <c r="F569" s="2" t="s">
        <v>12</v>
      </c>
      <c r="G569" s="2" t="s">
        <v>1498</v>
      </c>
      <c r="H569" s="14">
        <v>14</v>
      </c>
      <c r="I569" s="14">
        <v>10.29</v>
      </c>
    </row>
    <row r="570" spans="1:9" x14ac:dyDescent="0.25">
      <c r="A570" s="1">
        <v>569</v>
      </c>
      <c r="B570" s="12">
        <v>966511693</v>
      </c>
      <c r="C570" s="2" t="s">
        <v>1669</v>
      </c>
      <c r="D570" s="2" t="s">
        <v>22</v>
      </c>
      <c r="E570" s="2" t="s">
        <v>1670</v>
      </c>
      <c r="F570" s="2" t="s">
        <v>33</v>
      </c>
      <c r="G570" s="2" t="s">
        <v>1671</v>
      </c>
      <c r="H570" s="14">
        <v>72</v>
      </c>
      <c r="I570" s="14">
        <v>7.41</v>
      </c>
    </row>
    <row r="571" spans="1:9" x14ac:dyDescent="0.25">
      <c r="A571" s="1">
        <v>570</v>
      </c>
      <c r="B571" s="12">
        <v>943698809</v>
      </c>
      <c r="C571" s="2" t="s">
        <v>1672</v>
      </c>
      <c r="D571" s="2" t="s">
        <v>22</v>
      </c>
      <c r="E571" s="2" t="s">
        <v>1673</v>
      </c>
      <c r="F571" s="2" t="s">
        <v>37</v>
      </c>
      <c r="G571" s="2" t="s">
        <v>1674</v>
      </c>
      <c r="H571" s="14">
        <v>49</v>
      </c>
      <c r="I571" s="14">
        <v>12.44</v>
      </c>
    </row>
    <row r="572" spans="1:9" x14ac:dyDescent="0.25">
      <c r="A572" s="1">
        <v>571</v>
      </c>
      <c r="B572" s="12">
        <v>717238008</v>
      </c>
      <c r="C572" s="2" t="s">
        <v>1675</v>
      </c>
      <c r="D572" s="2" t="s">
        <v>22</v>
      </c>
      <c r="E572" s="2" t="s">
        <v>1291</v>
      </c>
      <c r="F572" s="2" t="s">
        <v>12</v>
      </c>
      <c r="G572" s="2" t="s">
        <v>1676</v>
      </c>
      <c r="H572" s="14">
        <v>57</v>
      </c>
      <c r="I572" s="14">
        <v>4.97</v>
      </c>
    </row>
    <row r="573" spans="1:9" x14ac:dyDescent="0.25">
      <c r="A573" s="1">
        <v>572</v>
      </c>
      <c r="B573" s="12">
        <v>188948817</v>
      </c>
      <c r="C573" s="2" t="s">
        <v>1677</v>
      </c>
      <c r="D573" s="2" t="s">
        <v>22</v>
      </c>
      <c r="E573" s="2" t="s">
        <v>1678</v>
      </c>
      <c r="F573" s="2" t="s">
        <v>33</v>
      </c>
      <c r="G573" s="2" t="s">
        <v>1679</v>
      </c>
      <c r="H573" s="14">
        <v>45</v>
      </c>
      <c r="I573" s="14">
        <v>7.62</v>
      </c>
    </row>
    <row r="574" spans="1:9" x14ac:dyDescent="0.25">
      <c r="A574" s="1">
        <v>573</v>
      </c>
      <c r="B574" s="12">
        <v>805857271</v>
      </c>
      <c r="C574" s="2" t="s">
        <v>1680</v>
      </c>
      <c r="D574" s="2" t="s">
        <v>10</v>
      </c>
      <c r="E574" s="2" t="s">
        <v>1681</v>
      </c>
      <c r="F574" s="2" t="s">
        <v>16</v>
      </c>
      <c r="G574" s="2" t="s">
        <v>1682</v>
      </c>
      <c r="H574" s="14">
        <v>67</v>
      </c>
      <c r="I574" s="14">
        <v>6.58</v>
      </c>
    </row>
    <row r="575" spans="1:9" x14ac:dyDescent="0.25">
      <c r="A575" s="1">
        <v>574</v>
      </c>
      <c r="B575" s="12">
        <v>388126057</v>
      </c>
      <c r="C575" s="2" t="s">
        <v>1683</v>
      </c>
      <c r="D575" s="2" t="s">
        <v>10</v>
      </c>
      <c r="E575" s="2" t="s">
        <v>1684</v>
      </c>
      <c r="F575" s="2" t="s">
        <v>47</v>
      </c>
      <c r="G575" s="2" t="s">
        <v>1685</v>
      </c>
      <c r="H575" s="14">
        <v>37</v>
      </c>
      <c r="I575" s="14">
        <v>7.71</v>
      </c>
    </row>
    <row r="576" spans="1:9" x14ac:dyDescent="0.25">
      <c r="A576" s="1">
        <v>575</v>
      </c>
      <c r="B576" s="12">
        <v>901562739</v>
      </c>
      <c r="C576" s="2" t="s">
        <v>1686</v>
      </c>
      <c r="D576" s="2" t="s">
        <v>10</v>
      </c>
      <c r="E576" s="2" t="s">
        <v>1687</v>
      </c>
      <c r="F576" s="2" t="s">
        <v>16</v>
      </c>
      <c r="G576" s="2" t="s">
        <v>1688</v>
      </c>
      <c r="H576" s="14">
        <v>93</v>
      </c>
      <c r="I576" s="14">
        <v>9.61</v>
      </c>
    </row>
    <row r="577" spans="1:9" x14ac:dyDescent="0.25">
      <c r="A577" s="1">
        <v>576</v>
      </c>
      <c r="B577" s="12">
        <v>169801970</v>
      </c>
      <c r="C577" s="2" t="s">
        <v>1689</v>
      </c>
      <c r="D577" s="2" t="s">
        <v>22</v>
      </c>
      <c r="E577" s="2" t="s">
        <v>1690</v>
      </c>
      <c r="F577" s="2" t="s">
        <v>12</v>
      </c>
      <c r="G577" s="2" t="s">
        <v>1691</v>
      </c>
      <c r="H577" s="14">
        <v>41</v>
      </c>
      <c r="I577" s="14">
        <v>10.75</v>
      </c>
    </row>
    <row r="578" spans="1:9" x14ac:dyDescent="0.25">
      <c r="A578" s="1">
        <v>577</v>
      </c>
      <c r="B578" s="12">
        <v>445885283</v>
      </c>
      <c r="C578" s="2" t="s">
        <v>1692</v>
      </c>
      <c r="D578" s="2" t="s">
        <v>22</v>
      </c>
      <c r="E578" s="2" t="s">
        <v>1693</v>
      </c>
      <c r="F578" s="2" t="s">
        <v>37</v>
      </c>
      <c r="G578" s="2" t="s">
        <v>1694</v>
      </c>
      <c r="H578" s="14">
        <v>14</v>
      </c>
      <c r="I578" s="14">
        <v>9.25</v>
      </c>
    </row>
    <row r="579" spans="1:9" x14ac:dyDescent="0.25">
      <c r="A579" s="1">
        <v>578</v>
      </c>
      <c r="B579" s="12">
        <v>555403094</v>
      </c>
      <c r="C579" s="2" t="s">
        <v>1695</v>
      </c>
      <c r="D579" s="2" t="s">
        <v>10</v>
      </c>
      <c r="E579" s="2" t="s">
        <v>1696</v>
      </c>
      <c r="F579" s="2" t="s">
        <v>16</v>
      </c>
      <c r="G579" s="2" t="s">
        <v>1697</v>
      </c>
      <c r="H579" s="14">
        <v>14</v>
      </c>
      <c r="I579" s="14">
        <v>9.1199999999999992</v>
      </c>
    </row>
    <row r="580" spans="1:9" x14ac:dyDescent="0.25">
      <c r="A580" s="1">
        <v>579</v>
      </c>
      <c r="B580" s="12">
        <v>226461893</v>
      </c>
      <c r="C580" s="2" t="s">
        <v>1698</v>
      </c>
      <c r="D580" s="2" t="s">
        <v>22</v>
      </c>
      <c r="E580" s="2" t="s">
        <v>1699</v>
      </c>
      <c r="F580" s="2" t="s">
        <v>33</v>
      </c>
      <c r="G580" s="2" t="s">
        <v>1700</v>
      </c>
      <c r="H580" s="14">
        <v>5</v>
      </c>
      <c r="I580" s="14">
        <v>6.9</v>
      </c>
    </row>
    <row r="581" spans="1:9" x14ac:dyDescent="0.25">
      <c r="A581" s="1">
        <v>580</v>
      </c>
      <c r="B581" s="12">
        <v>210490628</v>
      </c>
      <c r="C581" s="2" t="s">
        <v>1701</v>
      </c>
      <c r="D581" s="2" t="s">
        <v>22</v>
      </c>
      <c r="E581" s="2" t="s">
        <v>1702</v>
      </c>
      <c r="F581" s="2" t="s">
        <v>16</v>
      </c>
      <c r="G581" s="2" t="s">
        <v>1703</v>
      </c>
      <c r="H581" s="14">
        <v>36</v>
      </c>
      <c r="I581" s="14">
        <v>9.1999999999999993</v>
      </c>
    </row>
    <row r="582" spans="1:9" x14ac:dyDescent="0.25">
      <c r="A582" s="1">
        <v>581</v>
      </c>
      <c r="B582" s="12">
        <v>860275466</v>
      </c>
      <c r="C582" s="2" t="s">
        <v>1704</v>
      </c>
      <c r="D582" s="2" t="s">
        <v>10</v>
      </c>
      <c r="E582" s="2" t="s">
        <v>1705</v>
      </c>
      <c r="F582" s="2" t="s">
        <v>37</v>
      </c>
      <c r="G582" s="2" t="s">
        <v>1706</v>
      </c>
      <c r="H582" s="14">
        <v>88</v>
      </c>
      <c r="I582" s="14">
        <v>8.39</v>
      </c>
    </row>
    <row r="583" spans="1:9" x14ac:dyDescent="0.25">
      <c r="A583" s="1">
        <v>582</v>
      </c>
      <c r="B583" s="12">
        <v>709963900</v>
      </c>
      <c r="C583" s="2" t="s">
        <v>1707</v>
      </c>
      <c r="D583" s="2" t="s">
        <v>22</v>
      </c>
      <c r="E583" s="2" t="s">
        <v>1708</v>
      </c>
      <c r="F583" s="2" t="s">
        <v>12</v>
      </c>
      <c r="G583" s="2" t="s">
        <v>1709</v>
      </c>
      <c r="H583" s="14">
        <v>35</v>
      </c>
      <c r="I583" s="14">
        <v>11.98</v>
      </c>
    </row>
    <row r="584" spans="1:9" x14ac:dyDescent="0.25">
      <c r="A584" s="1">
        <v>583</v>
      </c>
      <c r="B584" s="12">
        <v>364452296</v>
      </c>
      <c r="C584" s="2" t="s">
        <v>1710</v>
      </c>
      <c r="D584" s="2" t="s">
        <v>10</v>
      </c>
      <c r="E584" s="2" t="s">
        <v>1711</v>
      </c>
      <c r="F584" s="2" t="s">
        <v>16</v>
      </c>
      <c r="G584" s="2" t="s">
        <v>1712</v>
      </c>
      <c r="H584" s="14">
        <v>37</v>
      </c>
      <c r="I584" s="14">
        <v>12.15</v>
      </c>
    </row>
    <row r="585" spans="1:9" x14ac:dyDescent="0.25">
      <c r="A585" s="1">
        <v>584</v>
      </c>
      <c r="B585" s="12">
        <v>589157751</v>
      </c>
      <c r="C585" s="2" t="s">
        <v>1713</v>
      </c>
      <c r="D585" s="2" t="s">
        <v>22</v>
      </c>
      <c r="E585" s="2" t="s">
        <v>1714</v>
      </c>
      <c r="F585" s="2" t="s">
        <v>37</v>
      </c>
      <c r="G585" s="2" t="s">
        <v>1715</v>
      </c>
      <c r="H585" s="14">
        <v>10</v>
      </c>
      <c r="I585" s="14">
        <v>8.4499999999999993</v>
      </c>
    </row>
    <row r="586" spans="1:9" x14ac:dyDescent="0.25">
      <c r="A586" s="1">
        <v>585</v>
      </c>
      <c r="B586" s="12">
        <v>912848369</v>
      </c>
      <c r="C586" s="2" t="s">
        <v>1716</v>
      </c>
      <c r="D586" s="2" t="s">
        <v>22</v>
      </c>
      <c r="E586" s="2" t="s">
        <v>1717</v>
      </c>
      <c r="F586" s="2" t="s">
        <v>12</v>
      </c>
      <c r="G586" s="2" t="s">
        <v>750</v>
      </c>
      <c r="H586" s="14">
        <v>31</v>
      </c>
      <c r="I586" s="14">
        <v>7.21</v>
      </c>
    </row>
    <row r="587" spans="1:9" x14ac:dyDescent="0.25">
      <c r="A587" s="1">
        <v>586</v>
      </c>
      <c r="B587" s="12">
        <v>582990513</v>
      </c>
      <c r="C587" s="2" t="s">
        <v>1718</v>
      </c>
      <c r="D587" s="2" t="s">
        <v>10</v>
      </c>
      <c r="E587" s="2" t="s">
        <v>1719</v>
      </c>
      <c r="F587" s="2" t="s">
        <v>37</v>
      </c>
      <c r="G587" s="2" t="s">
        <v>1720</v>
      </c>
      <c r="H587" s="14">
        <v>33</v>
      </c>
      <c r="I587" s="14">
        <v>6.37</v>
      </c>
    </row>
    <row r="588" spans="1:9" x14ac:dyDescent="0.25">
      <c r="A588" s="1">
        <v>587</v>
      </c>
      <c r="B588" s="12">
        <v>632998719</v>
      </c>
      <c r="C588" s="2" t="s">
        <v>1721</v>
      </c>
      <c r="D588" s="2" t="s">
        <v>10</v>
      </c>
      <c r="E588" s="2" t="s">
        <v>1722</v>
      </c>
      <c r="F588" s="2" t="s">
        <v>33</v>
      </c>
      <c r="G588" s="2" t="s">
        <v>1723</v>
      </c>
      <c r="H588" s="14">
        <v>10</v>
      </c>
      <c r="I588" s="14">
        <v>10.6</v>
      </c>
    </row>
    <row r="589" spans="1:9" x14ac:dyDescent="0.25">
      <c r="A589" s="1">
        <v>588</v>
      </c>
      <c r="B589" s="12">
        <v>965532369</v>
      </c>
      <c r="C589" s="2" t="s">
        <v>1724</v>
      </c>
      <c r="D589" s="2" t="s">
        <v>22</v>
      </c>
      <c r="E589" s="2" t="s">
        <v>1725</v>
      </c>
      <c r="F589" s="2" t="s">
        <v>33</v>
      </c>
      <c r="G589" s="2" t="s">
        <v>1726</v>
      </c>
      <c r="H589" s="14">
        <v>92</v>
      </c>
      <c r="I589" s="14">
        <v>10.51</v>
      </c>
    </row>
    <row r="590" spans="1:9" x14ac:dyDescent="0.25">
      <c r="A590" s="1">
        <v>589</v>
      </c>
      <c r="B590" s="12">
        <v>83632176</v>
      </c>
      <c r="C590" s="2" t="s">
        <v>1727</v>
      </c>
      <c r="D590" s="2" t="s">
        <v>10</v>
      </c>
      <c r="E590" s="2" t="s">
        <v>1728</v>
      </c>
      <c r="F590" s="2" t="s">
        <v>47</v>
      </c>
      <c r="G590" s="2" t="s">
        <v>1729</v>
      </c>
      <c r="H590" s="14">
        <v>82</v>
      </c>
      <c r="I590" s="14">
        <v>12.31</v>
      </c>
    </row>
    <row r="591" spans="1:9" x14ac:dyDescent="0.25">
      <c r="A591" s="1">
        <v>590</v>
      </c>
      <c r="B591" s="12">
        <v>245680108</v>
      </c>
      <c r="C591" s="2" t="s">
        <v>1730</v>
      </c>
      <c r="D591" s="2" t="s">
        <v>22</v>
      </c>
      <c r="E591" s="2" t="s">
        <v>1731</v>
      </c>
      <c r="F591" s="2" t="s">
        <v>33</v>
      </c>
      <c r="G591" s="2" t="s">
        <v>1732</v>
      </c>
      <c r="H591" s="14">
        <v>69</v>
      </c>
      <c r="I591" s="14">
        <v>10.28</v>
      </c>
    </row>
    <row r="592" spans="1:9" x14ac:dyDescent="0.25">
      <c r="A592" s="1">
        <v>591</v>
      </c>
      <c r="B592" s="12">
        <v>8099148</v>
      </c>
      <c r="C592" s="2" t="s">
        <v>1733</v>
      </c>
      <c r="D592" s="2" t="s">
        <v>10</v>
      </c>
      <c r="E592" s="2" t="s">
        <v>1734</v>
      </c>
      <c r="F592" s="2" t="s">
        <v>12</v>
      </c>
      <c r="G592" s="2" t="s">
        <v>1735</v>
      </c>
      <c r="H592" s="14">
        <v>4</v>
      </c>
      <c r="I592" s="14">
        <v>10.1</v>
      </c>
    </row>
    <row r="593" spans="1:9" x14ac:dyDescent="0.25">
      <c r="A593" s="1">
        <v>592</v>
      </c>
      <c r="B593" s="12">
        <v>757921935</v>
      </c>
      <c r="C593" s="2" t="s">
        <v>1736</v>
      </c>
      <c r="D593" s="2" t="s">
        <v>22</v>
      </c>
      <c r="E593" s="2" t="s">
        <v>1737</v>
      </c>
      <c r="F593" s="2" t="s">
        <v>47</v>
      </c>
      <c r="G593" s="2" t="s">
        <v>1738</v>
      </c>
      <c r="H593" s="14">
        <v>50</v>
      </c>
      <c r="I593" s="14">
        <v>4.51</v>
      </c>
    </row>
    <row r="594" spans="1:9" x14ac:dyDescent="0.25">
      <c r="A594" s="1">
        <v>593</v>
      </c>
      <c r="B594" s="12">
        <v>387012887</v>
      </c>
      <c r="C594" s="2" t="s">
        <v>1739</v>
      </c>
      <c r="D594" s="2" t="s">
        <v>22</v>
      </c>
      <c r="E594" s="2" t="s">
        <v>1740</v>
      </c>
      <c r="F594" s="2" t="s">
        <v>12</v>
      </c>
      <c r="G594" s="2" t="s">
        <v>1741</v>
      </c>
      <c r="H594" s="14">
        <v>21</v>
      </c>
      <c r="I594" s="14">
        <v>6.77</v>
      </c>
    </row>
    <row r="595" spans="1:9" x14ac:dyDescent="0.25">
      <c r="A595" s="1">
        <v>594</v>
      </c>
      <c r="B595" s="12">
        <v>730562675</v>
      </c>
      <c r="C595" s="2" t="s">
        <v>1742</v>
      </c>
      <c r="D595" s="2" t="s">
        <v>10</v>
      </c>
      <c r="E595" s="2" t="s">
        <v>1743</v>
      </c>
      <c r="F595" s="2" t="s">
        <v>12</v>
      </c>
      <c r="G595" s="2" t="s">
        <v>1744</v>
      </c>
      <c r="H595" s="14">
        <v>94</v>
      </c>
      <c r="I595" s="14">
        <v>4.2</v>
      </c>
    </row>
    <row r="596" spans="1:9" x14ac:dyDescent="0.25">
      <c r="A596" s="1">
        <v>595</v>
      </c>
      <c r="B596" s="12">
        <v>16889134</v>
      </c>
      <c r="C596" s="2" t="s">
        <v>1745</v>
      </c>
      <c r="D596" s="2" t="s">
        <v>22</v>
      </c>
      <c r="E596" s="2" t="s">
        <v>1746</v>
      </c>
      <c r="F596" s="2" t="s">
        <v>37</v>
      </c>
      <c r="G596" s="2" t="s">
        <v>1169</v>
      </c>
      <c r="H596" s="14">
        <v>46</v>
      </c>
      <c r="I596" s="14">
        <v>6.9</v>
      </c>
    </row>
    <row r="597" spans="1:9" x14ac:dyDescent="0.25">
      <c r="A597" s="1">
        <v>596</v>
      </c>
      <c r="B597" s="12">
        <v>293280540</v>
      </c>
      <c r="C597" s="2" t="s">
        <v>1488</v>
      </c>
      <c r="D597" s="2" t="s">
        <v>10</v>
      </c>
      <c r="E597" s="2" t="s">
        <v>1747</v>
      </c>
      <c r="F597" s="2" t="s">
        <v>33</v>
      </c>
      <c r="G597" s="2" t="s">
        <v>1748</v>
      </c>
      <c r="H597" s="14">
        <v>81</v>
      </c>
      <c r="I597" s="14">
        <v>9.69</v>
      </c>
    </row>
    <row r="598" spans="1:9" x14ac:dyDescent="0.25">
      <c r="A598" s="1">
        <v>597</v>
      </c>
      <c r="B598" s="12">
        <v>902971993</v>
      </c>
      <c r="C598" s="2" t="s">
        <v>1749</v>
      </c>
      <c r="D598" s="2" t="s">
        <v>22</v>
      </c>
      <c r="E598" s="2" t="s">
        <v>1750</v>
      </c>
      <c r="F598" s="2" t="s">
        <v>16</v>
      </c>
      <c r="G598" s="2" t="s">
        <v>1751</v>
      </c>
      <c r="H598" s="14">
        <v>80</v>
      </c>
      <c r="I598" s="14">
        <v>10.45</v>
      </c>
    </row>
    <row r="599" spans="1:9" x14ac:dyDescent="0.25">
      <c r="A599" s="1">
        <v>598</v>
      </c>
      <c r="B599" s="12">
        <v>858834208</v>
      </c>
      <c r="C599" s="2" t="s">
        <v>1752</v>
      </c>
      <c r="D599" s="2" t="s">
        <v>22</v>
      </c>
      <c r="E599" s="2" t="s">
        <v>1753</v>
      </c>
      <c r="F599" s="2" t="s">
        <v>16</v>
      </c>
      <c r="G599" s="2" t="s">
        <v>1754</v>
      </c>
      <c r="H599" s="14">
        <v>89</v>
      </c>
      <c r="I599" s="14">
        <v>4.51</v>
      </c>
    </row>
    <row r="600" spans="1:9" x14ac:dyDescent="0.25">
      <c r="A600" s="1">
        <v>599</v>
      </c>
      <c r="B600" s="12">
        <v>372552185</v>
      </c>
      <c r="C600" s="2" t="s">
        <v>1755</v>
      </c>
      <c r="D600" s="2" t="s">
        <v>10</v>
      </c>
      <c r="E600" s="2" t="s">
        <v>1756</v>
      </c>
      <c r="F600" s="2" t="s">
        <v>47</v>
      </c>
      <c r="G600" s="2" t="s">
        <v>1757</v>
      </c>
      <c r="H600" s="14">
        <v>41</v>
      </c>
      <c r="I600" s="14">
        <v>7.13</v>
      </c>
    </row>
    <row r="601" spans="1:9" x14ac:dyDescent="0.25">
      <c r="A601" s="1">
        <v>600</v>
      </c>
      <c r="B601" s="12">
        <v>476298162</v>
      </c>
      <c r="C601" s="2" t="s">
        <v>1758</v>
      </c>
      <c r="D601" s="2" t="s">
        <v>10</v>
      </c>
      <c r="E601" s="2" t="s">
        <v>1759</v>
      </c>
      <c r="F601" s="2" t="s">
        <v>37</v>
      </c>
      <c r="G601" s="2" t="s">
        <v>1760</v>
      </c>
      <c r="H601" s="14">
        <v>30</v>
      </c>
      <c r="I601" s="14">
        <v>7.73</v>
      </c>
    </row>
    <row r="602" spans="1:9" x14ac:dyDescent="0.25">
      <c r="A602" s="1">
        <v>601</v>
      </c>
      <c r="B602" s="12">
        <v>445195510</v>
      </c>
      <c r="C602" s="2" t="s">
        <v>1761</v>
      </c>
      <c r="D602" s="2" t="s">
        <v>22</v>
      </c>
      <c r="E602" s="2" t="s">
        <v>1762</v>
      </c>
      <c r="F602" s="2" t="s">
        <v>16</v>
      </c>
      <c r="G602" s="2" t="s">
        <v>1763</v>
      </c>
      <c r="H602" s="14">
        <v>93</v>
      </c>
      <c r="I602" s="14">
        <v>8.8000000000000007</v>
      </c>
    </row>
    <row r="603" spans="1:9" x14ac:dyDescent="0.25">
      <c r="A603" s="1">
        <v>602</v>
      </c>
      <c r="B603" s="12">
        <v>375349834</v>
      </c>
      <c r="C603" s="2" t="s">
        <v>1764</v>
      </c>
      <c r="D603" s="2" t="s">
        <v>22</v>
      </c>
      <c r="E603" s="2" t="s">
        <v>1765</v>
      </c>
      <c r="F603" s="2" t="s">
        <v>33</v>
      </c>
      <c r="G603" s="2" t="s">
        <v>849</v>
      </c>
      <c r="H603" s="14">
        <v>72</v>
      </c>
      <c r="I603" s="14">
        <v>6.63</v>
      </c>
    </row>
    <row r="604" spans="1:9" x14ac:dyDescent="0.25">
      <c r="A604" s="1">
        <v>603</v>
      </c>
      <c r="B604" s="12">
        <v>217679740</v>
      </c>
      <c r="C604" s="2" t="s">
        <v>1766</v>
      </c>
      <c r="D604" s="2" t="s">
        <v>10</v>
      </c>
      <c r="E604" s="2" t="s">
        <v>1767</v>
      </c>
      <c r="F604" s="2" t="s">
        <v>33</v>
      </c>
      <c r="G604" s="2" t="s">
        <v>1768</v>
      </c>
      <c r="H604" s="14">
        <v>5</v>
      </c>
      <c r="I604" s="14">
        <v>10.47</v>
      </c>
    </row>
    <row r="605" spans="1:9" x14ac:dyDescent="0.25">
      <c r="A605" s="1">
        <v>604</v>
      </c>
      <c r="B605" s="12">
        <v>514447115</v>
      </c>
      <c r="C605" s="2" t="s">
        <v>1769</v>
      </c>
      <c r="D605" s="2" t="s">
        <v>22</v>
      </c>
      <c r="E605" s="2" t="s">
        <v>921</v>
      </c>
      <c r="F605" s="2" t="s">
        <v>37</v>
      </c>
      <c r="G605" s="2" t="s">
        <v>1770</v>
      </c>
      <c r="H605" s="14">
        <v>57</v>
      </c>
      <c r="I605" s="14">
        <v>4.1100000000000003</v>
      </c>
    </row>
    <row r="606" spans="1:9" x14ac:dyDescent="0.25">
      <c r="A606" s="1">
        <v>605</v>
      </c>
      <c r="B606" s="12">
        <v>881969576</v>
      </c>
      <c r="C606" s="2" t="s">
        <v>1771</v>
      </c>
      <c r="D606" s="2" t="s">
        <v>22</v>
      </c>
      <c r="E606" s="2" t="s">
        <v>1772</v>
      </c>
      <c r="F606" s="2" t="s">
        <v>47</v>
      </c>
      <c r="G606" s="2" t="s">
        <v>1773</v>
      </c>
      <c r="H606" s="14">
        <v>37</v>
      </c>
      <c r="I606" s="14">
        <v>8.3000000000000007</v>
      </c>
    </row>
    <row r="607" spans="1:9" x14ac:dyDescent="0.25">
      <c r="A607" s="1">
        <v>606</v>
      </c>
      <c r="B607" s="12">
        <v>593081838</v>
      </c>
      <c r="C607" s="2" t="s">
        <v>1774</v>
      </c>
      <c r="D607" s="2" t="s">
        <v>22</v>
      </c>
      <c r="E607" s="2" t="s">
        <v>1775</v>
      </c>
      <c r="F607" s="2" t="s">
        <v>12</v>
      </c>
      <c r="G607" s="2" t="s">
        <v>1776</v>
      </c>
      <c r="H607" s="14">
        <v>45</v>
      </c>
      <c r="I607" s="14">
        <v>7.44</v>
      </c>
    </row>
    <row r="608" spans="1:9" x14ac:dyDescent="0.25">
      <c r="A608" s="1">
        <v>607</v>
      </c>
      <c r="B608" s="12">
        <v>382881398</v>
      </c>
      <c r="C608" s="2" t="s">
        <v>1777</v>
      </c>
      <c r="D608" s="2" t="s">
        <v>10</v>
      </c>
      <c r="E608" s="2" t="s">
        <v>1778</v>
      </c>
      <c r="F608" s="2" t="s">
        <v>16</v>
      </c>
      <c r="G608" s="2" t="s">
        <v>251</v>
      </c>
      <c r="H608" s="14">
        <v>99</v>
      </c>
      <c r="I608" s="14">
        <v>9.84</v>
      </c>
    </row>
    <row r="609" spans="1:9" x14ac:dyDescent="0.25">
      <c r="A609" s="1">
        <v>608</v>
      </c>
      <c r="B609" s="12">
        <v>163305458</v>
      </c>
      <c r="C609" s="2" t="s">
        <v>1779</v>
      </c>
      <c r="D609" s="2" t="s">
        <v>10</v>
      </c>
      <c r="E609" s="2" t="s">
        <v>1780</v>
      </c>
      <c r="F609" s="2" t="s">
        <v>33</v>
      </c>
      <c r="G609" s="2" t="s">
        <v>1781</v>
      </c>
      <c r="H609" s="14">
        <v>60</v>
      </c>
      <c r="I609" s="14">
        <v>5.51</v>
      </c>
    </row>
    <row r="610" spans="1:9" x14ac:dyDescent="0.25">
      <c r="A610" s="1">
        <v>609</v>
      </c>
      <c r="B610" s="12">
        <v>981553676</v>
      </c>
      <c r="C610" s="2" t="s">
        <v>1782</v>
      </c>
      <c r="D610" s="2" t="s">
        <v>10</v>
      </c>
      <c r="E610" s="2" t="s">
        <v>1783</v>
      </c>
      <c r="F610" s="2" t="s">
        <v>12</v>
      </c>
      <c r="G610" s="2" t="s">
        <v>1784</v>
      </c>
      <c r="H610" s="14">
        <v>14</v>
      </c>
      <c r="I610" s="14">
        <v>7.6</v>
      </c>
    </row>
    <row r="611" spans="1:9" x14ac:dyDescent="0.25">
      <c r="A611" s="1">
        <v>610</v>
      </c>
      <c r="B611" s="12">
        <v>230427542</v>
      </c>
      <c r="C611" s="2" t="s">
        <v>1785</v>
      </c>
      <c r="D611" s="2" t="s">
        <v>22</v>
      </c>
      <c r="E611" s="2" t="s">
        <v>176</v>
      </c>
      <c r="F611" s="2" t="s">
        <v>37</v>
      </c>
      <c r="G611" s="2" t="s">
        <v>1786</v>
      </c>
      <c r="H611" s="14">
        <v>78</v>
      </c>
      <c r="I611" s="14">
        <v>6.84</v>
      </c>
    </row>
    <row r="612" spans="1:9" x14ac:dyDescent="0.25">
      <c r="A612" s="1">
        <v>611</v>
      </c>
      <c r="B612" s="12">
        <v>834063098</v>
      </c>
      <c r="C612" s="2" t="s">
        <v>1787</v>
      </c>
      <c r="D612" s="2" t="s">
        <v>22</v>
      </c>
      <c r="E612" s="2" t="s">
        <v>1788</v>
      </c>
      <c r="F612" s="2" t="s">
        <v>12</v>
      </c>
      <c r="G612" s="2" t="s">
        <v>534</v>
      </c>
      <c r="H612" s="14">
        <v>44</v>
      </c>
      <c r="I612" s="14">
        <v>6.99</v>
      </c>
    </row>
    <row r="613" spans="1:9" x14ac:dyDescent="0.25">
      <c r="A613" s="1">
        <v>612</v>
      </c>
      <c r="B613" s="12">
        <v>565089575</v>
      </c>
      <c r="C613" s="2" t="s">
        <v>1789</v>
      </c>
      <c r="D613" s="2" t="s">
        <v>10</v>
      </c>
      <c r="E613" s="2" t="s">
        <v>1790</v>
      </c>
      <c r="F613" s="2" t="s">
        <v>37</v>
      </c>
      <c r="G613" s="2" t="s">
        <v>1791</v>
      </c>
      <c r="H613" s="14">
        <v>37</v>
      </c>
      <c r="I613" s="14">
        <v>6.19</v>
      </c>
    </row>
    <row r="614" spans="1:9" x14ac:dyDescent="0.25">
      <c r="A614" s="1">
        <v>613</v>
      </c>
      <c r="B614" s="12">
        <v>626485129</v>
      </c>
      <c r="C614" s="2" t="s">
        <v>1792</v>
      </c>
      <c r="D614" s="2" t="s">
        <v>22</v>
      </c>
      <c r="E614" s="2" t="s">
        <v>1793</v>
      </c>
      <c r="F614" s="2" t="s">
        <v>47</v>
      </c>
      <c r="G614" s="2" t="s">
        <v>1794</v>
      </c>
      <c r="H614" s="14">
        <v>65</v>
      </c>
      <c r="I614" s="14">
        <v>5.17</v>
      </c>
    </row>
    <row r="615" spans="1:9" x14ac:dyDescent="0.25">
      <c r="A615" s="1">
        <v>614</v>
      </c>
      <c r="B615" s="12">
        <v>400143044</v>
      </c>
      <c r="C615" s="2" t="s">
        <v>1795</v>
      </c>
      <c r="D615" s="2" t="s">
        <v>22</v>
      </c>
      <c r="E615" s="2" t="s">
        <v>1796</v>
      </c>
      <c r="F615" s="2" t="s">
        <v>12</v>
      </c>
      <c r="G615" s="2" t="s">
        <v>1797</v>
      </c>
      <c r="H615" s="14">
        <v>61</v>
      </c>
      <c r="I615" s="14">
        <v>9.9600000000000009</v>
      </c>
    </row>
    <row r="616" spans="1:9" x14ac:dyDescent="0.25">
      <c r="A616" s="1">
        <v>615</v>
      </c>
      <c r="B616" s="12">
        <v>283382107</v>
      </c>
      <c r="C616" s="2" t="s">
        <v>1798</v>
      </c>
      <c r="D616" s="2" t="s">
        <v>10</v>
      </c>
      <c r="E616" s="2" t="s">
        <v>1799</v>
      </c>
      <c r="F616" s="2" t="s">
        <v>47</v>
      </c>
      <c r="G616" s="2" t="s">
        <v>1800</v>
      </c>
      <c r="H616" s="14">
        <v>81</v>
      </c>
      <c r="I616" s="14">
        <v>7.08</v>
      </c>
    </row>
    <row r="617" spans="1:9" x14ac:dyDescent="0.25">
      <c r="A617" s="1">
        <v>616</v>
      </c>
      <c r="B617" s="12">
        <v>622886779</v>
      </c>
      <c r="C617" s="2" t="s">
        <v>1801</v>
      </c>
      <c r="D617" s="2" t="s">
        <v>10</v>
      </c>
      <c r="E617" s="2" t="s">
        <v>1802</v>
      </c>
      <c r="F617" s="2" t="s">
        <v>16</v>
      </c>
      <c r="G617" s="2" t="s">
        <v>895</v>
      </c>
      <c r="H617" s="14">
        <v>58</v>
      </c>
      <c r="I617" s="14">
        <v>10.11</v>
      </c>
    </row>
    <row r="618" spans="1:9" x14ac:dyDescent="0.25">
      <c r="A618" s="1">
        <v>617</v>
      </c>
      <c r="B618" s="12">
        <v>804762735</v>
      </c>
      <c r="C618" s="2" t="s">
        <v>1803</v>
      </c>
      <c r="D618" s="2" t="s">
        <v>22</v>
      </c>
      <c r="E618" s="2" t="s">
        <v>1804</v>
      </c>
      <c r="F618" s="2" t="s">
        <v>12</v>
      </c>
      <c r="G618" s="2" t="s">
        <v>1805</v>
      </c>
      <c r="H618" s="14">
        <v>72</v>
      </c>
      <c r="I618" s="14">
        <v>9.1</v>
      </c>
    </row>
    <row r="619" spans="1:9" x14ac:dyDescent="0.25">
      <c r="A619" s="1">
        <v>618</v>
      </c>
      <c r="B619" s="12">
        <v>605878851</v>
      </c>
      <c r="C619" s="2" t="s">
        <v>1806</v>
      </c>
      <c r="D619" s="2" t="s">
        <v>10</v>
      </c>
      <c r="E619" s="2" t="s">
        <v>1807</v>
      </c>
      <c r="F619" s="2" t="s">
        <v>33</v>
      </c>
      <c r="G619" s="2" t="s">
        <v>1003</v>
      </c>
      <c r="H619" s="14">
        <v>25</v>
      </c>
      <c r="I619" s="14">
        <v>11.2</v>
      </c>
    </row>
    <row r="620" spans="1:9" x14ac:dyDescent="0.25">
      <c r="A620" s="1">
        <v>619</v>
      </c>
      <c r="B620" s="12">
        <v>710027422</v>
      </c>
      <c r="C620" s="2" t="s">
        <v>1808</v>
      </c>
      <c r="D620" s="2" t="s">
        <v>10</v>
      </c>
      <c r="E620" s="2" t="s">
        <v>1809</v>
      </c>
      <c r="F620" s="2" t="s">
        <v>16</v>
      </c>
      <c r="G620" s="2" t="s">
        <v>1810</v>
      </c>
      <c r="H620" s="14">
        <v>18</v>
      </c>
      <c r="I620" s="14">
        <v>10.119999999999999</v>
      </c>
    </row>
    <row r="621" spans="1:9" x14ac:dyDescent="0.25">
      <c r="A621" s="1">
        <v>620</v>
      </c>
      <c r="B621" s="12">
        <v>30780733</v>
      </c>
      <c r="C621" s="2" t="s">
        <v>1811</v>
      </c>
      <c r="D621" s="2" t="s">
        <v>22</v>
      </c>
      <c r="E621" s="2" t="s">
        <v>1812</v>
      </c>
      <c r="F621" s="2" t="s">
        <v>47</v>
      </c>
      <c r="G621" s="2" t="s">
        <v>1813</v>
      </c>
      <c r="H621" s="14">
        <v>43</v>
      </c>
      <c r="I621" s="14">
        <v>8.5399999999999991</v>
      </c>
    </row>
    <row r="622" spans="1:9" x14ac:dyDescent="0.25">
      <c r="A622" s="1">
        <v>621</v>
      </c>
      <c r="B622" s="12">
        <v>941174312</v>
      </c>
      <c r="C622" s="2" t="s">
        <v>1814</v>
      </c>
      <c r="D622" s="2" t="s">
        <v>22</v>
      </c>
      <c r="E622" s="2" t="s">
        <v>1815</v>
      </c>
      <c r="F622" s="2" t="s">
        <v>33</v>
      </c>
      <c r="G622" s="2" t="s">
        <v>1166</v>
      </c>
      <c r="H622" s="14">
        <v>9</v>
      </c>
      <c r="I622" s="14">
        <v>12.45</v>
      </c>
    </row>
    <row r="623" spans="1:9" x14ac:dyDescent="0.25">
      <c r="A623" s="1">
        <v>622</v>
      </c>
      <c r="B623" s="12">
        <v>526130246</v>
      </c>
      <c r="C623" s="2" t="s">
        <v>1816</v>
      </c>
      <c r="D623" s="2" t="s">
        <v>10</v>
      </c>
      <c r="E623" s="2" t="s">
        <v>1817</v>
      </c>
      <c r="F623" s="2" t="s">
        <v>33</v>
      </c>
      <c r="G623" s="2" t="s">
        <v>66</v>
      </c>
      <c r="H623" s="14">
        <v>91</v>
      </c>
      <c r="I623" s="14">
        <v>6.49</v>
      </c>
    </row>
    <row r="624" spans="1:9" x14ac:dyDescent="0.25">
      <c r="A624" s="1">
        <v>623</v>
      </c>
      <c r="B624" s="12">
        <v>575657546</v>
      </c>
      <c r="C624" s="2" t="s">
        <v>1818</v>
      </c>
      <c r="D624" s="2" t="s">
        <v>22</v>
      </c>
      <c r="E624" s="2" t="s">
        <v>1819</v>
      </c>
      <c r="F624" s="2" t="s">
        <v>37</v>
      </c>
      <c r="G624" s="2" t="s">
        <v>1820</v>
      </c>
      <c r="H624" s="14">
        <v>96</v>
      </c>
      <c r="I624" s="14">
        <v>11.61</v>
      </c>
    </row>
    <row r="625" spans="1:9" x14ac:dyDescent="0.25">
      <c r="A625" s="1">
        <v>624</v>
      </c>
      <c r="B625" s="12">
        <v>410192519</v>
      </c>
      <c r="C625" s="2" t="s">
        <v>1821</v>
      </c>
      <c r="D625" s="2" t="s">
        <v>22</v>
      </c>
      <c r="E625" s="2" t="s">
        <v>1822</v>
      </c>
      <c r="F625" s="2" t="s">
        <v>12</v>
      </c>
      <c r="G625" s="2" t="s">
        <v>1823</v>
      </c>
      <c r="H625" s="14">
        <v>55</v>
      </c>
      <c r="I625" s="14">
        <v>8.49</v>
      </c>
    </row>
    <row r="626" spans="1:9" x14ac:dyDescent="0.25">
      <c r="A626" s="1">
        <v>625</v>
      </c>
      <c r="B626" s="12">
        <v>720234003</v>
      </c>
      <c r="C626" s="2" t="s">
        <v>1824</v>
      </c>
      <c r="D626" s="2" t="s">
        <v>22</v>
      </c>
      <c r="E626" s="2" t="s">
        <v>1825</v>
      </c>
      <c r="F626" s="2" t="s">
        <v>47</v>
      </c>
      <c r="G626" s="2" t="s">
        <v>1826</v>
      </c>
      <c r="H626" s="14">
        <v>83</v>
      </c>
      <c r="I626" s="14">
        <v>11.2</v>
      </c>
    </row>
    <row r="627" spans="1:9" x14ac:dyDescent="0.25">
      <c r="A627" s="1">
        <v>626</v>
      </c>
      <c r="B627" s="12">
        <v>989703546</v>
      </c>
      <c r="C627" s="2" t="s">
        <v>1827</v>
      </c>
      <c r="D627" s="2" t="s">
        <v>22</v>
      </c>
      <c r="E627" s="2" t="s">
        <v>1828</v>
      </c>
      <c r="F627" s="2" t="s">
        <v>33</v>
      </c>
      <c r="G627" s="2" t="s">
        <v>1829</v>
      </c>
      <c r="H627" s="14">
        <v>87</v>
      </c>
      <c r="I627" s="14">
        <v>5.99</v>
      </c>
    </row>
    <row r="628" spans="1:9" x14ac:dyDescent="0.25">
      <c r="A628" s="1">
        <v>627</v>
      </c>
      <c r="B628" s="12">
        <v>147978218</v>
      </c>
      <c r="C628" s="2" t="s">
        <v>1830</v>
      </c>
      <c r="D628" s="2" t="s">
        <v>22</v>
      </c>
      <c r="E628" s="2" t="s">
        <v>1831</v>
      </c>
      <c r="F628" s="2" t="s">
        <v>47</v>
      </c>
      <c r="G628" s="2" t="s">
        <v>1832</v>
      </c>
      <c r="H628" s="14">
        <v>7</v>
      </c>
      <c r="I628" s="14">
        <v>10.27</v>
      </c>
    </row>
    <row r="629" spans="1:9" x14ac:dyDescent="0.25">
      <c r="A629" s="1">
        <v>628</v>
      </c>
      <c r="B629" s="12">
        <v>424543222</v>
      </c>
      <c r="C629" s="2" t="s">
        <v>1833</v>
      </c>
      <c r="D629" s="2" t="s">
        <v>22</v>
      </c>
      <c r="E629" s="2" t="s">
        <v>1834</v>
      </c>
      <c r="F629" s="2" t="s">
        <v>16</v>
      </c>
      <c r="G629" s="2" t="s">
        <v>1835</v>
      </c>
      <c r="H629" s="14">
        <v>32</v>
      </c>
      <c r="I629" s="14">
        <v>4.8</v>
      </c>
    </row>
    <row r="630" spans="1:9" x14ac:dyDescent="0.25">
      <c r="A630" s="1">
        <v>629</v>
      </c>
      <c r="B630" s="12">
        <v>916562870</v>
      </c>
      <c r="C630" s="2" t="s">
        <v>1836</v>
      </c>
      <c r="D630" s="2" t="s">
        <v>10</v>
      </c>
      <c r="E630" s="2" t="s">
        <v>1837</v>
      </c>
      <c r="F630" s="2" t="s">
        <v>33</v>
      </c>
      <c r="G630" s="2" t="s">
        <v>1838</v>
      </c>
      <c r="H630" s="14">
        <v>78</v>
      </c>
      <c r="I630" s="14">
        <v>4.2300000000000004</v>
      </c>
    </row>
    <row r="631" spans="1:9" x14ac:dyDescent="0.25">
      <c r="A631" s="1">
        <v>630</v>
      </c>
      <c r="B631" s="12">
        <v>704401362</v>
      </c>
      <c r="C631" s="2" t="s">
        <v>1839</v>
      </c>
      <c r="D631" s="2" t="s">
        <v>10</v>
      </c>
      <c r="E631" s="2" t="s">
        <v>1840</v>
      </c>
      <c r="F631" s="2" t="s">
        <v>47</v>
      </c>
      <c r="G631" s="2" t="s">
        <v>1372</v>
      </c>
      <c r="H631" s="14">
        <v>54</v>
      </c>
      <c r="I631" s="14">
        <v>5.09</v>
      </c>
    </row>
    <row r="632" spans="1:9" x14ac:dyDescent="0.25">
      <c r="A632" s="1">
        <v>631</v>
      </c>
      <c r="B632" s="12">
        <v>1951412</v>
      </c>
      <c r="C632" s="2" t="s">
        <v>1841</v>
      </c>
      <c r="D632" s="2" t="s">
        <v>22</v>
      </c>
      <c r="E632" s="2" t="s">
        <v>1374</v>
      </c>
      <c r="F632" s="2" t="s">
        <v>37</v>
      </c>
      <c r="G632" s="2" t="s">
        <v>1842</v>
      </c>
      <c r="H632" s="14">
        <v>91</v>
      </c>
      <c r="I632" s="14">
        <v>6.71</v>
      </c>
    </row>
    <row r="633" spans="1:9" x14ac:dyDescent="0.25">
      <c r="A633" s="1">
        <v>632</v>
      </c>
      <c r="B633" s="12">
        <v>115233670</v>
      </c>
      <c r="C633" s="2" t="s">
        <v>1089</v>
      </c>
      <c r="D633" s="2" t="s">
        <v>10</v>
      </c>
      <c r="E633" s="2" t="s">
        <v>1843</v>
      </c>
      <c r="F633" s="2" t="s">
        <v>37</v>
      </c>
      <c r="G633" s="2" t="s">
        <v>1372</v>
      </c>
      <c r="H633" s="14">
        <v>7</v>
      </c>
      <c r="I633" s="14">
        <v>4.79</v>
      </c>
    </row>
    <row r="634" spans="1:9" x14ac:dyDescent="0.25">
      <c r="A634" s="1">
        <v>633</v>
      </c>
      <c r="B634" s="12">
        <v>624636112</v>
      </c>
      <c r="C634" s="2" t="s">
        <v>1844</v>
      </c>
      <c r="D634" s="2" t="s">
        <v>10</v>
      </c>
      <c r="E634" s="2" t="s">
        <v>1845</v>
      </c>
      <c r="F634" s="2" t="s">
        <v>33</v>
      </c>
      <c r="G634" s="2" t="s">
        <v>1846</v>
      </c>
      <c r="H634" s="14">
        <v>89</v>
      </c>
      <c r="I634" s="14">
        <v>8.26</v>
      </c>
    </row>
    <row r="635" spans="1:9" x14ac:dyDescent="0.25">
      <c r="A635" s="1">
        <v>634</v>
      </c>
      <c r="B635" s="12">
        <v>253955657</v>
      </c>
      <c r="C635" s="2" t="s">
        <v>1847</v>
      </c>
      <c r="D635" s="2" t="s">
        <v>10</v>
      </c>
      <c r="E635" s="2" t="s">
        <v>1848</v>
      </c>
      <c r="F635" s="2" t="s">
        <v>16</v>
      </c>
      <c r="G635" s="2" t="s">
        <v>1849</v>
      </c>
      <c r="H635" s="14">
        <v>67</v>
      </c>
      <c r="I635" s="14">
        <v>12.62</v>
      </c>
    </row>
    <row r="636" spans="1:9" x14ac:dyDescent="0.25">
      <c r="A636" s="1">
        <v>635</v>
      </c>
      <c r="B636" s="12">
        <v>487312067</v>
      </c>
      <c r="C636" s="2" t="s">
        <v>1850</v>
      </c>
      <c r="D636" s="2" t="s">
        <v>22</v>
      </c>
      <c r="E636" s="2" t="s">
        <v>1851</v>
      </c>
      <c r="F636" s="2" t="s">
        <v>47</v>
      </c>
      <c r="G636" s="2" t="s">
        <v>1852</v>
      </c>
      <c r="H636" s="14">
        <v>30</v>
      </c>
      <c r="I636" s="14">
        <v>10.71</v>
      </c>
    </row>
    <row r="637" spans="1:9" x14ac:dyDescent="0.25">
      <c r="A637" s="1">
        <v>636</v>
      </c>
      <c r="B637" s="12">
        <v>957490169</v>
      </c>
      <c r="C637" s="2" t="s">
        <v>1853</v>
      </c>
      <c r="D637" s="2" t="s">
        <v>10</v>
      </c>
      <c r="E637" s="2" t="s">
        <v>1854</v>
      </c>
      <c r="F637" s="2" t="s">
        <v>33</v>
      </c>
      <c r="G637" s="2" t="s">
        <v>1855</v>
      </c>
      <c r="H637" s="14">
        <v>80</v>
      </c>
      <c r="I637" s="14">
        <v>11.61</v>
      </c>
    </row>
    <row r="638" spans="1:9" x14ac:dyDescent="0.25">
      <c r="A638" s="1">
        <v>637</v>
      </c>
      <c r="B638" s="12">
        <v>568063525</v>
      </c>
      <c r="C638" s="2" t="s">
        <v>1856</v>
      </c>
      <c r="D638" s="2" t="s">
        <v>22</v>
      </c>
      <c r="E638" s="2" t="s">
        <v>1857</v>
      </c>
      <c r="F638" s="2" t="s">
        <v>37</v>
      </c>
      <c r="G638" s="2" t="s">
        <v>1858</v>
      </c>
      <c r="H638" s="14">
        <v>28</v>
      </c>
      <c r="I638" s="14">
        <v>5.14</v>
      </c>
    </row>
    <row r="639" spans="1:9" x14ac:dyDescent="0.25">
      <c r="A639" s="1">
        <v>638</v>
      </c>
      <c r="B639" s="12">
        <v>266868621</v>
      </c>
      <c r="C639" s="2" t="s">
        <v>1859</v>
      </c>
      <c r="D639" s="2" t="s">
        <v>10</v>
      </c>
      <c r="E639" s="2" t="s">
        <v>1860</v>
      </c>
      <c r="F639" s="2" t="s">
        <v>12</v>
      </c>
      <c r="G639" s="2" t="s">
        <v>1457</v>
      </c>
      <c r="H639" s="14">
        <v>75</v>
      </c>
      <c r="I639" s="14">
        <v>7.65</v>
      </c>
    </row>
    <row r="640" spans="1:9" x14ac:dyDescent="0.25">
      <c r="A640" s="1">
        <v>639</v>
      </c>
      <c r="B640" s="12">
        <v>594528456</v>
      </c>
      <c r="C640" s="2" t="s">
        <v>1861</v>
      </c>
      <c r="D640" s="2" t="s">
        <v>22</v>
      </c>
      <c r="E640" s="2" t="s">
        <v>1862</v>
      </c>
      <c r="F640" s="2" t="s">
        <v>47</v>
      </c>
      <c r="G640" s="2" t="s">
        <v>1863</v>
      </c>
      <c r="H640" s="14">
        <v>85</v>
      </c>
      <c r="I640" s="14">
        <v>4.82</v>
      </c>
    </row>
    <row r="641" spans="1:9" x14ac:dyDescent="0.25">
      <c r="A641" s="1">
        <v>640</v>
      </c>
      <c r="B641" s="12">
        <v>811412352</v>
      </c>
      <c r="C641" s="2" t="s">
        <v>1864</v>
      </c>
      <c r="D641" s="2" t="s">
        <v>22</v>
      </c>
      <c r="E641" s="2" t="s">
        <v>1865</v>
      </c>
      <c r="F641" s="2" t="s">
        <v>37</v>
      </c>
      <c r="G641" s="2" t="s">
        <v>1866</v>
      </c>
      <c r="H641" s="14">
        <v>51</v>
      </c>
      <c r="I641" s="14">
        <v>10.34</v>
      </c>
    </row>
    <row r="642" spans="1:9" x14ac:dyDescent="0.25">
      <c r="A642" s="1">
        <v>641</v>
      </c>
      <c r="B642" s="12">
        <v>750509773</v>
      </c>
      <c r="C642" s="2" t="s">
        <v>1867</v>
      </c>
      <c r="D642" s="2" t="s">
        <v>22</v>
      </c>
      <c r="E642" s="2" t="s">
        <v>1868</v>
      </c>
      <c r="F642" s="2" t="s">
        <v>12</v>
      </c>
      <c r="G642" s="2" t="s">
        <v>1869</v>
      </c>
      <c r="H642" s="14">
        <v>51</v>
      </c>
      <c r="I642" s="14">
        <v>4.08</v>
      </c>
    </row>
    <row r="643" spans="1:9" x14ac:dyDescent="0.25">
      <c r="A643" s="1">
        <v>642</v>
      </c>
      <c r="B643" s="12">
        <v>636246523</v>
      </c>
      <c r="C643" s="2" t="s">
        <v>1870</v>
      </c>
      <c r="D643" s="2" t="s">
        <v>10</v>
      </c>
      <c r="E643" s="2" t="s">
        <v>1871</v>
      </c>
      <c r="F643" s="2" t="s">
        <v>33</v>
      </c>
      <c r="G643" s="2" t="s">
        <v>1872</v>
      </c>
      <c r="H643" s="14">
        <v>28</v>
      </c>
      <c r="I643" s="14">
        <v>5.96</v>
      </c>
    </row>
    <row r="644" spans="1:9" x14ac:dyDescent="0.25">
      <c r="A644" s="1">
        <v>643</v>
      </c>
      <c r="B644" s="12">
        <v>660387928</v>
      </c>
      <c r="C644" s="2" t="s">
        <v>1873</v>
      </c>
      <c r="D644" s="2" t="s">
        <v>10</v>
      </c>
      <c r="E644" s="2" t="s">
        <v>1874</v>
      </c>
      <c r="F644" s="2" t="s">
        <v>37</v>
      </c>
      <c r="G644" s="2" t="s">
        <v>1875</v>
      </c>
      <c r="H644" s="14">
        <v>45</v>
      </c>
      <c r="I644" s="14">
        <v>9.9600000000000009</v>
      </c>
    </row>
    <row r="645" spans="1:9" x14ac:dyDescent="0.25">
      <c r="A645" s="1">
        <v>644</v>
      </c>
      <c r="B645" s="12">
        <v>503536583</v>
      </c>
      <c r="C645" s="2" t="s">
        <v>1876</v>
      </c>
      <c r="D645" s="2" t="s">
        <v>10</v>
      </c>
      <c r="E645" s="2" t="s">
        <v>1877</v>
      </c>
      <c r="F645" s="2" t="s">
        <v>16</v>
      </c>
      <c r="G645" s="2" t="s">
        <v>1878</v>
      </c>
      <c r="H645" s="14">
        <v>6</v>
      </c>
      <c r="I645" s="14">
        <v>9.76</v>
      </c>
    </row>
    <row r="646" spans="1:9" x14ac:dyDescent="0.25">
      <c r="A646" s="1">
        <v>645</v>
      </c>
      <c r="B646" s="12">
        <v>336027788</v>
      </c>
      <c r="C646" s="2" t="s">
        <v>1879</v>
      </c>
      <c r="D646" s="2" t="s">
        <v>10</v>
      </c>
      <c r="E646" s="2" t="s">
        <v>1880</v>
      </c>
      <c r="F646" s="2" t="s">
        <v>12</v>
      </c>
      <c r="G646" s="2" t="s">
        <v>1852</v>
      </c>
      <c r="H646" s="14">
        <v>35</v>
      </c>
      <c r="I646" s="14">
        <v>8.59</v>
      </c>
    </row>
    <row r="647" spans="1:9" x14ac:dyDescent="0.25">
      <c r="A647" s="1">
        <v>646</v>
      </c>
      <c r="B647" s="12">
        <v>893401807</v>
      </c>
      <c r="C647" s="2" t="s">
        <v>1881</v>
      </c>
      <c r="D647" s="2" t="s">
        <v>10</v>
      </c>
      <c r="E647" s="2" t="s">
        <v>1882</v>
      </c>
      <c r="F647" s="2" t="s">
        <v>12</v>
      </c>
      <c r="G647" s="2" t="s">
        <v>1883</v>
      </c>
      <c r="H647" s="14">
        <v>6</v>
      </c>
      <c r="I647" s="14">
        <v>8.15</v>
      </c>
    </row>
    <row r="648" spans="1:9" x14ac:dyDescent="0.25">
      <c r="A648" s="1">
        <v>647</v>
      </c>
      <c r="B648" s="12">
        <v>2626238</v>
      </c>
      <c r="C648" s="2" t="s">
        <v>1884</v>
      </c>
      <c r="D648" s="2" t="s">
        <v>10</v>
      </c>
      <c r="E648" s="2" t="s">
        <v>1885</v>
      </c>
      <c r="F648" s="2" t="s">
        <v>37</v>
      </c>
      <c r="G648" s="2" t="s">
        <v>1886</v>
      </c>
      <c r="H648" s="14">
        <v>43</v>
      </c>
      <c r="I648" s="14">
        <v>4.7699999999999996</v>
      </c>
    </row>
    <row r="649" spans="1:9" x14ac:dyDescent="0.25">
      <c r="A649" s="1">
        <v>648</v>
      </c>
      <c r="B649" s="12">
        <v>382199350</v>
      </c>
      <c r="C649" s="2" t="s">
        <v>1887</v>
      </c>
      <c r="D649" s="2" t="s">
        <v>10</v>
      </c>
      <c r="E649" s="2" t="s">
        <v>1888</v>
      </c>
      <c r="F649" s="2" t="s">
        <v>16</v>
      </c>
      <c r="G649" s="2" t="s">
        <v>1889</v>
      </c>
      <c r="H649" s="14">
        <v>64</v>
      </c>
      <c r="I649" s="14">
        <v>9.11</v>
      </c>
    </row>
    <row r="650" spans="1:9" x14ac:dyDescent="0.25">
      <c r="A650" s="1">
        <v>649</v>
      </c>
      <c r="B650" s="12">
        <v>489468376</v>
      </c>
      <c r="C650" s="2" t="s">
        <v>1890</v>
      </c>
      <c r="D650" s="2" t="s">
        <v>10</v>
      </c>
      <c r="E650" s="2" t="s">
        <v>1891</v>
      </c>
      <c r="F650" s="2" t="s">
        <v>33</v>
      </c>
      <c r="G650" s="2" t="s">
        <v>913</v>
      </c>
      <c r="H650" s="14">
        <v>67</v>
      </c>
      <c r="I650" s="14">
        <v>10.46</v>
      </c>
    </row>
    <row r="651" spans="1:9" x14ac:dyDescent="0.25">
      <c r="A651" s="1">
        <v>650</v>
      </c>
      <c r="B651" s="12">
        <v>87467478</v>
      </c>
      <c r="C651" s="2" t="s">
        <v>1892</v>
      </c>
      <c r="D651" s="2" t="s">
        <v>10</v>
      </c>
      <c r="E651" s="2" t="s">
        <v>1893</v>
      </c>
      <c r="F651" s="2" t="s">
        <v>37</v>
      </c>
      <c r="G651" s="2" t="s">
        <v>929</v>
      </c>
      <c r="H651" s="14">
        <v>38</v>
      </c>
      <c r="I651" s="14">
        <v>12.36</v>
      </c>
    </row>
    <row r="652" spans="1:9" x14ac:dyDescent="0.25">
      <c r="A652" s="1">
        <v>651</v>
      </c>
      <c r="B652" s="12">
        <v>267863811</v>
      </c>
      <c r="C652" s="2" t="s">
        <v>1894</v>
      </c>
      <c r="D652" s="2" t="s">
        <v>10</v>
      </c>
      <c r="E652" s="2" t="s">
        <v>1895</v>
      </c>
      <c r="F652" s="2" t="s">
        <v>37</v>
      </c>
      <c r="G652" s="2" t="s">
        <v>1896</v>
      </c>
      <c r="H652" s="14">
        <v>88</v>
      </c>
      <c r="I652" s="14">
        <v>9.76</v>
      </c>
    </row>
    <row r="653" spans="1:9" x14ac:dyDescent="0.25">
      <c r="A653" s="1">
        <v>652</v>
      </c>
      <c r="B653" s="12">
        <v>787812638</v>
      </c>
      <c r="C653" s="2" t="s">
        <v>1897</v>
      </c>
      <c r="D653" s="2" t="s">
        <v>22</v>
      </c>
      <c r="E653" s="2" t="s">
        <v>1898</v>
      </c>
      <c r="F653" s="2" t="s">
        <v>47</v>
      </c>
      <c r="G653" s="2" t="s">
        <v>1899</v>
      </c>
      <c r="H653" s="14">
        <v>48</v>
      </c>
      <c r="I653" s="14">
        <v>12.44</v>
      </c>
    </row>
    <row r="654" spans="1:9" x14ac:dyDescent="0.25">
      <c r="A654" s="1">
        <v>653</v>
      </c>
      <c r="B654" s="12">
        <v>272016027</v>
      </c>
      <c r="C654" s="2" t="s">
        <v>1900</v>
      </c>
      <c r="D654" s="2" t="s">
        <v>22</v>
      </c>
      <c r="E654" s="2" t="s">
        <v>1901</v>
      </c>
      <c r="F654" s="2" t="s">
        <v>37</v>
      </c>
      <c r="G654" s="2" t="s">
        <v>1902</v>
      </c>
      <c r="H654" s="14">
        <v>24</v>
      </c>
      <c r="I654" s="14">
        <v>9.74</v>
      </c>
    </row>
    <row r="655" spans="1:9" x14ac:dyDescent="0.25">
      <c r="A655" s="1">
        <v>654</v>
      </c>
      <c r="B655" s="12">
        <v>263020111</v>
      </c>
      <c r="C655" s="2" t="s">
        <v>1903</v>
      </c>
      <c r="D655" s="2" t="s">
        <v>22</v>
      </c>
      <c r="E655" s="2" t="s">
        <v>1904</v>
      </c>
      <c r="F655" s="2" t="s">
        <v>47</v>
      </c>
      <c r="G655" s="2" t="s">
        <v>1905</v>
      </c>
      <c r="H655" s="14">
        <v>50</v>
      </c>
      <c r="I655" s="14">
        <v>9.93</v>
      </c>
    </row>
    <row r="656" spans="1:9" x14ac:dyDescent="0.25">
      <c r="A656" s="1">
        <v>655</v>
      </c>
      <c r="B656" s="12">
        <v>241850620</v>
      </c>
      <c r="C656" s="2" t="s">
        <v>1906</v>
      </c>
      <c r="D656" s="2" t="s">
        <v>10</v>
      </c>
      <c r="E656" s="2" t="s">
        <v>1907</v>
      </c>
      <c r="F656" s="2" t="s">
        <v>47</v>
      </c>
      <c r="G656" s="2" t="s">
        <v>1082</v>
      </c>
      <c r="H656" s="14">
        <v>4</v>
      </c>
      <c r="I656" s="14">
        <v>8.81</v>
      </c>
    </row>
    <row r="657" spans="1:9" x14ac:dyDescent="0.25">
      <c r="A657" s="1">
        <v>656</v>
      </c>
      <c r="B657" s="12">
        <v>570013743</v>
      </c>
      <c r="C657" s="2" t="s">
        <v>1908</v>
      </c>
      <c r="D657" s="2" t="s">
        <v>22</v>
      </c>
      <c r="E657" s="2" t="s">
        <v>1909</v>
      </c>
      <c r="F657" s="2" t="s">
        <v>47</v>
      </c>
      <c r="G657" s="2" t="s">
        <v>1910</v>
      </c>
      <c r="H657" s="14">
        <v>93</v>
      </c>
      <c r="I657" s="14">
        <v>12.13</v>
      </c>
    </row>
    <row r="658" spans="1:9" x14ac:dyDescent="0.25">
      <c r="A658" s="1">
        <v>657</v>
      </c>
      <c r="B658" s="12">
        <v>462125832</v>
      </c>
      <c r="C658" s="2" t="s">
        <v>1911</v>
      </c>
      <c r="D658" s="2" t="s">
        <v>22</v>
      </c>
      <c r="E658" s="2" t="s">
        <v>342</v>
      </c>
      <c r="F658" s="2" t="s">
        <v>37</v>
      </c>
      <c r="G658" s="2" t="s">
        <v>1912</v>
      </c>
      <c r="H658" s="14">
        <v>2</v>
      </c>
      <c r="I658" s="14">
        <v>4.12</v>
      </c>
    </row>
    <row r="659" spans="1:9" x14ac:dyDescent="0.25">
      <c r="A659" s="1">
        <v>658</v>
      </c>
      <c r="B659" s="12">
        <v>547889221</v>
      </c>
      <c r="C659" s="2" t="s">
        <v>1913</v>
      </c>
      <c r="D659" s="2" t="s">
        <v>22</v>
      </c>
      <c r="E659" s="2" t="s">
        <v>1914</v>
      </c>
      <c r="F659" s="2" t="s">
        <v>16</v>
      </c>
      <c r="G659" s="2" t="s">
        <v>1915</v>
      </c>
      <c r="H659" s="14">
        <v>98</v>
      </c>
      <c r="I659" s="14">
        <v>11.67</v>
      </c>
    </row>
    <row r="660" spans="1:9" x14ac:dyDescent="0.25">
      <c r="A660" s="1">
        <v>659</v>
      </c>
      <c r="B660" s="12">
        <v>396896805</v>
      </c>
      <c r="C660" s="2" t="s">
        <v>1916</v>
      </c>
      <c r="D660" s="2" t="s">
        <v>10</v>
      </c>
      <c r="E660" s="2" t="s">
        <v>1917</v>
      </c>
      <c r="F660" s="2" t="s">
        <v>33</v>
      </c>
      <c r="G660" s="2" t="s">
        <v>1918</v>
      </c>
      <c r="H660" s="14">
        <v>80</v>
      </c>
      <c r="I660" s="14">
        <v>11.93</v>
      </c>
    </row>
    <row r="661" spans="1:9" x14ac:dyDescent="0.25">
      <c r="A661" s="1">
        <v>660</v>
      </c>
      <c r="B661" s="12">
        <v>152404209</v>
      </c>
      <c r="C661" s="2" t="s">
        <v>1919</v>
      </c>
      <c r="D661" s="2" t="s">
        <v>10</v>
      </c>
      <c r="E661" s="2" t="s">
        <v>1920</v>
      </c>
      <c r="F661" s="2" t="s">
        <v>12</v>
      </c>
      <c r="G661" s="2" t="s">
        <v>1921</v>
      </c>
      <c r="H661" s="14">
        <v>29</v>
      </c>
      <c r="I661" s="14">
        <v>8.68</v>
      </c>
    </row>
    <row r="662" spans="1:9" x14ac:dyDescent="0.25">
      <c r="A662" s="1">
        <v>661</v>
      </c>
      <c r="B662" s="12">
        <v>195856746</v>
      </c>
      <c r="C662" s="2" t="s">
        <v>1922</v>
      </c>
      <c r="D662" s="2" t="s">
        <v>10</v>
      </c>
      <c r="E662" s="2" t="s">
        <v>1923</v>
      </c>
      <c r="F662" s="2" t="s">
        <v>47</v>
      </c>
      <c r="G662" s="2" t="s">
        <v>525</v>
      </c>
      <c r="H662" s="14">
        <v>57</v>
      </c>
      <c r="I662" s="14">
        <v>8.41</v>
      </c>
    </row>
    <row r="663" spans="1:9" x14ac:dyDescent="0.25">
      <c r="A663" s="1">
        <v>662</v>
      </c>
      <c r="B663" s="12">
        <v>637759261</v>
      </c>
      <c r="C663" s="2" t="s">
        <v>1924</v>
      </c>
      <c r="D663" s="2" t="s">
        <v>22</v>
      </c>
      <c r="E663" s="2" t="s">
        <v>1925</v>
      </c>
      <c r="F663" s="2" t="s">
        <v>37</v>
      </c>
      <c r="G663" s="2" t="s">
        <v>1926</v>
      </c>
      <c r="H663" s="14">
        <v>52</v>
      </c>
      <c r="I663" s="14">
        <v>8.74</v>
      </c>
    </row>
    <row r="664" spans="1:9" x14ac:dyDescent="0.25">
      <c r="A664" s="1">
        <v>663</v>
      </c>
      <c r="B664" s="12">
        <v>577111904</v>
      </c>
      <c r="C664" s="2" t="s">
        <v>1927</v>
      </c>
      <c r="D664" s="2" t="s">
        <v>22</v>
      </c>
      <c r="E664" s="2" t="s">
        <v>1928</v>
      </c>
      <c r="F664" s="2" t="s">
        <v>12</v>
      </c>
      <c r="G664" s="2" t="s">
        <v>1929</v>
      </c>
      <c r="H664" s="14">
        <v>3</v>
      </c>
      <c r="I664" s="14">
        <v>11.15</v>
      </c>
    </row>
    <row r="665" spans="1:9" x14ac:dyDescent="0.25">
      <c r="A665" s="1">
        <v>664</v>
      </c>
      <c r="B665" s="12">
        <v>445127075</v>
      </c>
      <c r="C665" s="2" t="s">
        <v>1930</v>
      </c>
      <c r="D665" s="2" t="s">
        <v>22</v>
      </c>
      <c r="E665" s="2" t="s">
        <v>1931</v>
      </c>
      <c r="F665" s="2" t="s">
        <v>33</v>
      </c>
      <c r="G665" s="2" t="s">
        <v>1265</v>
      </c>
      <c r="H665" s="14">
        <v>26</v>
      </c>
      <c r="I665" s="14">
        <v>11.98</v>
      </c>
    </row>
    <row r="666" spans="1:9" x14ac:dyDescent="0.25">
      <c r="A666" s="1">
        <v>665</v>
      </c>
      <c r="B666" s="12">
        <v>9682304</v>
      </c>
      <c r="C666" s="2" t="s">
        <v>1932</v>
      </c>
      <c r="D666" s="2" t="s">
        <v>22</v>
      </c>
      <c r="E666" s="2" t="s">
        <v>1933</v>
      </c>
      <c r="F666" s="2" t="s">
        <v>16</v>
      </c>
      <c r="G666" s="2" t="s">
        <v>1934</v>
      </c>
      <c r="H666" s="14">
        <v>30</v>
      </c>
      <c r="I666" s="14">
        <v>11.3</v>
      </c>
    </row>
    <row r="667" spans="1:9" x14ac:dyDescent="0.25">
      <c r="A667" s="1">
        <v>666</v>
      </c>
      <c r="B667" s="12">
        <v>860879257</v>
      </c>
      <c r="C667" s="2" t="s">
        <v>1935</v>
      </c>
      <c r="D667" s="2" t="s">
        <v>10</v>
      </c>
      <c r="E667" s="2" t="s">
        <v>1936</v>
      </c>
      <c r="F667" s="2" t="s">
        <v>12</v>
      </c>
      <c r="G667" s="2" t="s">
        <v>1937</v>
      </c>
      <c r="H667" s="14">
        <v>28</v>
      </c>
      <c r="I667" s="14">
        <v>5.03</v>
      </c>
    </row>
    <row r="668" spans="1:9" x14ac:dyDescent="0.25">
      <c r="A668" s="1">
        <v>667</v>
      </c>
      <c r="B668" s="12">
        <v>10222825</v>
      </c>
      <c r="C668" s="2" t="s">
        <v>1938</v>
      </c>
      <c r="D668" s="2" t="s">
        <v>22</v>
      </c>
      <c r="E668" s="2" t="s">
        <v>1939</v>
      </c>
      <c r="F668" s="2" t="s">
        <v>47</v>
      </c>
      <c r="G668" s="2" t="s">
        <v>1940</v>
      </c>
      <c r="H668" s="14">
        <v>22</v>
      </c>
      <c r="I668" s="14">
        <v>12.64</v>
      </c>
    </row>
    <row r="669" spans="1:9" x14ac:dyDescent="0.25">
      <c r="A669" s="1">
        <v>668</v>
      </c>
      <c r="B669" s="12">
        <v>881090410</v>
      </c>
      <c r="C669" s="2" t="s">
        <v>1941</v>
      </c>
      <c r="D669" s="2" t="s">
        <v>10</v>
      </c>
      <c r="E669" s="2" t="s">
        <v>1942</v>
      </c>
      <c r="F669" s="2" t="s">
        <v>37</v>
      </c>
      <c r="G669" s="2" t="s">
        <v>1943</v>
      </c>
      <c r="H669" s="14">
        <v>87</v>
      </c>
      <c r="I669" s="14">
        <v>12.51</v>
      </c>
    </row>
    <row r="670" spans="1:9" x14ac:dyDescent="0.25">
      <c r="A670" s="1">
        <v>669</v>
      </c>
      <c r="B670" s="12">
        <v>831241088</v>
      </c>
      <c r="C670" s="2" t="s">
        <v>1944</v>
      </c>
      <c r="D670" s="2" t="s">
        <v>22</v>
      </c>
      <c r="E670" s="2" t="s">
        <v>1945</v>
      </c>
      <c r="F670" s="2" t="s">
        <v>37</v>
      </c>
      <c r="G670" s="2" t="s">
        <v>1946</v>
      </c>
      <c r="H670" s="14">
        <v>83</v>
      </c>
      <c r="I670" s="14">
        <v>11.5</v>
      </c>
    </row>
    <row r="671" spans="1:9" x14ac:dyDescent="0.25">
      <c r="A671" s="1">
        <v>670</v>
      </c>
      <c r="B671" s="12">
        <v>16905084</v>
      </c>
      <c r="C671" s="2" t="s">
        <v>1947</v>
      </c>
      <c r="D671" s="2" t="s">
        <v>22</v>
      </c>
      <c r="E671" s="2" t="s">
        <v>1948</v>
      </c>
      <c r="F671" s="2" t="s">
        <v>12</v>
      </c>
      <c r="G671" s="2" t="s">
        <v>1949</v>
      </c>
      <c r="H671" s="14">
        <v>62</v>
      </c>
      <c r="I671" s="14">
        <v>4.3499999999999996</v>
      </c>
    </row>
    <row r="672" spans="1:9" x14ac:dyDescent="0.25">
      <c r="A672" s="1">
        <v>671</v>
      </c>
      <c r="B672" s="12">
        <v>938796079</v>
      </c>
      <c r="C672" s="2" t="s">
        <v>1950</v>
      </c>
      <c r="D672" s="2" t="s">
        <v>10</v>
      </c>
      <c r="E672" s="2" t="s">
        <v>1951</v>
      </c>
      <c r="F672" s="2" t="s">
        <v>33</v>
      </c>
      <c r="G672" s="2" t="s">
        <v>1952</v>
      </c>
      <c r="H672" s="14">
        <v>62</v>
      </c>
      <c r="I672" s="14">
        <v>12.7</v>
      </c>
    </row>
    <row r="673" spans="1:9" x14ac:dyDescent="0.25">
      <c r="A673" s="1">
        <v>672</v>
      </c>
      <c r="B673" s="12">
        <v>643874964</v>
      </c>
      <c r="C673" s="2" t="s">
        <v>1953</v>
      </c>
      <c r="D673" s="2" t="s">
        <v>22</v>
      </c>
      <c r="E673" s="2" t="s">
        <v>1954</v>
      </c>
      <c r="F673" s="2" t="s">
        <v>16</v>
      </c>
      <c r="G673" s="2" t="s">
        <v>1955</v>
      </c>
      <c r="H673" s="14">
        <v>40</v>
      </c>
      <c r="I673" s="14">
        <v>6.4</v>
      </c>
    </row>
    <row r="674" spans="1:9" x14ac:dyDescent="0.25">
      <c r="A674" s="1">
        <v>673</v>
      </c>
      <c r="B674" s="12">
        <v>816676627</v>
      </c>
      <c r="C674" s="2" t="s">
        <v>1956</v>
      </c>
      <c r="D674" s="2" t="s">
        <v>22</v>
      </c>
      <c r="E674" s="2" t="s">
        <v>1957</v>
      </c>
      <c r="F674" s="2" t="s">
        <v>16</v>
      </c>
      <c r="G674" s="2" t="s">
        <v>358</v>
      </c>
      <c r="H674" s="14">
        <v>5</v>
      </c>
      <c r="I674" s="14">
        <v>5.83</v>
      </c>
    </row>
    <row r="675" spans="1:9" x14ac:dyDescent="0.25">
      <c r="A675" s="1">
        <v>674</v>
      </c>
      <c r="B675" s="12">
        <v>305804445</v>
      </c>
      <c r="C675" s="2" t="s">
        <v>1958</v>
      </c>
      <c r="D675" s="2" t="s">
        <v>22</v>
      </c>
      <c r="E675" s="2" t="s">
        <v>1465</v>
      </c>
      <c r="F675" s="2" t="s">
        <v>16</v>
      </c>
      <c r="G675" s="2" t="s">
        <v>1959</v>
      </c>
      <c r="H675" s="14">
        <v>79</v>
      </c>
      <c r="I675" s="14">
        <v>5.39</v>
      </c>
    </row>
    <row r="676" spans="1:9" x14ac:dyDescent="0.25">
      <c r="A676" s="1">
        <v>675</v>
      </c>
      <c r="B676" s="12">
        <v>193472999</v>
      </c>
      <c r="C676" s="2" t="s">
        <v>1960</v>
      </c>
      <c r="D676" s="2" t="s">
        <v>22</v>
      </c>
      <c r="E676" s="2" t="s">
        <v>1961</v>
      </c>
      <c r="F676" s="2" t="s">
        <v>47</v>
      </c>
      <c r="G676" s="2" t="s">
        <v>1962</v>
      </c>
      <c r="H676" s="14">
        <v>80</v>
      </c>
      <c r="I676" s="14">
        <v>9.6999999999999993</v>
      </c>
    </row>
    <row r="677" spans="1:9" x14ac:dyDescent="0.25">
      <c r="A677" s="1">
        <v>676</v>
      </c>
      <c r="B677" s="12">
        <v>876412022</v>
      </c>
      <c r="C677" s="2" t="s">
        <v>1963</v>
      </c>
      <c r="D677" s="2" t="s">
        <v>22</v>
      </c>
      <c r="E677" s="2" t="s">
        <v>244</v>
      </c>
      <c r="F677" s="2" t="s">
        <v>12</v>
      </c>
      <c r="G677" s="2" t="s">
        <v>1964</v>
      </c>
      <c r="H677" s="14">
        <v>5</v>
      </c>
      <c r="I677" s="14">
        <v>6.04</v>
      </c>
    </row>
    <row r="678" spans="1:9" x14ac:dyDescent="0.25">
      <c r="A678" s="1">
        <v>677</v>
      </c>
      <c r="B678" s="12">
        <v>221972556</v>
      </c>
      <c r="C678" s="2" t="s">
        <v>1965</v>
      </c>
      <c r="D678" s="2" t="s">
        <v>10</v>
      </c>
      <c r="E678" s="2" t="s">
        <v>1966</v>
      </c>
      <c r="F678" s="2" t="s">
        <v>47</v>
      </c>
      <c r="G678" s="2" t="s">
        <v>1967</v>
      </c>
      <c r="H678" s="14">
        <v>55</v>
      </c>
      <c r="I678" s="14">
        <v>5.36</v>
      </c>
    </row>
    <row r="679" spans="1:9" x14ac:dyDescent="0.25">
      <c r="A679" s="1">
        <v>678</v>
      </c>
      <c r="B679" s="12">
        <v>854168467</v>
      </c>
      <c r="C679" s="2" t="s">
        <v>1968</v>
      </c>
      <c r="D679" s="2" t="s">
        <v>22</v>
      </c>
      <c r="E679" s="2" t="s">
        <v>1969</v>
      </c>
      <c r="F679" s="2" t="s">
        <v>37</v>
      </c>
      <c r="G679" s="2" t="s">
        <v>1970</v>
      </c>
      <c r="H679" s="14">
        <v>32</v>
      </c>
      <c r="I679" s="14">
        <v>10.84</v>
      </c>
    </row>
    <row r="680" spans="1:9" x14ac:dyDescent="0.25">
      <c r="A680" s="1">
        <v>679</v>
      </c>
      <c r="B680" s="12">
        <v>300506676</v>
      </c>
      <c r="C680" s="2" t="s">
        <v>1971</v>
      </c>
      <c r="D680" s="2" t="s">
        <v>22</v>
      </c>
      <c r="E680" s="2" t="s">
        <v>1972</v>
      </c>
      <c r="F680" s="2" t="s">
        <v>16</v>
      </c>
      <c r="G680" s="2" t="s">
        <v>1973</v>
      </c>
      <c r="H680" s="14">
        <v>22</v>
      </c>
      <c r="I680" s="14">
        <v>6.47</v>
      </c>
    </row>
    <row r="681" spans="1:9" x14ac:dyDescent="0.25">
      <c r="A681" s="1">
        <v>680</v>
      </c>
      <c r="B681" s="12">
        <v>592542894</v>
      </c>
      <c r="C681" s="2" t="s">
        <v>1974</v>
      </c>
      <c r="D681" s="2" t="s">
        <v>10</v>
      </c>
      <c r="E681" s="2" t="s">
        <v>1975</v>
      </c>
      <c r="F681" s="2" t="s">
        <v>12</v>
      </c>
      <c r="G681" s="2" t="s">
        <v>1976</v>
      </c>
      <c r="H681" s="14">
        <v>3</v>
      </c>
      <c r="I681" s="14">
        <v>7.73</v>
      </c>
    </row>
    <row r="682" spans="1:9" x14ac:dyDescent="0.25">
      <c r="A682" s="1">
        <v>681</v>
      </c>
      <c r="B682" s="12">
        <v>662747269</v>
      </c>
      <c r="C682" s="2" t="s">
        <v>611</v>
      </c>
      <c r="D682" s="2" t="s">
        <v>22</v>
      </c>
      <c r="E682" s="2" t="s">
        <v>1977</v>
      </c>
      <c r="F682" s="2" t="s">
        <v>47</v>
      </c>
      <c r="G682" s="2" t="s">
        <v>1978</v>
      </c>
      <c r="H682" s="14">
        <v>88</v>
      </c>
      <c r="I682" s="14">
        <v>7.52</v>
      </c>
    </row>
    <row r="683" spans="1:9" x14ac:dyDescent="0.25">
      <c r="A683" s="1">
        <v>682</v>
      </c>
      <c r="B683" s="12">
        <v>125855865</v>
      </c>
      <c r="C683" s="2" t="s">
        <v>1979</v>
      </c>
      <c r="D683" s="2" t="s">
        <v>22</v>
      </c>
      <c r="E683" s="2" t="s">
        <v>1980</v>
      </c>
      <c r="F683" s="2" t="s">
        <v>16</v>
      </c>
      <c r="G683" s="2" t="s">
        <v>1952</v>
      </c>
      <c r="H683" s="14">
        <v>54</v>
      </c>
      <c r="I683" s="14">
        <v>8.66</v>
      </c>
    </row>
    <row r="684" spans="1:9" x14ac:dyDescent="0.25">
      <c r="A684" s="1">
        <v>683</v>
      </c>
      <c r="B684" s="12">
        <v>669234753</v>
      </c>
      <c r="C684" s="2" t="s">
        <v>1981</v>
      </c>
      <c r="D684" s="2" t="s">
        <v>10</v>
      </c>
      <c r="E684" s="2" t="s">
        <v>1982</v>
      </c>
      <c r="F684" s="2" t="s">
        <v>12</v>
      </c>
      <c r="G684" s="2" t="s">
        <v>1983</v>
      </c>
      <c r="H684" s="14">
        <v>1</v>
      </c>
      <c r="I684" s="14">
        <v>5.98</v>
      </c>
    </row>
    <row r="685" spans="1:9" x14ac:dyDescent="0.25">
      <c r="A685" s="1">
        <v>684</v>
      </c>
      <c r="B685" s="12">
        <v>237239142</v>
      </c>
      <c r="C685" s="2" t="s">
        <v>1984</v>
      </c>
      <c r="D685" s="2" t="s">
        <v>10</v>
      </c>
      <c r="E685" s="2" t="s">
        <v>1985</v>
      </c>
      <c r="F685" s="2" t="s">
        <v>16</v>
      </c>
      <c r="G685" s="2" t="s">
        <v>1986</v>
      </c>
      <c r="H685" s="14">
        <v>39</v>
      </c>
      <c r="I685" s="14">
        <v>4.0199999999999996</v>
      </c>
    </row>
    <row r="686" spans="1:9" x14ac:dyDescent="0.25">
      <c r="A686" s="1">
        <v>685</v>
      </c>
      <c r="B686" s="12">
        <v>52796950</v>
      </c>
      <c r="C686" s="2" t="s">
        <v>1987</v>
      </c>
      <c r="D686" s="2" t="s">
        <v>22</v>
      </c>
      <c r="E686" s="2" t="s">
        <v>1988</v>
      </c>
      <c r="F686" s="2" t="s">
        <v>33</v>
      </c>
      <c r="G686" s="2" t="s">
        <v>1989</v>
      </c>
      <c r="H686" s="14">
        <v>16</v>
      </c>
      <c r="I686" s="14">
        <v>9.17</v>
      </c>
    </row>
    <row r="687" spans="1:9" x14ac:dyDescent="0.25">
      <c r="A687" s="1">
        <v>686</v>
      </c>
      <c r="B687" s="12">
        <v>251746323</v>
      </c>
      <c r="C687" s="2" t="s">
        <v>1990</v>
      </c>
      <c r="D687" s="2" t="s">
        <v>10</v>
      </c>
      <c r="E687" s="2" t="s">
        <v>1991</v>
      </c>
      <c r="F687" s="2" t="s">
        <v>12</v>
      </c>
      <c r="G687" s="2" t="s">
        <v>1992</v>
      </c>
      <c r="H687" s="14">
        <v>23</v>
      </c>
      <c r="I687" s="14">
        <v>12.38</v>
      </c>
    </row>
    <row r="688" spans="1:9" x14ac:dyDescent="0.25">
      <c r="A688" s="1">
        <v>687</v>
      </c>
      <c r="B688" s="12">
        <v>111686664</v>
      </c>
      <c r="C688" s="2" t="s">
        <v>1993</v>
      </c>
      <c r="D688" s="2" t="s">
        <v>22</v>
      </c>
      <c r="E688" s="2" t="s">
        <v>1994</v>
      </c>
      <c r="F688" s="2" t="s">
        <v>16</v>
      </c>
      <c r="G688" s="2" t="s">
        <v>768</v>
      </c>
      <c r="H688" s="14">
        <v>82</v>
      </c>
      <c r="I688" s="14">
        <v>11.69</v>
      </c>
    </row>
    <row r="689" spans="1:9" x14ac:dyDescent="0.25">
      <c r="A689" s="1">
        <v>688</v>
      </c>
      <c r="B689" s="12">
        <v>353135816</v>
      </c>
      <c r="C689" s="2" t="s">
        <v>1995</v>
      </c>
      <c r="D689" s="2" t="s">
        <v>22</v>
      </c>
      <c r="E689" s="2" t="s">
        <v>1996</v>
      </c>
      <c r="F689" s="2" t="s">
        <v>16</v>
      </c>
      <c r="G689" s="2" t="s">
        <v>1997</v>
      </c>
      <c r="H689" s="14">
        <v>3</v>
      </c>
      <c r="I689" s="14">
        <v>10.15</v>
      </c>
    </row>
    <row r="690" spans="1:9" x14ac:dyDescent="0.25">
      <c r="A690" s="1">
        <v>689</v>
      </c>
      <c r="B690" s="12">
        <v>264294663</v>
      </c>
      <c r="C690" s="2" t="s">
        <v>136</v>
      </c>
      <c r="D690" s="2" t="s">
        <v>22</v>
      </c>
      <c r="E690" s="2" t="s">
        <v>1998</v>
      </c>
      <c r="F690" s="2" t="s">
        <v>12</v>
      </c>
      <c r="G690" s="2" t="s">
        <v>1370</v>
      </c>
      <c r="H690" s="14">
        <v>88</v>
      </c>
      <c r="I690" s="14">
        <v>11.42</v>
      </c>
    </row>
    <row r="691" spans="1:9" x14ac:dyDescent="0.25">
      <c r="A691" s="1">
        <v>690</v>
      </c>
      <c r="B691" s="12">
        <v>80428321</v>
      </c>
      <c r="C691" s="2" t="s">
        <v>1999</v>
      </c>
      <c r="D691" s="2" t="s">
        <v>22</v>
      </c>
      <c r="E691" s="2" t="s">
        <v>2000</v>
      </c>
      <c r="F691" s="2" t="s">
        <v>33</v>
      </c>
      <c r="G691" s="2" t="s">
        <v>2001</v>
      </c>
      <c r="H691" s="14">
        <v>71</v>
      </c>
      <c r="I691" s="14">
        <v>12.57</v>
      </c>
    </row>
    <row r="692" spans="1:9" x14ac:dyDescent="0.25">
      <c r="A692" s="1">
        <v>691</v>
      </c>
      <c r="B692" s="12">
        <v>39887336</v>
      </c>
      <c r="C692" s="2" t="s">
        <v>547</v>
      </c>
      <c r="D692" s="2" t="s">
        <v>22</v>
      </c>
      <c r="E692" s="2" t="s">
        <v>2002</v>
      </c>
      <c r="F692" s="2" t="s">
        <v>37</v>
      </c>
      <c r="G692" s="2" t="s">
        <v>2003</v>
      </c>
      <c r="H692" s="14">
        <v>92</v>
      </c>
      <c r="I692" s="14">
        <v>10.81</v>
      </c>
    </row>
    <row r="693" spans="1:9" x14ac:dyDescent="0.25">
      <c r="A693" s="1">
        <v>692</v>
      </c>
      <c r="B693" s="12">
        <v>322874682</v>
      </c>
      <c r="C693" s="2" t="s">
        <v>2004</v>
      </c>
      <c r="D693" s="2" t="s">
        <v>22</v>
      </c>
      <c r="E693" s="2" t="s">
        <v>2005</v>
      </c>
      <c r="F693" s="2" t="s">
        <v>16</v>
      </c>
      <c r="G693" s="2" t="s">
        <v>2006</v>
      </c>
      <c r="H693" s="14">
        <v>28</v>
      </c>
      <c r="I693" s="14">
        <v>10.029999999999999</v>
      </c>
    </row>
    <row r="694" spans="1:9" x14ac:dyDescent="0.25">
      <c r="A694" s="1">
        <v>693</v>
      </c>
      <c r="B694" s="12">
        <v>112698909</v>
      </c>
      <c r="C694" s="2" t="s">
        <v>2007</v>
      </c>
      <c r="D694" s="2" t="s">
        <v>10</v>
      </c>
      <c r="E694" s="2" t="s">
        <v>2008</v>
      </c>
      <c r="F694" s="2" t="s">
        <v>12</v>
      </c>
      <c r="G694" s="2" t="s">
        <v>2009</v>
      </c>
      <c r="H694" s="14">
        <v>78</v>
      </c>
      <c r="I694" s="14">
        <v>9.16</v>
      </c>
    </row>
    <row r="695" spans="1:9" x14ac:dyDescent="0.25">
      <c r="A695" s="1">
        <v>694</v>
      </c>
      <c r="B695" s="12">
        <v>422920980</v>
      </c>
      <c r="C695" s="2" t="s">
        <v>2010</v>
      </c>
      <c r="D695" s="2" t="s">
        <v>22</v>
      </c>
      <c r="E695" s="2" t="s">
        <v>2011</v>
      </c>
      <c r="F695" s="2" t="s">
        <v>16</v>
      </c>
      <c r="G695" s="2" t="s">
        <v>1886</v>
      </c>
      <c r="H695" s="14">
        <v>39</v>
      </c>
      <c r="I695" s="14">
        <v>4.01</v>
      </c>
    </row>
    <row r="696" spans="1:9" x14ac:dyDescent="0.25">
      <c r="A696" s="1">
        <v>695</v>
      </c>
      <c r="B696" s="12">
        <v>974071434</v>
      </c>
      <c r="C696" s="2" t="s">
        <v>2012</v>
      </c>
      <c r="D696" s="2" t="s">
        <v>10</v>
      </c>
      <c r="E696" s="2" t="s">
        <v>2013</v>
      </c>
      <c r="F696" s="2" t="s">
        <v>16</v>
      </c>
      <c r="G696" s="2" t="s">
        <v>2014</v>
      </c>
      <c r="H696" s="14">
        <v>95</v>
      </c>
      <c r="I696" s="14">
        <v>10.47</v>
      </c>
    </row>
    <row r="697" spans="1:9" x14ac:dyDescent="0.25">
      <c r="A697" s="1">
        <v>696</v>
      </c>
      <c r="B697" s="12">
        <v>353612022</v>
      </c>
      <c r="C697" s="2" t="s">
        <v>633</v>
      </c>
      <c r="D697" s="2" t="s">
        <v>10</v>
      </c>
      <c r="E697" s="2" t="s">
        <v>2015</v>
      </c>
      <c r="F697" s="2" t="s">
        <v>33</v>
      </c>
      <c r="G697" s="2" t="s">
        <v>2016</v>
      </c>
      <c r="H697" s="14">
        <v>32</v>
      </c>
      <c r="I697" s="14">
        <v>7.25</v>
      </c>
    </row>
    <row r="698" spans="1:9" x14ac:dyDescent="0.25">
      <c r="A698" s="1">
        <v>697</v>
      </c>
      <c r="B698" s="12">
        <v>891751072</v>
      </c>
      <c r="C698" s="2" t="s">
        <v>2017</v>
      </c>
      <c r="D698" s="2" t="s">
        <v>22</v>
      </c>
      <c r="E698" s="2" t="s">
        <v>2018</v>
      </c>
      <c r="F698" s="2" t="s">
        <v>16</v>
      </c>
      <c r="G698" s="2" t="s">
        <v>2019</v>
      </c>
      <c r="H698" s="14">
        <v>36</v>
      </c>
      <c r="I698" s="14">
        <v>12.65</v>
      </c>
    </row>
    <row r="699" spans="1:9" x14ac:dyDescent="0.25">
      <c r="A699" s="1">
        <v>698</v>
      </c>
      <c r="B699" s="12">
        <v>633676259</v>
      </c>
      <c r="C699" s="2" t="s">
        <v>2020</v>
      </c>
      <c r="D699" s="2" t="s">
        <v>22</v>
      </c>
      <c r="E699" s="2" t="s">
        <v>2021</v>
      </c>
      <c r="F699" s="2" t="s">
        <v>16</v>
      </c>
      <c r="G699" s="2" t="s">
        <v>1041</v>
      </c>
      <c r="H699" s="14">
        <v>83</v>
      </c>
      <c r="I699" s="14">
        <v>4.72</v>
      </c>
    </row>
    <row r="700" spans="1:9" x14ac:dyDescent="0.25">
      <c r="A700" s="1">
        <v>699</v>
      </c>
      <c r="B700" s="12">
        <v>169533886</v>
      </c>
      <c r="C700" s="2" t="s">
        <v>2022</v>
      </c>
      <c r="D700" s="2" t="s">
        <v>22</v>
      </c>
      <c r="E700" s="2" t="s">
        <v>2023</v>
      </c>
      <c r="F700" s="2" t="s">
        <v>16</v>
      </c>
      <c r="G700" s="2" t="s">
        <v>2024</v>
      </c>
      <c r="H700" s="14">
        <v>100</v>
      </c>
      <c r="I700" s="14">
        <v>6.83</v>
      </c>
    </row>
    <row r="701" spans="1:9" x14ac:dyDescent="0.25">
      <c r="A701" s="1">
        <v>700</v>
      </c>
      <c r="B701" s="12">
        <v>676901690</v>
      </c>
      <c r="C701" s="2" t="s">
        <v>2025</v>
      </c>
      <c r="D701" s="2" t="s">
        <v>10</v>
      </c>
      <c r="E701" s="2" t="s">
        <v>2026</v>
      </c>
      <c r="F701" s="2" t="s">
        <v>37</v>
      </c>
      <c r="G701" s="2" t="s">
        <v>2027</v>
      </c>
      <c r="H701" s="14">
        <v>62</v>
      </c>
      <c r="I701" s="14">
        <v>8.26</v>
      </c>
    </row>
    <row r="702" spans="1:9" x14ac:dyDescent="0.25">
      <c r="A702" s="1">
        <v>701</v>
      </c>
      <c r="B702" s="12">
        <v>546371809</v>
      </c>
      <c r="C702" s="2" t="s">
        <v>2028</v>
      </c>
      <c r="D702" s="2" t="s">
        <v>22</v>
      </c>
      <c r="E702" s="2" t="s">
        <v>2029</v>
      </c>
      <c r="F702" s="2" t="s">
        <v>47</v>
      </c>
      <c r="G702" s="2" t="s">
        <v>162</v>
      </c>
      <c r="H702" s="14">
        <v>29</v>
      </c>
      <c r="I702" s="14">
        <v>5.57</v>
      </c>
    </row>
    <row r="703" spans="1:9" x14ac:dyDescent="0.25">
      <c r="A703" s="1">
        <v>702</v>
      </c>
      <c r="B703" s="12">
        <v>45793747</v>
      </c>
      <c r="C703" s="2" t="s">
        <v>2030</v>
      </c>
      <c r="D703" s="2" t="s">
        <v>10</v>
      </c>
      <c r="E703" s="2" t="s">
        <v>2031</v>
      </c>
      <c r="F703" s="2" t="s">
        <v>37</v>
      </c>
      <c r="G703" s="2" t="s">
        <v>2032</v>
      </c>
      <c r="H703" s="14">
        <v>65</v>
      </c>
      <c r="I703" s="14">
        <v>6.27</v>
      </c>
    </row>
    <row r="704" spans="1:9" x14ac:dyDescent="0.25">
      <c r="A704" s="1">
        <v>703</v>
      </c>
      <c r="B704" s="12">
        <v>261017984</v>
      </c>
      <c r="C704" s="2" t="s">
        <v>2033</v>
      </c>
      <c r="D704" s="2" t="s">
        <v>22</v>
      </c>
      <c r="E704" s="2" t="s">
        <v>2034</v>
      </c>
      <c r="F704" s="2" t="s">
        <v>37</v>
      </c>
      <c r="G704" s="2" t="s">
        <v>2035</v>
      </c>
      <c r="H704" s="14">
        <v>21</v>
      </c>
      <c r="I704" s="14">
        <v>7.42</v>
      </c>
    </row>
    <row r="705" spans="1:9" x14ac:dyDescent="0.25">
      <c r="A705" s="1">
        <v>704</v>
      </c>
      <c r="B705" s="12">
        <v>646356302</v>
      </c>
      <c r="C705" s="2" t="s">
        <v>2036</v>
      </c>
      <c r="D705" s="2" t="s">
        <v>10</v>
      </c>
      <c r="E705" s="2" t="s">
        <v>2037</v>
      </c>
      <c r="F705" s="2" t="s">
        <v>47</v>
      </c>
      <c r="G705" s="2" t="s">
        <v>2038</v>
      </c>
      <c r="H705" s="14">
        <v>54</v>
      </c>
      <c r="I705" s="14">
        <v>6.33</v>
      </c>
    </row>
    <row r="706" spans="1:9" x14ac:dyDescent="0.25">
      <c r="A706" s="1">
        <v>705</v>
      </c>
      <c r="B706" s="12">
        <v>898787046</v>
      </c>
      <c r="C706" s="2" t="s">
        <v>2039</v>
      </c>
      <c r="D706" s="2" t="s">
        <v>22</v>
      </c>
      <c r="E706" s="2" t="s">
        <v>2040</v>
      </c>
      <c r="F706" s="2" t="s">
        <v>12</v>
      </c>
      <c r="G706" s="2" t="s">
        <v>2041</v>
      </c>
      <c r="H706" s="14">
        <v>90</v>
      </c>
      <c r="I706" s="14">
        <v>12.74</v>
      </c>
    </row>
    <row r="707" spans="1:9" x14ac:dyDescent="0.25">
      <c r="A707" s="1">
        <v>706</v>
      </c>
      <c r="B707" s="12">
        <v>682335993</v>
      </c>
      <c r="C707" s="2" t="s">
        <v>2042</v>
      </c>
      <c r="D707" s="2" t="s">
        <v>10</v>
      </c>
      <c r="E707" s="2" t="s">
        <v>2043</v>
      </c>
      <c r="F707" s="2" t="s">
        <v>37</v>
      </c>
      <c r="G707" s="2" t="s">
        <v>2044</v>
      </c>
      <c r="H707" s="14">
        <v>78</v>
      </c>
      <c r="I707" s="14">
        <v>10.7</v>
      </c>
    </row>
    <row r="708" spans="1:9" x14ac:dyDescent="0.25">
      <c r="A708" s="1">
        <v>707</v>
      </c>
      <c r="B708" s="12">
        <v>163256933</v>
      </c>
      <c r="C708" s="2" t="s">
        <v>2045</v>
      </c>
      <c r="D708" s="2" t="s">
        <v>22</v>
      </c>
      <c r="E708" s="2" t="s">
        <v>2046</v>
      </c>
      <c r="F708" s="2" t="s">
        <v>47</v>
      </c>
      <c r="G708" s="2" t="s">
        <v>2047</v>
      </c>
      <c r="H708" s="14">
        <v>15</v>
      </c>
      <c r="I708" s="14">
        <v>5.74</v>
      </c>
    </row>
    <row r="709" spans="1:9" x14ac:dyDescent="0.25">
      <c r="A709" s="1">
        <v>708</v>
      </c>
      <c r="B709" s="12">
        <v>739702541</v>
      </c>
      <c r="C709" s="2" t="s">
        <v>2048</v>
      </c>
      <c r="D709" s="2" t="s">
        <v>10</v>
      </c>
      <c r="E709" s="2" t="s">
        <v>2049</v>
      </c>
      <c r="F709" s="2" t="s">
        <v>16</v>
      </c>
      <c r="G709" s="2" t="s">
        <v>2050</v>
      </c>
      <c r="H709" s="14">
        <v>12</v>
      </c>
      <c r="I709" s="14">
        <v>8.4700000000000006</v>
      </c>
    </row>
    <row r="710" spans="1:9" x14ac:dyDescent="0.25">
      <c r="A710" s="1">
        <v>709</v>
      </c>
      <c r="B710" s="12">
        <v>764126693</v>
      </c>
      <c r="C710" s="2" t="s">
        <v>2051</v>
      </c>
      <c r="D710" s="2" t="s">
        <v>22</v>
      </c>
      <c r="E710" s="2" t="s">
        <v>2052</v>
      </c>
      <c r="F710" s="2" t="s">
        <v>47</v>
      </c>
      <c r="G710" s="2" t="s">
        <v>2053</v>
      </c>
      <c r="H710" s="14">
        <v>25</v>
      </c>
      <c r="I710" s="14">
        <v>8.3800000000000008</v>
      </c>
    </row>
    <row r="711" spans="1:9" x14ac:dyDescent="0.25">
      <c r="A711" s="1">
        <v>710</v>
      </c>
      <c r="B711" s="12">
        <v>50165135</v>
      </c>
      <c r="C711" s="2" t="s">
        <v>1130</v>
      </c>
      <c r="D711" s="2" t="s">
        <v>10</v>
      </c>
      <c r="E711" s="2" t="s">
        <v>2054</v>
      </c>
      <c r="F711" s="2" t="s">
        <v>33</v>
      </c>
      <c r="G711" s="2" t="s">
        <v>2055</v>
      </c>
      <c r="H711" s="14">
        <v>32</v>
      </c>
      <c r="I711" s="14">
        <v>6.46</v>
      </c>
    </row>
    <row r="712" spans="1:9" x14ac:dyDescent="0.25">
      <c r="A712" s="1">
        <v>711</v>
      </c>
      <c r="B712" s="12">
        <v>836609958</v>
      </c>
      <c r="C712" s="2" t="s">
        <v>2056</v>
      </c>
      <c r="D712" s="2" t="s">
        <v>10</v>
      </c>
      <c r="E712" s="2" t="s">
        <v>2057</v>
      </c>
      <c r="F712" s="2" t="s">
        <v>37</v>
      </c>
      <c r="G712" s="2" t="s">
        <v>543</v>
      </c>
      <c r="H712" s="14">
        <v>77</v>
      </c>
      <c r="I712" s="14">
        <v>9.9600000000000009</v>
      </c>
    </row>
    <row r="713" spans="1:9" x14ac:dyDescent="0.25">
      <c r="A713" s="1">
        <v>712</v>
      </c>
      <c r="B713" s="12">
        <v>268120418</v>
      </c>
      <c r="C713" s="2" t="s">
        <v>2058</v>
      </c>
      <c r="D713" s="2" t="s">
        <v>10</v>
      </c>
      <c r="E713" s="2" t="s">
        <v>2059</v>
      </c>
      <c r="F713" s="2" t="s">
        <v>47</v>
      </c>
      <c r="G713" s="2" t="s">
        <v>498</v>
      </c>
      <c r="H713" s="14">
        <v>55</v>
      </c>
      <c r="I713" s="14">
        <v>9.01</v>
      </c>
    </row>
    <row r="714" spans="1:9" x14ac:dyDescent="0.25">
      <c r="A714" s="1">
        <v>713</v>
      </c>
      <c r="B714" s="12">
        <v>907300395</v>
      </c>
      <c r="C714" s="2" t="s">
        <v>2060</v>
      </c>
      <c r="D714" s="2" t="s">
        <v>22</v>
      </c>
      <c r="E714" s="2" t="s">
        <v>2061</v>
      </c>
      <c r="F714" s="2" t="s">
        <v>16</v>
      </c>
      <c r="G714" s="2" t="s">
        <v>2062</v>
      </c>
      <c r="H714" s="14">
        <v>46</v>
      </c>
      <c r="I714" s="14">
        <v>6.81</v>
      </c>
    </row>
    <row r="715" spans="1:9" x14ac:dyDescent="0.25">
      <c r="A715" s="1">
        <v>714</v>
      </c>
      <c r="B715" s="12">
        <v>374948611</v>
      </c>
      <c r="C715" s="2" t="s">
        <v>2063</v>
      </c>
      <c r="D715" s="2" t="s">
        <v>22</v>
      </c>
      <c r="E715" s="2" t="s">
        <v>2064</v>
      </c>
      <c r="F715" s="2" t="s">
        <v>47</v>
      </c>
      <c r="G715" s="2" t="s">
        <v>2065</v>
      </c>
      <c r="H715" s="14">
        <v>47</v>
      </c>
      <c r="I715" s="14">
        <v>10.039999999999999</v>
      </c>
    </row>
    <row r="716" spans="1:9" x14ac:dyDescent="0.25">
      <c r="A716" s="1">
        <v>715</v>
      </c>
      <c r="B716" s="12">
        <v>968062418</v>
      </c>
      <c r="C716" s="2" t="s">
        <v>2066</v>
      </c>
      <c r="D716" s="2" t="s">
        <v>22</v>
      </c>
      <c r="E716" s="2" t="s">
        <v>2067</v>
      </c>
      <c r="F716" s="2" t="s">
        <v>37</v>
      </c>
      <c r="G716" s="2" t="s">
        <v>2068</v>
      </c>
      <c r="H716" s="14">
        <v>92</v>
      </c>
      <c r="I716" s="14">
        <v>8.24</v>
      </c>
    </row>
    <row r="717" spans="1:9" x14ac:dyDescent="0.25">
      <c r="A717" s="1">
        <v>716</v>
      </c>
      <c r="B717" s="12">
        <v>953147924</v>
      </c>
      <c r="C717" s="2" t="s">
        <v>2069</v>
      </c>
      <c r="D717" s="2" t="s">
        <v>22</v>
      </c>
      <c r="E717" s="2" t="s">
        <v>2070</v>
      </c>
      <c r="F717" s="2" t="s">
        <v>33</v>
      </c>
      <c r="G717" s="2" t="s">
        <v>2071</v>
      </c>
      <c r="H717" s="14">
        <v>14</v>
      </c>
      <c r="I717" s="14">
        <v>11.57</v>
      </c>
    </row>
    <row r="718" spans="1:9" x14ac:dyDescent="0.25">
      <c r="A718" s="1">
        <v>717</v>
      </c>
      <c r="B718" s="12">
        <v>170083921</v>
      </c>
      <c r="C718" s="2" t="s">
        <v>2072</v>
      </c>
      <c r="D718" s="2" t="s">
        <v>22</v>
      </c>
      <c r="E718" s="2" t="s">
        <v>2073</v>
      </c>
      <c r="F718" s="2" t="s">
        <v>12</v>
      </c>
      <c r="G718" s="2" t="s">
        <v>2074</v>
      </c>
      <c r="H718" s="14">
        <v>62</v>
      </c>
      <c r="I718" s="14">
        <v>7.44</v>
      </c>
    </row>
    <row r="719" spans="1:9" x14ac:dyDescent="0.25">
      <c r="A719" s="1">
        <v>718</v>
      </c>
      <c r="B719" s="12">
        <v>776039680</v>
      </c>
      <c r="C719" s="2" t="s">
        <v>2075</v>
      </c>
      <c r="D719" s="2" t="s">
        <v>22</v>
      </c>
      <c r="E719" s="2" t="s">
        <v>2076</v>
      </c>
      <c r="F719" s="2" t="s">
        <v>12</v>
      </c>
      <c r="G719" s="2" t="s">
        <v>1355</v>
      </c>
      <c r="H719" s="14">
        <v>54</v>
      </c>
      <c r="I719" s="14">
        <v>12.65</v>
      </c>
    </row>
    <row r="720" spans="1:9" x14ac:dyDescent="0.25">
      <c r="A720" s="1">
        <v>719</v>
      </c>
      <c r="B720" s="12">
        <v>917260995</v>
      </c>
      <c r="C720" s="2" t="s">
        <v>2077</v>
      </c>
      <c r="D720" s="2" t="s">
        <v>22</v>
      </c>
      <c r="E720" s="2" t="s">
        <v>2078</v>
      </c>
      <c r="F720" s="2" t="s">
        <v>16</v>
      </c>
      <c r="G720" s="2" t="s">
        <v>2079</v>
      </c>
      <c r="H720" s="14">
        <v>29</v>
      </c>
      <c r="I720" s="14">
        <v>6.12</v>
      </c>
    </row>
    <row r="721" spans="1:9" x14ac:dyDescent="0.25">
      <c r="A721" s="1">
        <v>720</v>
      </c>
      <c r="B721" s="12">
        <v>172288231</v>
      </c>
      <c r="C721" s="2" t="s">
        <v>2080</v>
      </c>
      <c r="D721" s="2" t="s">
        <v>10</v>
      </c>
      <c r="E721" s="2" t="s">
        <v>2081</v>
      </c>
      <c r="F721" s="2" t="s">
        <v>12</v>
      </c>
      <c r="G721" s="2" t="s">
        <v>1621</v>
      </c>
      <c r="H721" s="14">
        <v>23</v>
      </c>
      <c r="I721" s="14">
        <v>11.12</v>
      </c>
    </row>
    <row r="722" spans="1:9" x14ac:dyDescent="0.25">
      <c r="A722" s="1">
        <v>721</v>
      </c>
      <c r="B722" s="12">
        <v>495672130</v>
      </c>
      <c r="C722" s="2" t="s">
        <v>2082</v>
      </c>
      <c r="D722" s="2" t="s">
        <v>22</v>
      </c>
      <c r="E722" s="2" t="s">
        <v>2083</v>
      </c>
      <c r="F722" s="2" t="s">
        <v>37</v>
      </c>
      <c r="G722" s="2" t="s">
        <v>1475</v>
      </c>
      <c r="H722" s="14">
        <v>8</v>
      </c>
      <c r="I722" s="14">
        <v>12.64</v>
      </c>
    </row>
    <row r="723" spans="1:9" x14ac:dyDescent="0.25">
      <c r="A723" s="1">
        <v>722</v>
      </c>
      <c r="B723" s="12">
        <v>912503052</v>
      </c>
      <c r="C723" s="2" t="s">
        <v>2084</v>
      </c>
      <c r="D723" s="2" t="s">
        <v>10</v>
      </c>
      <c r="E723" s="2" t="s">
        <v>2085</v>
      </c>
      <c r="F723" s="2" t="s">
        <v>16</v>
      </c>
      <c r="G723" s="2" t="s">
        <v>2086</v>
      </c>
      <c r="H723" s="14">
        <v>43</v>
      </c>
      <c r="I723" s="14">
        <v>11.02</v>
      </c>
    </row>
    <row r="724" spans="1:9" x14ac:dyDescent="0.25">
      <c r="A724" s="1">
        <v>723</v>
      </c>
      <c r="B724" s="12">
        <v>284115104</v>
      </c>
      <c r="C724" s="2" t="s">
        <v>2087</v>
      </c>
      <c r="D724" s="2" t="s">
        <v>10</v>
      </c>
      <c r="E724" s="2" t="s">
        <v>2037</v>
      </c>
      <c r="F724" s="2" t="s">
        <v>37</v>
      </c>
      <c r="G724" s="2" t="s">
        <v>2088</v>
      </c>
      <c r="H724" s="14">
        <v>55</v>
      </c>
      <c r="I724" s="14">
        <v>10.47</v>
      </c>
    </row>
    <row r="725" spans="1:9" x14ac:dyDescent="0.25">
      <c r="A725" s="1">
        <v>724</v>
      </c>
      <c r="B725" s="12">
        <v>318131229</v>
      </c>
      <c r="C725" s="2" t="s">
        <v>1130</v>
      </c>
      <c r="D725" s="2" t="s">
        <v>10</v>
      </c>
      <c r="E725" s="2" t="s">
        <v>2089</v>
      </c>
      <c r="F725" s="2" t="s">
        <v>37</v>
      </c>
      <c r="G725" s="2" t="s">
        <v>2090</v>
      </c>
      <c r="H725" s="14">
        <v>96</v>
      </c>
      <c r="I725" s="14">
        <v>4.99</v>
      </c>
    </row>
    <row r="726" spans="1:9" x14ac:dyDescent="0.25">
      <c r="A726" s="1">
        <v>725</v>
      </c>
      <c r="B726" s="12">
        <v>451575441</v>
      </c>
      <c r="C726" s="2" t="s">
        <v>2091</v>
      </c>
      <c r="D726" s="2" t="s">
        <v>22</v>
      </c>
      <c r="E726" s="2" t="s">
        <v>2092</v>
      </c>
      <c r="F726" s="2" t="s">
        <v>12</v>
      </c>
      <c r="G726" s="2" t="s">
        <v>2093</v>
      </c>
      <c r="H726" s="14">
        <v>66</v>
      </c>
      <c r="I726" s="14">
        <v>10.84</v>
      </c>
    </row>
    <row r="727" spans="1:9" x14ac:dyDescent="0.25">
      <c r="A727" s="1">
        <v>726</v>
      </c>
      <c r="B727" s="12">
        <v>709612675</v>
      </c>
      <c r="C727" s="2" t="s">
        <v>2094</v>
      </c>
      <c r="D727" s="2" t="s">
        <v>10</v>
      </c>
      <c r="E727" s="2" t="s">
        <v>2095</v>
      </c>
      <c r="F727" s="2" t="s">
        <v>33</v>
      </c>
      <c r="G727" s="2" t="s">
        <v>1466</v>
      </c>
      <c r="H727" s="14">
        <v>68</v>
      </c>
      <c r="I727" s="14">
        <v>5.2</v>
      </c>
    </row>
    <row r="728" spans="1:9" x14ac:dyDescent="0.25">
      <c r="A728" s="1">
        <v>727</v>
      </c>
      <c r="B728" s="12">
        <v>281583512</v>
      </c>
      <c r="C728" s="2" t="s">
        <v>2096</v>
      </c>
      <c r="D728" s="2" t="s">
        <v>22</v>
      </c>
      <c r="E728" s="2" t="s">
        <v>2097</v>
      </c>
      <c r="F728" s="2" t="s">
        <v>16</v>
      </c>
      <c r="G728" s="2" t="s">
        <v>2098</v>
      </c>
      <c r="H728" s="14">
        <v>34</v>
      </c>
      <c r="I728" s="14">
        <v>12.32</v>
      </c>
    </row>
    <row r="729" spans="1:9" x14ac:dyDescent="0.25">
      <c r="A729" s="1">
        <v>728</v>
      </c>
      <c r="B729" s="12">
        <v>881842015</v>
      </c>
      <c r="C729" s="2" t="s">
        <v>2099</v>
      </c>
      <c r="D729" s="2" t="s">
        <v>22</v>
      </c>
      <c r="E729" s="2" t="s">
        <v>2100</v>
      </c>
      <c r="F729" s="2" t="s">
        <v>16</v>
      </c>
      <c r="G729" s="2" t="s">
        <v>2101</v>
      </c>
      <c r="H729" s="14">
        <v>98</v>
      </c>
      <c r="I729" s="14">
        <v>11.76</v>
      </c>
    </row>
    <row r="730" spans="1:9" x14ac:dyDescent="0.25">
      <c r="A730" s="1">
        <v>729</v>
      </c>
      <c r="B730" s="12">
        <v>896047192</v>
      </c>
      <c r="C730" s="2" t="s">
        <v>478</v>
      </c>
      <c r="D730" s="2" t="s">
        <v>10</v>
      </c>
      <c r="E730" s="2" t="s">
        <v>2102</v>
      </c>
      <c r="F730" s="2" t="s">
        <v>16</v>
      </c>
      <c r="G730" s="2" t="s">
        <v>2103</v>
      </c>
      <c r="H730" s="14">
        <v>77</v>
      </c>
      <c r="I730" s="14">
        <v>8.66</v>
      </c>
    </row>
    <row r="731" spans="1:9" x14ac:dyDescent="0.25">
      <c r="A731" s="1">
        <v>730</v>
      </c>
      <c r="B731" s="12">
        <v>394512590</v>
      </c>
      <c r="C731" s="2" t="s">
        <v>2104</v>
      </c>
      <c r="D731" s="2" t="s">
        <v>10</v>
      </c>
      <c r="E731" s="2" t="s">
        <v>2105</v>
      </c>
      <c r="F731" s="2" t="s">
        <v>12</v>
      </c>
      <c r="G731" s="2" t="s">
        <v>2106</v>
      </c>
      <c r="H731" s="14">
        <v>23</v>
      </c>
      <c r="I731" s="14">
        <v>10.08</v>
      </c>
    </row>
    <row r="732" spans="1:9" x14ac:dyDescent="0.25">
      <c r="A732" s="1">
        <v>731</v>
      </c>
      <c r="B732" s="12">
        <v>894553373</v>
      </c>
      <c r="C732" s="2" t="s">
        <v>2107</v>
      </c>
      <c r="D732" s="2" t="s">
        <v>10</v>
      </c>
      <c r="E732" s="2" t="s">
        <v>2108</v>
      </c>
      <c r="F732" s="2" t="s">
        <v>33</v>
      </c>
      <c r="G732" s="2" t="s">
        <v>2109</v>
      </c>
      <c r="H732" s="14">
        <v>46</v>
      </c>
      <c r="I732" s="14">
        <v>6.78</v>
      </c>
    </row>
    <row r="733" spans="1:9" x14ac:dyDescent="0.25">
      <c r="A733" s="1">
        <v>732</v>
      </c>
      <c r="B733" s="12">
        <v>75861557</v>
      </c>
      <c r="C733" s="2" t="s">
        <v>2110</v>
      </c>
      <c r="D733" s="2" t="s">
        <v>22</v>
      </c>
      <c r="E733" s="2" t="s">
        <v>2111</v>
      </c>
      <c r="F733" s="2" t="s">
        <v>12</v>
      </c>
      <c r="G733" s="2" t="s">
        <v>2112</v>
      </c>
      <c r="H733" s="14">
        <v>91</v>
      </c>
      <c r="I733" s="14">
        <v>12.8</v>
      </c>
    </row>
    <row r="734" spans="1:9" x14ac:dyDescent="0.25">
      <c r="A734" s="1">
        <v>733</v>
      </c>
      <c r="B734" s="12">
        <v>847702534</v>
      </c>
      <c r="C734" s="2" t="s">
        <v>1470</v>
      </c>
      <c r="D734" s="2" t="s">
        <v>10</v>
      </c>
      <c r="E734" s="2" t="s">
        <v>2113</v>
      </c>
      <c r="F734" s="2" t="s">
        <v>12</v>
      </c>
      <c r="G734" s="2" t="s">
        <v>215</v>
      </c>
      <c r="H734" s="14">
        <v>30</v>
      </c>
      <c r="I734" s="14">
        <v>10.050000000000001</v>
      </c>
    </row>
    <row r="735" spans="1:9" x14ac:dyDescent="0.25">
      <c r="A735" s="1">
        <v>734</v>
      </c>
      <c r="B735" s="12">
        <v>337039543</v>
      </c>
      <c r="C735" s="2" t="s">
        <v>2114</v>
      </c>
      <c r="D735" s="2" t="s">
        <v>10</v>
      </c>
      <c r="E735" s="2" t="s">
        <v>2115</v>
      </c>
      <c r="F735" s="2" t="s">
        <v>33</v>
      </c>
      <c r="G735" s="2" t="s">
        <v>141</v>
      </c>
      <c r="H735" s="14">
        <v>38</v>
      </c>
      <c r="I735" s="14">
        <v>11.19</v>
      </c>
    </row>
    <row r="736" spans="1:9" x14ac:dyDescent="0.25">
      <c r="A736" s="1">
        <v>735</v>
      </c>
      <c r="B736" s="12">
        <v>294201743</v>
      </c>
      <c r="C736" s="2" t="s">
        <v>1419</v>
      </c>
      <c r="D736" s="2" t="s">
        <v>10</v>
      </c>
      <c r="E736" s="2" t="s">
        <v>2116</v>
      </c>
      <c r="F736" s="2" t="s">
        <v>12</v>
      </c>
      <c r="G736" s="2" t="s">
        <v>2117</v>
      </c>
      <c r="H736" s="14">
        <v>37</v>
      </c>
      <c r="I736" s="14">
        <v>6.21</v>
      </c>
    </row>
    <row r="737" spans="1:9" x14ac:dyDescent="0.25">
      <c r="A737" s="1">
        <v>736</v>
      </c>
      <c r="B737" s="12">
        <v>872708225</v>
      </c>
      <c r="C737" s="2" t="s">
        <v>2118</v>
      </c>
      <c r="D737" s="2" t="s">
        <v>10</v>
      </c>
      <c r="E737" s="2" t="s">
        <v>2119</v>
      </c>
      <c r="F737" s="2" t="s">
        <v>16</v>
      </c>
      <c r="G737" s="2" t="s">
        <v>2120</v>
      </c>
      <c r="H737" s="14">
        <v>24</v>
      </c>
      <c r="I737" s="14">
        <v>10.86</v>
      </c>
    </row>
    <row r="738" spans="1:9" x14ac:dyDescent="0.25">
      <c r="A738" s="1">
        <v>737</v>
      </c>
      <c r="B738" s="12">
        <v>743637171</v>
      </c>
      <c r="C738" s="2" t="s">
        <v>2121</v>
      </c>
      <c r="D738" s="2" t="s">
        <v>22</v>
      </c>
      <c r="E738" s="2" t="s">
        <v>2122</v>
      </c>
      <c r="F738" s="2" t="s">
        <v>12</v>
      </c>
      <c r="G738" s="2" t="s">
        <v>2123</v>
      </c>
      <c r="H738" s="14">
        <v>49</v>
      </c>
      <c r="I738" s="14">
        <v>8.0500000000000007</v>
      </c>
    </row>
    <row r="739" spans="1:9" x14ac:dyDescent="0.25">
      <c r="A739" s="1">
        <v>738</v>
      </c>
      <c r="B739" s="12">
        <v>213070995</v>
      </c>
      <c r="C739" s="2" t="s">
        <v>2124</v>
      </c>
      <c r="D739" s="2" t="s">
        <v>22</v>
      </c>
      <c r="E739" s="2" t="s">
        <v>2125</v>
      </c>
      <c r="F739" s="2" t="s">
        <v>47</v>
      </c>
      <c r="G739" s="2" t="s">
        <v>2126</v>
      </c>
      <c r="H739" s="14">
        <v>65</v>
      </c>
      <c r="I739" s="14">
        <v>5.17</v>
      </c>
    </row>
    <row r="740" spans="1:9" x14ac:dyDescent="0.25">
      <c r="A740" s="1">
        <v>739</v>
      </c>
      <c r="B740" s="12">
        <v>73043465</v>
      </c>
      <c r="C740" s="2" t="s">
        <v>2127</v>
      </c>
      <c r="D740" s="2" t="s">
        <v>22</v>
      </c>
      <c r="E740" s="2" t="s">
        <v>2128</v>
      </c>
      <c r="F740" s="2" t="s">
        <v>16</v>
      </c>
      <c r="G740" s="2" t="s">
        <v>2129</v>
      </c>
      <c r="H740" s="14">
        <v>93</v>
      </c>
      <c r="I740" s="14">
        <v>10.76</v>
      </c>
    </row>
    <row r="741" spans="1:9" x14ac:dyDescent="0.25">
      <c r="A741" s="1">
        <v>740</v>
      </c>
      <c r="B741" s="12">
        <v>49331412</v>
      </c>
      <c r="C741" s="2" t="s">
        <v>2130</v>
      </c>
      <c r="D741" s="2" t="s">
        <v>22</v>
      </c>
      <c r="E741" s="2" t="s">
        <v>2131</v>
      </c>
      <c r="F741" s="2" t="s">
        <v>33</v>
      </c>
      <c r="G741" s="2" t="s">
        <v>2132</v>
      </c>
      <c r="H741" s="14">
        <v>73</v>
      </c>
      <c r="I741" s="14">
        <v>5.6</v>
      </c>
    </row>
    <row r="742" spans="1:9" x14ac:dyDescent="0.25">
      <c r="A742" s="1">
        <v>741</v>
      </c>
      <c r="B742" s="12">
        <v>685438863</v>
      </c>
      <c r="C742" s="2" t="s">
        <v>2133</v>
      </c>
      <c r="D742" s="2" t="s">
        <v>22</v>
      </c>
      <c r="E742" s="2" t="s">
        <v>2134</v>
      </c>
      <c r="F742" s="2" t="s">
        <v>37</v>
      </c>
      <c r="G742" s="2" t="s">
        <v>2135</v>
      </c>
      <c r="H742" s="14">
        <v>27</v>
      </c>
      <c r="I742" s="14">
        <v>12.11</v>
      </c>
    </row>
    <row r="743" spans="1:9" x14ac:dyDescent="0.25">
      <c r="A743" s="1">
        <v>742</v>
      </c>
      <c r="B743" s="12">
        <v>306071087</v>
      </c>
      <c r="C743" s="2" t="s">
        <v>2136</v>
      </c>
      <c r="D743" s="2" t="s">
        <v>10</v>
      </c>
      <c r="E743" s="2" t="s">
        <v>1022</v>
      </c>
      <c r="F743" s="2" t="s">
        <v>47</v>
      </c>
      <c r="G743" s="2" t="s">
        <v>2137</v>
      </c>
      <c r="H743" s="14">
        <v>25</v>
      </c>
      <c r="I743" s="14">
        <v>9</v>
      </c>
    </row>
    <row r="744" spans="1:9" x14ac:dyDescent="0.25">
      <c r="A744" s="1">
        <v>743</v>
      </c>
      <c r="B744" s="12">
        <v>367785893</v>
      </c>
      <c r="C744" s="2" t="s">
        <v>2138</v>
      </c>
      <c r="D744" s="2" t="s">
        <v>22</v>
      </c>
      <c r="E744" s="2" t="s">
        <v>2139</v>
      </c>
      <c r="F744" s="2" t="s">
        <v>33</v>
      </c>
      <c r="G744" s="2" t="s">
        <v>2140</v>
      </c>
      <c r="H744" s="14">
        <v>1</v>
      </c>
      <c r="I744" s="14">
        <v>5.97</v>
      </c>
    </row>
    <row r="745" spans="1:9" x14ac:dyDescent="0.25">
      <c r="A745" s="1">
        <v>744</v>
      </c>
      <c r="B745" s="12">
        <v>861660695</v>
      </c>
      <c r="C745" s="2" t="s">
        <v>2141</v>
      </c>
      <c r="D745" s="2" t="s">
        <v>22</v>
      </c>
      <c r="E745" s="2" t="s">
        <v>2142</v>
      </c>
      <c r="F745" s="2" t="s">
        <v>12</v>
      </c>
      <c r="G745" s="2" t="s">
        <v>2143</v>
      </c>
      <c r="H745" s="14">
        <v>35</v>
      </c>
      <c r="I745" s="14">
        <v>12.95</v>
      </c>
    </row>
    <row r="746" spans="1:9" x14ac:dyDescent="0.25">
      <c r="A746" s="1">
        <v>745</v>
      </c>
      <c r="B746" s="12">
        <v>626745625</v>
      </c>
      <c r="C746" s="2" t="s">
        <v>332</v>
      </c>
      <c r="D746" s="2" t="s">
        <v>22</v>
      </c>
      <c r="E746" s="2" t="s">
        <v>2144</v>
      </c>
      <c r="F746" s="2" t="s">
        <v>12</v>
      </c>
      <c r="G746" s="2" t="s">
        <v>2145</v>
      </c>
      <c r="H746" s="14">
        <v>95</v>
      </c>
      <c r="I746" s="14">
        <v>11.56</v>
      </c>
    </row>
    <row r="747" spans="1:9" x14ac:dyDescent="0.25">
      <c r="A747" s="1">
        <v>746</v>
      </c>
      <c r="B747" s="12">
        <v>469507374</v>
      </c>
      <c r="C747" s="2" t="s">
        <v>2146</v>
      </c>
      <c r="D747" s="2" t="s">
        <v>10</v>
      </c>
      <c r="E747" s="2" t="s">
        <v>2147</v>
      </c>
      <c r="F747" s="2" t="s">
        <v>12</v>
      </c>
      <c r="G747" s="2" t="s">
        <v>2148</v>
      </c>
      <c r="H747" s="14">
        <v>42</v>
      </c>
      <c r="I747" s="14">
        <v>8.57</v>
      </c>
    </row>
    <row r="748" spans="1:9" x14ac:dyDescent="0.25">
      <c r="A748" s="1">
        <v>747</v>
      </c>
      <c r="B748" s="12">
        <v>280297415</v>
      </c>
      <c r="C748" s="2" t="s">
        <v>2149</v>
      </c>
      <c r="D748" s="2" t="s">
        <v>10</v>
      </c>
      <c r="E748" s="2" t="s">
        <v>2150</v>
      </c>
      <c r="F748" s="2" t="s">
        <v>33</v>
      </c>
      <c r="G748" s="2" t="s">
        <v>2151</v>
      </c>
      <c r="H748" s="14">
        <v>62</v>
      </c>
      <c r="I748" s="14">
        <v>11.48</v>
      </c>
    </row>
    <row r="749" spans="1:9" x14ac:dyDescent="0.25">
      <c r="A749" s="1">
        <v>748</v>
      </c>
      <c r="B749" s="12">
        <v>746548202</v>
      </c>
      <c r="C749" s="2" t="s">
        <v>2152</v>
      </c>
      <c r="D749" s="2" t="s">
        <v>22</v>
      </c>
      <c r="E749" s="2" t="s">
        <v>2153</v>
      </c>
      <c r="F749" s="2" t="s">
        <v>33</v>
      </c>
      <c r="G749" s="2" t="s">
        <v>2154</v>
      </c>
      <c r="H749" s="14">
        <v>87</v>
      </c>
      <c r="I749" s="14">
        <v>6.75</v>
      </c>
    </row>
    <row r="750" spans="1:9" x14ac:dyDescent="0.25">
      <c r="A750" s="1">
        <v>749</v>
      </c>
      <c r="B750" s="12">
        <v>930685842</v>
      </c>
      <c r="C750" s="2" t="s">
        <v>2155</v>
      </c>
      <c r="D750" s="2" t="s">
        <v>10</v>
      </c>
      <c r="E750" s="2" t="s">
        <v>2156</v>
      </c>
      <c r="F750" s="2" t="s">
        <v>33</v>
      </c>
      <c r="G750" s="2" t="s">
        <v>2157</v>
      </c>
      <c r="H750" s="14">
        <v>11</v>
      </c>
      <c r="I750" s="14">
        <v>11.35</v>
      </c>
    </row>
    <row r="751" spans="1:9" x14ac:dyDescent="0.25">
      <c r="A751" s="1">
        <v>750</v>
      </c>
      <c r="B751" s="12">
        <v>890386544</v>
      </c>
      <c r="C751" s="2" t="s">
        <v>2158</v>
      </c>
      <c r="D751" s="2" t="s">
        <v>10</v>
      </c>
      <c r="E751" s="2" t="s">
        <v>2159</v>
      </c>
      <c r="F751" s="2" t="s">
        <v>37</v>
      </c>
      <c r="G751" s="2" t="s">
        <v>2160</v>
      </c>
      <c r="H751" s="14">
        <v>42</v>
      </c>
      <c r="I751" s="14">
        <v>11.65</v>
      </c>
    </row>
    <row r="752" spans="1:9" x14ac:dyDescent="0.25">
      <c r="A752" s="1">
        <v>751</v>
      </c>
      <c r="B752" s="12">
        <v>725110436</v>
      </c>
      <c r="C752" s="2" t="s">
        <v>1287</v>
      </c>
      <c r="D752" s="2" t="s">
        <v>22</v>
      </c>
      <c r="E752" s="2" t="s">
        <v>2161</v>
      </c>
      <c r="F752" s="2" t="s">
        <v>47</v>
      </c>
      <c r="G752" s="2" t="s">
        <v>2162</v>
      </c>
      <c r="H752" s="14">
        <v>98</v>
      </c>
      <c r="I752" s="14">
        <v>12.59</v>
      </c>
    </row>
    <row r="753" spans="1:9" x14ac:dyDescent="0.25">
      <c r="A753" s="1">
        <v>752</v>
      </c>
      <c r="B753" s="12">
        <v>716600520</v>
      </c>
      <c r="C753" s="2" t="s">
        <v>2163</v>
      </c>
      <c r="D753" s="2" t="s">
        <v>10</v>
      </c>
      <c r="E753" s="2" t="s">
        <v>2164</v>
      </c>
      <c r="F753" s="2" t="s">
        <v>47</v>
      </c>
      <c r="G753" s="2" t="s">
        <v>1481</v>
      </c>
      <c r="H753" s="14">
        <v>88</v>
      </c>
      <c r="I753" s="14">
        <v>8.36</v>
      </c>
    </row>
    <row r="754" spans="1:9" x14ac:dyDescent="0.25">
      <c r="A754" s="1">
        <v>753</v>
      </c>
      <c r="B754" s="12">
        <v>563561393</v>
      </c>
      <c r="C754" s="2" t="s">
        <v>2165</v>
      </c>
      <c r="D754" s="2" t="s">
        <v>22</v>
      </c>
      <c r="E754" s="2" t="s">
        <v>2166</v>
      </c>
      <c r="F754" s="2" t="s">
        <v>12</v>
      </c>
      <c r="G754" s="2" t="s">
        <v>2167</v>
      </c>
      <c r="H754" s="14">
        <v>29</v>
      </c>
      <c r="I754" s="14">
        <v>9.8800000000000008</v>
      </c>
    </row>
    <row r="755" spans="1:9" x14ac:dyDescent="0.25">
      <c r="A755" s="1">
        <v>754</v>
      </c>
      <c r="B755" s="12">
        <v>313003463</v>
      </c>
      <c r="C755" s="2" t="s">
        <v>2168</v>
      </c>
      <c r="D755" s="2" t="s">
        <v>10</v>
      </c>
      <c r="E755" s="2" t="s">
        <v>2169</v>
      </c>
      <c r="F755" s="2" t="s">
        <v>12</v>
      </c>
      <c r="G755" s="2" t="s">
        <v>2170</v>
      </c>
      <c r="H755" s="14">
        <v>65</v>
      </c>
      <c r="I755" s="14">
        <v>11.59</v>
      </c>
    </row>
    <row r="756" spans="1:9" x14ac:dyDescent="0.25">
      <c r="A756" s="1">
        <v>755</v>
      </c>
      <c r="B756" s="12">
        <v>37023397</v>
      </c>
      <c r="C756" s="2" t="s">
        <v>2171</v>
      </c>
      <c r="D756" s="2" t="s">
        <v>10</v>
      </c>
      <c r="E756" s="2" t="s">
        <v>2172</v>
      </c>
      <c r="F756" s="2" t="s">
        <v>37</v>
      </c>
      <c r="G756" s="2" t="s">
        <v>2173</v>
      </c>
      <c r="H756" s="14">
        <v>18</v>
      </c>
      <c r="I756" s="14">
        <v>5.85</v>
      </c>
    </row>
    <row r="757" spans="1:9" x14ac:dyDescent="0.25">
      <c r="A757" s="1">
        <v>756</v>
      </c>
      <c r="B757" s="12">
        <v>809700726</v>
      </c>
      <c r="C757" s="2" t="s">
        <v>2174</v>
      </c>
      <c r="D757" s="2" t="s">
        <v>10</v>
      </c>
      <c r="E757" s="2" t="s">
        <v>2175</v>
      </c>
      <c r="F757" s="2" t="s">
        <v>33</v>
      </c>
      <c r="G757" s="2" t="s">
        <v>2176</v>
      </c>
      <c r="H757" s="14">
        <v>42</v>
      </c>
      <c r="I757" s="14">
        <v>6.43</v>
      </c>
    </row>
    <row r="758" spans="1:9" x14ac:dyDescent="0.25">
      <c r="A758" s="1">
        <v>757</v>
      </c>
      <c r="B758" s="12">
        <v>529913052</v>
      </c>
      <c r="C758" s="2" t="s">
        <v>2177</v>
      </c>
      <c r="D758" s="2" t="s">
        <v>22</v>
      </c>
      <c r="E758" s="2" t="s">
        <v>2178</v>
      </c>
      <c r="F758" s="2" t="s">
        <v>37</v>
      </c>
      <c r="G758" s="2" t="s">
        <v>1751</v>
      </c>
      <c r="H758" s="14">
        <v>42</v>
      </c>
      <c r="I758" s="14">
        <v>11.96</v>
      </c>
    </row>
    <row r="759" spans="1:9" x14ac:dyDescent="0.25">
      <c r="A759" s="1">
        <v>758</v>
      </c>
      <c r="B759" s="12">
        <v>73254977</v>
      </c>
      <c r="C759" s="2" t="s">
        <v>2179</v>
      </c>
      <c r="D759" s="2" t="s">
        <v>22</v>
      </c>
      <c r="E759" s="2" t="s">
        <v>2180</v>
      </c>
      <c r="F759" s="2" t="s">
        <v>33</v>
      </c>
      <c r="G759" s="2" t="s">
        <v>2181</v>
      </c>
      <c r="H759" s="14">
        <v>63</v>
      </c>
      <c r="I759" s="14">
        <v>11.13</v>
      </c>
    </row>
    <row r="760" spans="1:9" x14ac:dyDescent="0.25">
      <c r="A760" s="1">
        <v>759</v>
      </c>
      <c r="B760" s="12">
        <v>153127133</v>
      </c>
      <c r="C760" s="2" t="s">
        <v>2182</v>
      </c>
      <c r="D760" s="2" t="s">
        <v>10</v>
      </c>
      <c r="E760" s="2" t="s">
        <v>2183</v>
      </c>
      <c r="F760" s="2" t="s">
        <v>33</v>
      </c>
      <c r="G760" s="2" t="s">
        <v>2184</v>
      </c>
      <c r="H760" s="14">
        <v>90</v>
      </c>
      <c r="I760" s="14">
        <v>7.63</v>
      </c>
    </row>
    <row r="761" spans="1:9" x14ac:dyDescent="0.25">
      <c r="A761" s="1">
        <v>760</v>
      </c>
      <c r="B761" s="12">
        <v>669157803</v>
      </c>
      <c r="C761" s="2" t="s">
        <v>2185</v>
      </c>
      <c r="D761" s="2" t="s">
        <v>22</v>
      </c>
      <c r="E761" s="2" t="s">
        <v>2186</v>
      </c>
      <c r="F761" s="2" t="s">
        <v>16</v>
      </c>
      <c r="G761" s="2" t="s">
        <v>2187</v>
      </c>
      <c r="H761" s="14">
        <v>61</v>
      </c>
      <c r="I761" s="14">
        <v>11.61</v>
      </c>
    </row>
    <row r="762" spans="1:9" x14ac:dyDescent="0.25">
      <c r="A762" s="1">
        <v>761</v>
      </c>
      <c r="B762" s="12">
        <v>772189271</v>
      </c>
      <c r="C762" s="2" t="s">
        <v>2188</v>
      </c>
      <c r="D762" s="2" t="s">
        <v>22</v>
      </c>
      <c r="E762" s="2" t="s">
        <v>2189</v>
      </c>
      <c r="F762" s="2" t="s">
        <v>12</v>
      </c>
      <c r="G762" s="2" t="s">
        <v>2190</v>
      </c>
      <c r="H762" s="14">
        <v>15</v>
      </c>
      <c r="I762" s="14">
        <v>5.5</v>
      </c>
    </row>
    <row r="763" spans="1:9" x14ac:dyDescent="0.25">
      <c r="A763" s="1">
        <v>762</v>
      </c>
      <c r="B763" s="12">
        <v>216889381</v>
      </c>
      <c r="C763" s="2" t="s">
        <v>2191</v>
      </c>
      <c r="D763" s="2" t="s">
        <v>22</v>
      </c>
      <c r="E763" s="2" t="s">
        <v>2192</v>
      </c>
      <c r="F763" s="2" t="s">
        <v>12</v>
      </c>
      <c r="G763" s="2" t="s">
        <v>2193</v>
      </c>
      <c r="H763" s="14">
        <v>79</v>
      </c>
      <c r="I763" s="14">
        <v>8.68</v>
      </c>
    </row>
    <row r="764" spans="1:9" x14ac:dyDescent="0.25">
      <c r="A764" s="1">
        <v>763</v>
      </c>
      <c r="B764" s="12">
        <v>931549358</v>
      </c>
      <c r="C764" s="2" t="s">
        <v>2194</v>
      </c>
      <c r="D764" s="2" t="s">
        <v>22</v>
      </c>
      <c r="E764" s="2" t="s">
        <v>2195</v>
      </c>
      <c r="F764" s="2" t="s">
        <v>16</v>
      </c>
      <c r="G764" s="2" t="s">
        <v>667</v>
      </c>
      <c r="H764" s="14">
        <v>14</v>
      </c>
      <c r="I764" s="14">
        <v>4.07</v>
      </c>
    </row>
    <row r="765" spans="1:9" x14ac:dyDescent="0.25">
      <c r="A765" s="1">
        <v>764</v>
      </c>
      <c r="B765" s="12">
        <v>460028149</v>
      </c>
      <c r="C765" s="2" t="s">
        <v>2196</v>
      </c>
      <c r="D765" s="2" t="s">
        <v>22</v>
      </c>
      <c r="E765" s="2" t="s">
        <v>2197</v>
      </c>
      <c r="F765" s="2" t="s">
        <v>47</v>
      </c>
      <c r="G765" s="2" t="s">
        <v>2198</v>
      </c>
      <c r="H765" s="14">
        <v>20</v>
      </c>
      <c r="I765" s="14">
        <v>11.78</v>
      </c>
    </row>
    <row r="766" spans="1:9" x14ac:dyDescent="0.25">
      <c r="A766" s="1">
        <v>765</v>
      </c>
      <c r="B766" s="12">
        <v>495685862</v>
      </c>
      <c r="C766" s="2" t="s">
        <v>2199</v>
      </c>
      <c r="D766" s="2" t="s">
        <v>22</v>
      </c>
      <c r="E766" s="2" t="s">
        <v>2200</v>
      </c>
      <c r="F766" s="2" t="s">
        <v>33</v>
      </c>
      <c r="G766" s="2" t="s">
        <v>2201</v>
      </c>
      <c r="H766" s="14">
        <v>79</v>
      </c>
      <c r="I766" s="14">
        <v>8.5299999999999994</v>
      </c>
    </row>
    <row r="767" spans="1:9" x14ac:dyDescent="0.25">
      <c r="A767" s="1">
        <v>766</v>
      </c>
      <c r="B767" s="12">
        <v>405035262</v>
      </c>
      <c r="C767" s="2" t="s">
        <v>2202</v>
      </c>
      <c r="D767" s="2" t="s">
        <v>10</v>
      </c>
      <c r="E767" s="2" t="s">
        <v>2203</v>
      </c>
      <c r="F767" s="2" t="s">
        <v>37</v>
      </c>
      <c r="G767" s="2" t="s">
        <v>2204</v>
      </c>
      <c r="H767" s="14">
        <v>33</v>
      </c>
      <c r="I767" s="14">
        <v>11.9</v>
      </c>
    </row>
    <row r="768" spans="1:9" x14ac:dyDescent="0.25">
      <c r="A768" s="1">
        <v>767</v>
      </c>
      <c r="B768" s="12">
        <v>450523355</v>
      </c>
      <c r="C768" s="2" t="s">
        <v>2205</v>
      </c>
      <c r="D768" s="2" t="s">
        <v>10</v>
      </c>
      <c r="E768" s="2" t="s">
        <v>2206</v>
      </c>
      <c r="F768" s="2" t="s">
        <v>47</v>
      </c>
      <c r="G768" s="2" t="s">
        <v>2207</v>
      </c>
      <c r="H768" s="14">
        <v>55</v>
      </c>
      <c r="I768" s="14">
        <v>11.19</v>
      </c>
    </row>
    <row r="769" spans="1:9" x14ac:dyDescent="0.25">
      <c r="A769" s="1">
        <v>768</v>
      </c>
      <c r="B769" s="12">
        <v>295938548</v>
      </c>
      <c r="C769" s="2" t="s">
        <v>2208</v>
      </c>
      <c r="D769" s="2" t="s">
        <v>22</v>
      </c>
      <c r="E769" s="2" t="s">
        <v>2209</v>
      </c>
      <c r="F769" s="2" t="s">
        <v>12</v>
      </c>
      <c r="G769" s="2" t="s">
        <v>2210</v>
      </c>
      <c r="H769" s="14">
        <v>50</v>
      </c>
      <c r="I769" s="14">
        <v>7.9</v>
      </c>
    </row>
    <row r="770" spans="1:9" x14ac:dyDescent="0.25">
      <c r="A770" s="1">
        <v>769</v>
      </c>
      <c r="B770" s="12">
        <v>422056747</v>
      </c>
      <c r="C770" s="2" t="s">
        <v>2211</v>
      </c>
      <c r="D770" s="2" t="s">
        <v>10</v>
      </c>
      <c r="E770" s="2" t="s">
        <v>2212</v>
      </c>
      <c r="F770" s="2" t="s">
        <v>33</v>
      </c>
      <c r="G770" s="2" t="s">
        <v>2213</v>
      </c>
      <c r="H770" s="14">
        <v>79</v>
      </c>
      <c r="I770" s="14">
        <v>5.85</v>
      </c>
    </row>
    <row r="771" spans="1:9" x14ac:dyDescent="0.25">
      <c r="A771" s="1">
        <v>770</v>
      </c>
      <c r="B771" s="12">
        <v>919219081</v>
      </c>
      <c r="C771" s="2" t="s">
        <v>2214</v>
      </c>
      <c r="D771" s="2" t="s">
        <v>10</v>
      </c>
      <c r="E771" s="2" t="s">
        <v>2215</v>
      </c>
      <c r="F771" s="2" t="s">
        <v>16</v>
      </c>
      <c r="G771" s="2" t="s">
        <v>2216</v>
      </c>
      <c r="H771" s="14">
        <v>33</v>
      </c>
      <c r="I771" s="14">
        <v>7.94</v>
      </c>
    </row>
    <row r="772" spans="1:9" x14ac:dyDescent="0.25">
      <c r="A772" s="1">
        <v>771</v>
      </c>
      <c r="B772" s="12">
        <v>331395382</v>
      </c>
      <c r="C772" s="2" t="s">
        <v>2217</v>
      </c>
      <c r="D772" s="2" t="s">
        <v>22</v>
      </c>
      <c r="E772" s="2" t="s">
        <v>2218</v>
      </c>
      <c r="F772" s="2" t="s">
        <v>37</v>
      </c>
      <c r="G772" s="2" t="s">
        <v>2219</v>
      </c>
      <c r="H772" s="14">
        <v>29</v>
      </c>
      <c r="I772" s="14">
        <v>7.21</v>
      </c>
    </row>
    <row r="773" spans="1:9" x14ac:dyDescent="0.25">
      <c r="A773" s="1">
        <v>772</v>
      </c>
      <c r="B773" s="12">
        <v>27816341</v>
      </c>
      <c r="C773" s="2" t="s">
        <v>2220</v>
      </c>
      <c r="D773" s="2" t="s">
        <v>10</v>
      </c>
      <c r="E773" s="2" t="s">
        <v>2221</v>
      </c>
      <c r="F773" s="2" t="s">
        <v>37</v>
      </c>
      <c r="G773" s="2" t="s">
        <v>2222</v>
      </c>
      <c r="H773" s="14">
        <v>38</v>
      </c>
      <c r="I773" s="14">
        <v>7</v>
      </c>
    </row>
    <row r="774" spans="1:9" x14ac:dyDescent="0.25">
      <c r="A774" s="1">
        <v>773</v>
      </c>
      <c r="B774" s="12">
        <v>300600051</v>
      </c>
      <c r="C774" s="2" t="s">
        <v>2223</v>
      </c>
      <c r="D774" s="2" t="s">
        <v>10</v>
      </c>
      <c r="E774" s="2" t="s">
        <v>2224</v>
      </c>
      <c r="F774" s="2" t="s">
        <v>37</v>
      </c>
      <c r="G774" s="2" t="s">
        <v>2225</v>
      </c>
      <c r="H774" s="14">
        <v>45</v>
      </c>
      <c r="I774" s="14">
        <v>12.61</v>
      </c>
    </row>
    <row r="775" spans="1:9" x14ac:dyDescent="0.25">
      <c r="A775" s="1">
        <v>774</v>
      </c>
      <c r="B775" s="12">
        <v>103096698</v>
      </c>
      <c r="C775" s="2" t="s">
        <v>2226</v>
      </c>
      <c r="D775" s="2" t="s">
        <v>10</v>
      </c>
      <c r="E775" s="2" t="s">
        <v>2227</v>
      </c>
      <c r="F775" s="2" t="s">
        <v>16</v>
      </c>
      <c r="G775" s="2" t="s">
        <v>1667</v>
      </c>
      <c r="H775" s="14">
        <v>60</v>
      </c>
      <c r="I775" s="14">
        <v>10.68</v>
      </c>
    </row>
    <row r="776" spans="1:9" x14ac:dyDescent="0.25">
      <c r="A776" s="1">
        <v>775</v>
      </c>
      <c r="B776" s="12">
        <v>977666580</v>
      </c>
      <c r="C776" s="2" t="s">
        <v>2228</v>
      </c>
      <c r="D776" s="2" t="s">
        <v>10</v>
      </c>
      <c r="E776" s="2" t="s">
        <v>188</v>
      </c>
      <c r="F776" s="2" t="s">
        <v>33</v>
      </c>
      <c r="G776" s="2" t="s">
        <v>2229</v>
      </c>
      <c r="H776" s="14">
        <v>64</v>
      </c>
      <c r="I776" s="14">
        <v>5.57</v>
      </c>
    </row>
    <row r="777" spans="1:9" x14ac:dyDescent="0.25">
      <c r="A777" s="1">
        <v>776</v>
      </c>
      <c r="B777" s="12">
        <v>857609245</v>
      </c>
      <c r="C777" s="2" t="s">
        <v>2230</v>
      </c>
      <c r="D777" s="2" t="s">
        <v>10</v>
      </c>
      <c r="E777" s="2" t="s">
        <v>2231</v>
      </c>
      <c r="F777" s="2" t="s">
        <v>37</v>
      </c>
      <c r="G777" s="2" t="s">
        <v>2232</v>
      </c>
      <c r="H777" s="14">
        <v>65</v>
      </c>
      <c r="I777" s="14">
        <v>12.37</v>
      </c>
    </row>
    <row r="778" spans="1:9" x14ac:dyDescent="0.25">
      <c r="A778" s="1">
        <v>777</v>
      </c>
      <c r="B778" s="12">
        <v>13788800</v>
      </c>
      <c r="C778" s="2" t="s">
        <v>2233</v>
      </c>
      <c r="D778" s="2" t="s">
        <v>22</v>
      </c>
      <c r="E778" s="2" t="s">
        <v>2234</v>
      </c>
      <c r="F778" s="2" t="s">
        <v>47</v>
      </c>
      <c r="G778" s="2" t="s">
        <v>983</v>
      </c>
      <c r="H778" s="14">
        <v>19</v>
      </c>
      <c r="I778" s="14">
        <v>10.72</v>
      </c>
    </row>
    <row r="779" spans="1:9" x14ac:dyDescent="0.25">
      <c r="A779" s="1">
        <v>778</v>
      </c>
      <c r="B779" s="12">
        <v>871662782</v>
      </c>
      <c r="C779" s="2" t="s">
        <v>273</v>
      </c>
      <c r="D779" s="2" t="s">
        <v>22</v>
      </c>
      <c r="E779" s="2" t="s">
        <v>2235</v>
      </c>
      <c r="F779" s="2" t="s">
        <v>12</v>
      </c>
      <c r="G779" s="2" t="s">
        <v>2236</v>
      </c>
      <c r="H779" s="14">
        <v>53</v>
      </c>
      <c r="I779" s="14">
        <v>5.84</v>
      </c>
    </row>
    <row r="780" spans="1:9" x14ac:dyDescent="0.25">
      <c r="A780" s="1">
        <v>779</v>
      </c>
      <c r="B780" s="12">
        <v>690675081</v>
      </c>
      <c r="C780" s="2" t="s">
        <v>1127</v>
      </c>
      <c r="D780" s="2" t="s">
        <v>10</v>
      </c>
      <c r="E780" s="2" t="s">
        <v>2237</v>
      </c>
      <c r="F780" s="2" t="s">
        <v>33</v>
      </c>
      <c r="G780" s="2" t="s">
        <v>2238</v>
      </c>
      <c r="H780" s="14">
        <v>15</v>
      </c>
      <c r="I780" s="14">
        <v>5.7</v>
      </c>
    </row>
    <row r="781" spans="1:9" x14ac:dyDescent="0.25">
      <c r="A781" s="1">
        <v>780</v>
      </c>
      <c r="B781" s="12">
        <v>132388193</v>
      </c>
      <c r="C781" s="2" t="s">
        <v>2239</v>
      </c>
      <c r="D781" s="2" t="s">
        <v>10</v>
      </c>
      <c r="E781" s="2" t="s">
        <v>2240</v>
      </c>
      <c r="F781" s="2" t="s">
        <v>37</v>
      </c>
      <c r="G781" s="2" t="s">
        <v>2241</v>
      </c>
      <c r="H781" s="14">
        <v>11</v>
      </c>
      <c r="I781" s="14">
        <v>12.34</v>
      </c>
    </row>
    <row r="782" spans="1:9" x14ac:dyDescent="0.25">
      <c r="A782" s="1">
        <v>781</v>
      </c>
      <c r="B782" s="12">
        <v>204074985</v>
      </c>
      <c r="C782" s="2" t="s">
        <v>2242</v>
      </c>
      <c r="D782" s="2" t="s">
        <v>10</v>
      </c>
      <c r="E782" s="2" t="s">
        <v>2243</v>
      </c>
      <c r="F782" s="2" t="s">
        <v>33</v>
      </c>
      <c r="G782" s="2" t="s">
        <v>1784</v>
      </c>
      <c r="H782" s="14">
        <v>33</v>
      </c>
      <c r="I782" s="14">
        <v>9.2200000000000006</v>
      </c>
    </row>
    <row r="783" spans="1:9" x14ac:dyDescent="0.25">
      <c r="A783" s="1">
        <v>782</v>
      </c>
      <c r="B783" s="12">
        <v>457029820</v>
      </c>
      <c r="C783" s="2" t="s">
        <v>2244</v>
      </c>
      <c r="D783" s="2" t="s">
        <v>22</v>
      </c>
      <c r="E783" s="2" t="s">
        <v>2245</v>
      </c>
      <c r="F783" s="2" t="s">
        <v>16</v>
      </c>
      <c r="G783" s="2" t="s">
        <v>2246</v>
      </c>
      <c r="H783" s="14">
        <v>63</v>
      </c>
      <c r="I783" s="14">
        <v>9.34</v>
      </c>
    </row>
    <row r="784" spans="1:9" x14ac:dyDescent="0.25">
      <c r="A784" s="1">
        <v>783</v>
      </c>
      <c r="B784" s="12">
        <v>23539615</v>
      </c>
      <c r="C784" s="2" t="s">
        <v>2247</v>
      </c>
      <c r="D784" s="2" t="s">
        <v>22</v>
      </c>
      <c r="E784" s="2" t="s">
        <v>2248</v>
      </c>
      <c r="F784" s="2" t="s">
        <v>33</v>
      </c>
      <c r="G784" s="2" t="s">
        <v>2249</v>
      </c>
      <c r="H784" s="14">
        <v>27</v>
      </c>
      <c r="I784" s="14">
        <v>9.8800000000000008</v>
      </c>
    </row>
    <row r="785" spans="1:9" x14ac:dyDescent="0.25">
      <c r="A785" s="1">
        <v>784</v>
      </c>
      <c r="B785" s="12">
        <v>819463987</v>
      </c>
      <c r="C785" s="2" t="s">
        <v>2250</v>
      </c>
      <c r="D785" s="2" t="s">
        <v>22</v>
      </c>
      <c r="E785" s="2" t="s">
        <v>2251</v>
      </c>
      <c r="F785" s="2" t="s">
        <v>47</v>
      </c>
      <c r="G785" s="2" t="s">
        <v>2252</v>
      </c>
      <c r="H785" s="14">
        <v>37</v>
      </c>
      <c r="I785" s="14">
        <v>5.39</v>
      </c>
    </row>
    <row r="786" spans="1:9" x14ac:dyDescent="0.25">
      <c r="A786" s="1">
        <v>785</v>
      </c>
      <c r="B786" s="12">
        <v>640825886</v>
      </c>
      <c r="C786" s="2" t="s">
        <v>2253</v>
      </c>
      <c r="D786" s="2" t="s">
        <v>10</v>
      </c>
      <c r="E786" s="2" t="s">
        <v>2254</v>
      </c>
      <c r="F786" s="2" t="s">
        <v>47</v>
      </c>
      <c r="G786" s="2" t="s">
        <v>1032</v>
      </c>
      <c r="H786" s="14">
        <v>72</v>
      </c>
      <c r="I786" s="14">
        <v>9.7799999999999994</v>
      </c>
    </row>
    <row r="787" spans="1:9" x14ac:dyDescent="0.25">
      <c r="A787" s="1">
        <v>786</v>
      </c>
      <c r="B787" s="12">
        <v>987538149</v>
      </c>
      <c r="C787" s="2" t="s">
        <v>2255</v>
      </c>
      <c r="D787" s="2" t="s">
        <v>22</v>
      </c>
      <c r="E787" s="2" t="s">
        <v>2256</v>
      </c>
      <c r="F787" s="2" t="s">
        <v>47</v>
      </c>
      <c r="G787" s="2" t="s">
        <v>2257</v>
      </c>
      <c r="H787" s="14">
        <v>78</v>
      </c>
      <c r="I787" s="14">
        <v>8.1999999999999993</v>
      </c>
    </row>
    <row r="788" spans="1:9" x14ac:dyDescent="0.25">
      <c r="A788" s="1">
        <v>787</v>
      </c>
      <c r="B788" s="12">
        <v>953610854</v>
      </c>
      <c r="C788" s="2" t="s">
        <v>2258</v>
      </c>
      <c r="D788" s="2" t="s">
        <v>22</v>
      </c>
      <c r="E788" s="2" t="s">
        <v>2259</v>
      </c>
      <c r="F788" s="2" t="s">
        <v>12</v>
      </c>
      <c r="G788" s="2" t="s">
        <v>2260</v>
      </c>
      <c r="H788" s="14">
        <v>98</v>
      </c>
      <c r="I788" s="14">
        <v>9.68</v>
      </c>
    </row>
    <row r="789" spans="1:9" x14ac:dyDescent="0.25">
      <c r="A789" s="1">
        <v>788</v>
      </c>
      <c r="B789" s="12">
        <v>811980094</v>
      </c>
      <c r="C789" s="2" t="s">
        <v>2261</v>
      </c>
      <c r="D789" s="2" t="s">
        <v>22</v>
      </c>
      <c r="E789" s="2" t="s">
        <v>2262</v>
      </c>
      <c r="F789" s="2" t="s">
        <v>12</v>
      </c>
      <c r="G789" s="2" t="s">
        <v>2263</v>
      </c>
      <c r="H789" s="14">
        <v>45</v>
      </c>
      <c r="I789" s="14">
        <v>11.7</v>
      </c>
    </row>
    <row r="790" spans="1:9" x14ac:dyDescent="0.25">
      <c r="A790" s="1">
        <v>789</v>
      </c>
      <c r="B790" s="12">
        <v>197420104</v>
      </c>
      <c r="C790" s="2" t="s">
        <v>2264</v>
      </c>
      <c r="D790" s="2" t="s">
        <v>10</v>
      </c>
      <c r="E790" s="2" t="s">
        <v>2265</v>
      </c>
      <c r="F790" s="2" t="s">
        <v>12</v>
      </c>
      <c r="G790" s="2" t="s">
        <v>2266</v>
      </c>
      <c r="H790" s="14">
        <v>94</v>
      </c>
      <c r="I790" s="14">
        <v>7.78</v>
      </c>
    </row>
    <row r="791" spans="1:9" x14ac:dyDescent="0.25">
      <c r="A791" s="1">
        <v>790</v>
      </c>
      <c r="B791" s="12">
        <v>137544935</v>
      </c>
      <c r="C791" s="2" t="s">
        <v>2267</v>
      </c>
      <c r="D791" s="2" t="s">
        <v>10</v>
      </c>
      <c r="E791" s="2" t="s">
        <v>2268</v>
      </c>
      <c r="F791" s="2" t="s">
        <v>33</v>
      </c>
      <c r="G791" s="2" t="s">
        <v>2269</v>
      </c>
      <c r="H791" s="14">
        <v>65</v>
      </c>
      <c r="I791" s="14">
        <v>11.26</v>
      </c>
    </row>
    <row r="792" spans="1:9" x14ac:dyDescent="0.25">
      <c r="A792" s="1">
        <v>791</v>
      </c>
      <c r="B792" s="12">
        <v>167398264</v>
      </c>
      <c r="C792" s="2" t="s">
        <v>2270</v>
      </c>
      <c r="D792" s="2" t="s">
        <v>10</v>
      </c>
      <c r="E792" s="2" t="s">
        <v>2271</v>
      </c>
      <c r="F792" s="2" t="s">
        <v>33</v>
      </c>
      <c r="G792" s="2" t="s">
        <v>2272</v>
      </c>
      <c r="H792" s="14">
        <v>84</v>
      </c>
      <c r="I792" s="14">
        <v>6.02</v>
      </c>
    </row>
    <row r="793" spans="1:9" x14ac:dyDescent="0.25">
      <c r="A793" s="1">
        <v>792</v>
      </c>
      <c r="B793" s="12">
        <v>690952648</v>
      </c>
      <c r="C793" s="2" t="s">
        <v>2273</v>
      </c>
      <c r="D793" s="2" t="s">
        <v>10</v>
      </c>
      <c r="E793" s="2" t="s">
        <v>2274</v>
      </c>
      <c r="F793" s="2" t="s">
        <v>16</v>
      </c>
      <c r="G793" s="2" t="s">
        <v>2275</v>
      </c>
      <c r="H793" s="14">
        <v>23</v>
      </c>
      <c r="I793" s="14">
        <v>12.69</v>
      </c>
    </row>
    <row r="794" spans="1:9" x14ac:dyDescent="0.25">
      <c r="A794" s="1">
        <v>793</v>
      </c>
      <c r="B794" s="12">
        <v>580980403</v>
      </c>
      <c r="C794" s="2" t="s">
        <v>2276</v>
      </c>
      <c r="D794" s="2" t="s">
        <v>22</v>
      </c>
      <c r="E794" s="2" t="s">
        <v>2277</v>
      </c>
      <c r="F794" s="2" t="s">
        <v>16</v>
      </c>
      <c r="G794" s="2" t="s">
        <v>2278</v>
      </c>
      <c r="H794" s="14">
        <v>42</v>
      </c>
      <c r="I794" s="14">
        <v>12.06</v>
      </c>
    </row>
    <row r="795" spans="1:9" x14ac:dyDescent="0.25">
      <c r="A795" s="1">
        <v>794</v>
      </c>
      <c r="B795" s="12">
        <v>875375369</v>
      </c>
      <c r="C795" s="2" t="s">
        <v>2279</v>
      </c>
      <c r="D795" s="2" t="s">
        <v>22</v>
      </c>
      <c r="E795" s="2" t="s">
        <v>2280</v>
      </c>
      <c r="F795" s="2" t="s">
        <v>12</v>
      </c>
      <c r="G795" s="2" t="s">
        <v>1433</v>
      </c>
      <c r="H795" s="14">
        <v>23</v>
      </c>
      <c r="I795" s="14">
        <v>10.7</v>
      </c>
    </row>
    <row r="796" spans="1:9" x14ac:dyDescent="0.25">
      <c r="A796" s="1">
        <v>795</v>
      </c>
      <c r="B796" s="12">
        <v>824915135</v>
      </c>
      <c r="C796" s="2" t="s">
        <v>2281</v>
      </c>
      <c r="D796" s="2" t="s">
        <v>10</v>
      </c>
      <c r="E796" s="2" t="s">
        <v>2282</v>
      </c>
      <c r="F796" s="2" t="s">
        <v>33</v>
      </c>
      <c r="G796" s="2" t="s">
        <v>2283</v>
      </c>
      <c r="H796" s="14">
        <v>48</v>
      </c>
      <c r="I796" s="14">
        <v>6.82</v>
      </c>
    </row>
    <row r="797" spans="1:9" x14ac:dyDescent="0.25">
      <c r="A797" s="1">
        <v>796</v>
      </c>
      <c r="B797" s="12">
        <v>22721949</v>
      </c>
      <c r="C797" s="2" t="s">
        <v>2284</v>
      </c>
      <c r="D797" s="2" t="s">
        <v>22</v>
      </c>
      <c r="E797" s="2" t="s">
        <v>2285</v>
      </c>
      <c r="F797" s="2" t="s">
        <v>33</v>
      </c>
      <c r="G797" s="2" t="s">
        <v>2286</v>
      </c>
      <c r="H797" s="14">
        <v>47</v>
      </c>
      <c r="I797" s="14">
        <v>10.43</v>
      </c>
    </row>
    <row r="798" spans="1:9" x14ac:dyDescent="0.25">
      <c r="A798" s="1">
        <v>797</v>
      </c>
      <c r="B798" s="12">
        <v>89308782</v>
      </c>
      <c r="C798" s="2" t="s">
        <v>2287</v>
      </c>
      <c r="D798" s="2" t="s">
        <v>10</v>
      </c>
      <c r="E798" s="2" t="s">
        <v>521</v>
      </c>
      <c r="F798" s="2" t="s">
        <v>37</v>
      </c>
      <c r="G798" s="2" t="s">
        <v>2288</v>
      </c>
      <c r="H798" s="14">
        <v>27</v>
      </c>
      <c r="I798" s="14">
        <v>12.47</v>
      </c>
    </row>
    <row r="799" spans="1:9" x14ac:dyDescent="0.25">
      <c r="A799" s="1">
        <v>798</v>
      </c>
      <c r="B799" s="12">
        <v>33551513</v>
      </c>
      <c r="C799" s="2" t="s">
        <v>2289</v>
      </c>
      <c r="D799" s="2" t="s">
        <v>10</v>
      </c>
      <c r="E799" s="2" t="s">
        <v>2290</v>
      </c>
      <c r="F799" s="2" t="s">
        <v>47</v>
      </c>
      <c r="G799" s="2" t="s">
        <v>2291</v>
      </c>
      <c r="H799" s="14">
        <v>89</v>
      </c>
      <c r="I799" s="14">
        <v>6.26</v>
      </c>
    </row>
    <row r="800" spans="1:9" x14ac:dyDescent="0.25">
      <c r="A800" s="1">
        <v>799</v>
      </c>
      <c r="B800" s="12">
        <v>208883229</v>
      </c>
      <c r="C800" s="2" t="s">
        <v>2292</v>
      </c>
      <c r="D800" s="2" t="s">
        <v>22</v>
      </c>
      <c r="E800" s="2" t="s">
        <v>2293</v>
      </c>
      <c r="F800" s="2" t="s">
        <v>37</v>
      </c>
      <c r="G800" s="2" t="s">
        <v>1794</v>
      </c>
      <c r="H800" s="14">
        <v>53</v>
      </c>
      <c r="I800" s="14">
        <v>4.45</v>
      </c>
    </row>
    <row r="801" spans="1:9" x14ac:dyDescent="0.25">
      <c r="A801" s="1">
        <v>800</v>
      </c>
      <c r="B801" s="12">
        <v>263236164</v>
      </c>
      <c r="C801" s="2" t="s">
        <v>2294</v>
      </c>
      <c r="D801" s="2" t="s">
        <v>22</v>
      </c>
      <c r="E801" s="2" t="s">
        <v>2295</v>
      </c>
      <c r="F801" s="2" t="s">
        <v>16</v>
      </c>
      <c r="G801" s="2" t="s">
        <v>682</v>
      </c>
      <c r="H801" s="14">
        <v>90</v>
      </c>
      <c r="I801" s="14">
        <v>5.64</v>
      </c>
    </row>
    <row r="802" spans="1:9" x14ac:dyDescent="0.25">
      <c r="A802" s="1">
        <v>801</v>
      </c>
      <c r="B802" s="12">
        <v>265381982</v>
      </c>
      <c r="C802" s="2" t="s">
        <v>2296</v>
      </c>
      <c r="D802" s="2" t="s">
        <v>10</v>
      </c>
      <c r="E802" s="2" t="s">
        <v>2297</v>
      </c>
      <c r="F802" s="2" t="s">
        <v>37</v>
      </c>
      <c r="G802" s="2" t="s">
        <v>2298</v>
      </c>
      <c r="H802" s="14">
        <v>71</v>
      </c>
      <c r="I802" s="14">
        <v>7.13</v>
      </c>
    </row>
    <row r="803" spans="1:9" x14ac:dyDescent="0.25">
      <c r="A803" s="1">
        <v>802</v>
      </c>
      <c r="B803" s="12">
        <v>434681782</v>
      </c>
      <c r="C803" s="2" t="s">
        <v>2299</v>
      </c>
      <c r="D803" s="2" t="s">
        <v>22</v>
      </c>
      <c r="E803" s="2" t="s">
        <v>2300</v>
      </c>
      <c r="F803" s="2" t="s">
        <v>33</v>
      </c>
      <c r="G803" s="2" t="s">
        <v>2301</v>
      </c>
      <c r="H803" s="14">
        <v>89</v>
      </c>
      <c r="I803" s="14">
        <v>5.55</v>
      </c>
    </row>
    <row r="804" spans="1:9" x14ac:dyDescent="0.25">
      <c r="A804" s="1">
        <v>803</v>
      </c>
      <c r="B804" s="12">
        <v>936573020</v>
      </c>
      <c r="C804" s="2" t="s">
        <v>2302</v>
      </c>
      <c r="D804" s="2" t="s">
        <v>10</v>
      </c>
      <c r="E804" s="2" t="s">
        <v>2303</v>
      </c>
      <c r="F804" s="2" t="s">
        <v>33</v>
      </c>
      <c r="G804" s="2" t="s">
        <v>1940</v>
      </c>
      <c r="H804" s="14">
        <v>46</v>
      </c>
      <c r="I804" s="14">
        <v>7.04</v>
      </c>
    </row>
    <row r="805" spans="1:9" x14ac:dyDescent="0.25">
      <c r="A805" s="1">
        <v>804</v>
      </c>
      <c r="B805" s="12">
        <v>759680297</v>
      </c>
      <c r="C805" s="2" t="s">
        <v>2304</v>
      </c>
      <c r="D805" s="2" t="s">
        <v>10</v>
      </c>
      <c r="E805" s="2" t="s">
        <v>2305</v>
      </c>
      <c r="F805" s="2" t="s">
        <v>47</v>
      </c>
      <c r="G805" s="2" t="s">
        <v>2306</v>
      </c>
      <c r="H805" s="14">
        <v>5</v>
      </c>
      <c r="I805" s="14">
        <v>8.8699999999999992</v>
      </c>
    </row>
    <row r="806" spans="1:9" x14ac:dyDescent="0.25">
      <c r="A806" s="1">
        <v>805</v>
      </c>
      <c r="B806" s="12">
        <v>87806832</v>
      </c>
      <c r="C806" s="2" t="s">
        <v>2307</v>
      </c>
      <c r="D806" s="2" t="s">
        <v>10</v>
      </c>
      <c r="E806" s="2" t="s">
        <v>2308</v>
      </c>
      <c r="F806" s="2" t="s">
        <v>37</v>
      </c>
      <c r="G806" s="2" t="s">
        <v>2309</v>
      </c>
      <c r="H806" s="14">
        <v>97</v>
      </c>
      <c r="I806" s="14">
        <v>7.28</v>
      </c>
    </row>
    <row r="807" spans="1:9" x14ac:dyDescent="0.25">
      <c r="A807" s="1">
        <v>806</v>
      </c>
      <c r="B807" s="12">
        <v>674887113</v>
      </c>
      <c r="C807" s="2" t="s">
        <v>2310</v>
      </c>
      <c r="D807" s="2" t="s">
        <v>10</v>
      </c>
      <c r="E807" s="2" t="s">
        <v>2311</v>
      </c>
      <c r="F807" s="2" t="s">
        <v>12</v>
      </c>
      <c r="G807" s="2" t="s">
        <v>2312</v>
      </c>
      <c r="H807" s="14">
        <v>1</v>
      </c>
      <c r="I807" s="14">
        <v>7.38</v>
      </c>
    </row>
    <row r="808" spans="1:9" x14ac:dyDescent="0.25">
      <c r="A808" s="1">
        <v>807</v>
      </c>
      <c r="B808" s="12">
        <v>443198485</v>
      </c>
      <c r="C808" s="2" t="s">
        <v>2313</v>
      </c>
      <c r="D808" s="2" t="s">
        <v>22</v>
      </c>
      <c r="E808" s="2" t="s">
        <v>2314</v>
      </c>
      <c r="F808" s="2" t="s">
        <v>33</v>
      </c>
      <c r="G808" s="2" t="s">
        <v>2315</v>
      </c>
      <c r="H808" s="14">
        <v>47</v>
      </c>
      <c r="I808" s="14">
        <v>11.86</v>
      </c>
    </row>
    <row r="809" spans="1:9" x14ac:dyDescent="0.25">
      <c r="A809" s="1">
        <v>808</v>
      </c>
      <c r="B809" s="12">
        <v>80871065</v>
      </c>
      <c r="C809" s="2" t="s">
        <v>2316</v>
      </c>
      <c r="D809" s="2" t="s">
        <v>10</v>
      </c>
      <c r="E809" s="2" t="s">
        <v>2317</v>
      </c>
      <c r="F809" s="2" t="s">
        <v>37</v>
      </c>
      <c r="G809" s="2" t="s">
        <v>2318</v>
      </c>
      <c r="H809" s="14">
        <v>66</v>
      </c>
      <c r="I809" s="14">
        <v>12.55</v>
      </c>
    </row>
    <row r="810" spans="1:9" x14ac:dyDescent="0.25">
      <c r="A810" s="1">
        <v>809</v>
      </c>
      <c r="B810" s="12">
        <v>713436832</v>
      </c>
      <c r="C810" s="2" t="s">
        <v>2319</v>
      </c>
      <c r="D810" s="2" t="s">
        <v>22</v>
      </c>
      <c r="E810" s="2" t="s">
        <v>2320</v>
      </c>
      <c r="F810" s="2" t="s">
        <v>37</v>
      </c>
      <c r="G810" s="2" t="s">
        <v>2321</v>
      </c>
      <c r="H810" s="14">
        <v>18</v>
      </c>
      <c r="I810" s="14">
        <v>12.35</v>
      </c>
    </row>
    <row r="811" spans="1:9" x14ac:dyDescent="0.25">
      <c r="A811" s="1">
        <v>810</v>
      </c>
      <c r="B811" s="12">
        <v>149679405</v>
      </c>
      <c r="C811" s="2" t="s">
        <v>2322</v>
      </c>
      <c r="D811" s="2" t="s">
        <v>10</v>
      </c>
      <c r="E811" s="2" t="s">
        <v>2323</v>
      </c>
      <c r="F811" s="2" t="s">
        <v>37</v>
      </c>
      <c r="G811" s="2" t="s">
        <v>2324</v>
      </c>
      <c r="H811" s="14">
        <v>20</v>
      </c>
      <c r="I811" s="14">
        <v>7.17</v>
      </c>
    </row>
    <row r="812" spans="1:9" x14ac:dyDescent="0.25">
      <c r="A812" s="1">
        <v>811</v>
      </c>
      <c r="B812" s="12">
        <v>833965049</v>
      </c>
      <c r="C812" s="2" t="s">
        <v>2325</v>
      </c>
      <c r="D812" s="2" t="s">
        <v>10</v>
      </c>
      <c r="E812" s="2" t="s">
        <v>2326</v>
      </c>
      <c r="F812" s="2" t="s">
        <v>16</v>
      </c>
      <c r="G812" s="2" t="s">
        <v>2327</v>
      </c>
      <c r="H812" s="14">
        <v>83</v>
      </c>
      <c r="I812" s="14">
        <v>9.98</v>
      </c>
    </row>
    <row r="813" spans="1:9" x14ac:dyDescent="0.25">
      <c r="A813" s="1">
        <v>812</v>
      </c>
      <c r="B813" s="12">
        <v>75333138</v>
      </c>
      <c r="C813" s="2" t="s">
        <v>1730</v>
      </c>
      <c r="D813" s="2" t="s">
        <v>22</v>
      </c>
      <c r="E813" s="2" t="s">
        <v>2328</v>
      </c>
      <c r="F813" s="2" t="s">
        <v>12</v>
      </c>
      <c r="G813" s="2" t="s">
        <v>2329</v>
      </c>
      <c r="H813" s="14">
        <v>75</v>
      </c>
      <c r="I813" s="14">
        <v>11.56</v>
      </c>
    </row>
    <row r="814" spans="1:9" x14ac:dyDescent="0.25">
      <c r="A814" s="1">
        <v>813</v>
      </c>
      <c r="B814" s="12">
        <v>278222570</v>
      </c>
      <c r="C814" s="2" t="s">
        <v>2330</v>
      </c>
      <c r="D814" s="2" t="s">
        <v>10</v>
      </c>
      <c r="E814" s="2" t="s">
        <v>2331</v>
      </c>
      <c r="F814" s="2" t="s">
        <v>33</v>
      </c>
      <c r="G814" s="2" t="s">
        <v>2332</v>
      </c>
      <c r="H814" s="14">
        <v>31</v>
      </c>
      <c r="I814" s="14">
        <v>6.68</v>
      </c>
    </row>
    <row r="815" spans="1:9" x14ac:dyDescent="0.25">
      <c r="A815" s="1">
        <v>814</v>
      </c>
      <c r="B815" s="12">
        <v>913761376</v>
      </c>
      <c r="C815" s="2" t="s">
        <v>2333</v>
      </c>
      <c r="D815" s="2" t="s">
        <v>10</v>
      </c>
      <c r="E815" s="2" t="s">
        <v>2334</v>
      </c>
      <c r="F815" s="2" t="s">
        <v>12</v>
      </c>
      <c r="G815" s="2" t="s">
        <v>2335</v>
      </c>
      <c r="H815" s="14">
        <v>48</v>
      </c>
      <c r="I815" s="14">
        <v>9.16</v>
      </c>
    </row>
    <row r="816" spans="1:9" x14ac:dyDescent="0.25">
      <c r="A816" s="1">
        <v>815</v>
      </c>
      <c r="B816" s="12">
        <v>461202296</v>
      </c>
      <c r="C816" s="2" t="s">
        <v>2336</v>
      </c>
      <c r="D816" s="2" t="s">
        <v>10</v>
      </c>
      <c r="E816" s="2" t="s">
        <v>2337</v>
      </c>
      <c r="F816" s="2" t="s">
        <v>33</v>
      </c>
      <c r="G816" s="2" t="s">
        <v>2338</v>
      </c>
      <c r="H816" s="14">
        <v>41</v>
      </c>
      <c r="I816" s="14">
        <v>7.64</v>
      </c>
    </row>
    <row r="817" spans="1:9" x14ac:dyDescent="0.25">
      <c r="A817" s="1">
        <v>816</v>
      </c>
      <c r="B817" s="12">
        <v>817074585</v>
      </c>
      <c r="C817" s="2" t="s">
        <v>2339</v>
      </c>
      <c r="D817" s="2" t="s">
        <v>22</v>
      </c>
      <c r="E817" s="2" t="s">
        <v>2340</v>
      </c>
      <c r="F817" s="2" t="s">
        <v>33</v>
      </c>
      <c r="G817" s="2" t="s">
        <v>2341</v>
      </c>
      <c r="H817" s="14">
        <v>4</v>
      </c>
      <c r="I817" s="14">
        <v>11.99</v>
      </c>
    </row>
    <row r="818" spans="1:9" x14ac:dyDescent="0.25">
      <c r="A818" s="1">
        <v>817</v>
      </c>
      <c r="B818" s="12">
        <v>258772259</v>
      </c>
      <c r="C818" s="2" t="s">
        <v>2342</v>
      </c>
      <c r="D818" s="2" t="s">
        <v>10</v>
      </c>
      <c r="E818" s="2" t="s">
        <v>2343</v>
      </c>
      <c r="F818" s="2" t="s">
        <v>47</v>
      </c>
      <c r="G818" s="2" t="s">
        <v>2344</v>
      </c>
      <c r="H818" s="14">
        <v>72</v>
      </c>
      <c r="I818" s="14">
        <v>9.94</v>
      </c>
    </row>
    <row r="819" spans="1:9" x14ac:dyDescent="0.25">
      <c r="A819" s="1">
        <v>818</v>
      </c>
      <c r="B819" s="12">
        <v>993860626</v>
      </c>
      <c r="C819" s="2" t="s">
        <v>2345</v>
      </c>
      <c r="D819" s="2" t="s">
        <v>10</v>
      </c>
      <c r="E819" s="2" t="s">
        <v>2346</v>
      </c>
      <c r="F819" s="2" t="s">
        <v>16</v>
      </c>
      <c r="G819" s="2" t="s">
        <v>2347</v>
      </c>
      <c r="H819" s="14">
        <v>28</v>
      </c>
      <c r="I819" s="14">
        <v>5.3</v>
      </c>
    </row>
    <row r="820" spans="1:9" x14ac:dyDescent="0.25">
      <c r="A820" s="1">
        <v>819</v>
      </c>
      <c r="B820" s="12">
        <v>293379632</v>
      </c>
      <c r="C820" s="2" t="s">
        <v>2348</v>
      </c>
      <c r="D820" s="2" t="s">
        <v>10</v>
      </c>
      <c r="E820" s="2" t="s">
        <v>2349</v>
      </c>
      <c r="F820" s="2" t="s">
        <v>37</v>
      </c>
      <c r="G820" s="2" t="s">
        <v>2350</v>
      </c>
      <c r="H820" s="14">
        <v>7</v>
      </c>
      <c r="I820" s="14">
        <v>6.7</v>
      </c>
    </row>
    <row r="821" spans="1:9" x14ac:dyDescent="0.25">
      <c r="A821" s="1">
        <v>820</v>
      </c>
      <c r="B821" s="12">
        <v>519485162</v>
      </c>
      <c r="C821" s="2" t="s">
        <v>2351</v>
      </c>
      <c r="D821" s="2" t="s">
        <v>22</v>
      </c>
      <c r="E821" s="2" t="s">
        <v>2352</v>
      </c>
      <c r="F821" s="2" t="s">
        <v>12</v>
      </c>
      <c r="G821" s="2" t="s">
        <v>2353</v>
      </c>
      <c r="H821" s="14">
        <v>83</v>
      </c>
      <c r="I821" s="14">
        <v>4.09</v>
      </c>
    </row>
    <row r="822" spans="1:9" x14ac:dyDescent="0.25">
      <c r="A822" s="1">
        <v>821</v>
      </c>
      <c r="B822" s="12">
        <v>20899546</v>
      </c>
      <c r="C822" s="2" t="s">
        <v>2354</v>
      </c>
      <c r="D822" s="2" t="s">
        <v>10</v>
      </c>
      <c r="E822" s="2" t="s">
        <v>2355</v>
      </c>
      <c r="F822" s="2" t="s">
        <v>16</v>
      </c>
      <c r="G822" s="2" t="s">
        <v>2356</v>
      </c>
      <c r="H822" s="14">
        <v>53</v>
      </c>
      <c r="I822" s="14">
        <v>6.46</v>
      </c>
    </row>
    <row r="823" spans="1:9" x14ac:dyDescent="0.25">
      <c r="A823" s="1">
        <v>822</v>
      </c>
      <c r="B823" s="12">
        <v>565045806</v>
      </c>
      <c r="C823" s="2" t="s">
        <v>2357</v>
      </c>
      <c r="D823" s="2" t="s">
        <v>10</v>
      </c>
      <c r="E823" s="2" t="s">
        <v>2358</v>
      </c>
      <c r="F823" s="2" t="s">
        <v>33</v>
      </c>
      <c r="G823" s="2" t="s">
        <v>2359</v>
      </c>
      <c r="H823" s="14">
        <v>42</v>
      </c>
      <c r="I823" s="14">
        <v>7.46</v>
      </c>
    </row>
    <row r="824" spans="1:9" x14ac:dyDescent="0.25">
      <c r="A824" s="1">
        <v>823</v>
      </c>
      <c r="B824" s="12">
        <v>623107695</v>
      </c>
      <c r="C824" s="2" t="s">
        <v>2360</v>
      </c>
      <c r="D824" s="2" t="s">
        <v>22</v>
      </c>
      <c r="E824" s="2" t="s">
        <v>2361</v>
      </c>
      <c r="F824" s="2" t="s">
        <v>33</v>
      </c>
      <c r="G824" s="2" t="s">
        <v>1992</v>
      </c>
      <c r="H824" s="14">
        <v>51</v>
      </c>
      <c r="I824" s="14">
        <v>8.2899999999999991</v>
      </c>
    </row>
    <row r="825" spans="1:9" x14ac:dyDescent="0.25">
      <c r="A825" s="1">
        <v>824</v>
      </c>
      <c r="B825" s="12">
        <v>114340462</v>
      </c>
      <c r="C825" s="2" t="s">
        <v>2362</v>
      </c>
      <c r="D825" s="2" t="s">
        <v>22</v>
      </c>
      <c r="E825" s="2" t="s">
        <v>2363</v>
      </c>
      <c r="F825" s="2" t="s">
        <v>16</v>
      </c>
      <c r="G825" s="2" t="s">
        <v>2364</v>
      </c>
      <c r="H825" s="14">
        <v>76</v>
      </c>
      <c r="I825" s="14">
        <v>7.72</v>
      </c>
    </row>
    <row r="826" spans="1:9" x14ac:dyDescent="0.25">
      <c r="A826" s="1">
        <v>825</v>
      </c>
      <c r="B826" s="12">
        <v>874358988</v>
      </c>
      <c r="C826" s="2" t="s">
        <v>2365</v>
      </c>
      <c r="D826" s="2" t="s">
        <v>10</v>
      </c>
      <c r="E826" s="2" t="s">
        <v>2366</v>
      </c>
      <c r="F826" s="2" t="s">
        <v>12</v>
      </c>
      <c r="G826" s="2" t="s">
        <v>2367</v>
      </c>
      <c r="H826" s="14">
        <v>93</v>
      </c>
      <c r="I826" s="14">
        <v>11.46</v>
      </c>
    </row>
    <row r="827" spans="1:9" x14ac:dyDescent="0.25">
      <c r="A827" s="1">
        <v>826</v>
      </c>
      <c r="B827" s="12">
        <v>312504585</v>
      </c>
      <c r="C827" s="2" t="s">
        <v>31</v>
      </c>
      <c r="D827" s="2" t="s">
        <v>10</v>
      </c>
      <c r="E827" s="2" t="s">
        <v>2368</v>
      </c>
      <c r="F827" s="2" t="s">
        <v>37</v>
      </c>
      <c r="G827" s="2" t="s">
        <v>2369</v>
      </c>
      <c r="H827" s="14">
        <v>26</v>
      </c>
      <c r="I827" s="14">
        <v>10.96</v>
      </c>
    </row>
    <row r="828" spans="1:9" x14ac:dyDescent="0.25">
      <c r="A828" s="1">
        <v>827</v>
      </c>
      <c r="B828" s="12">
        <v>411235585</v>
      </c>
      <c r="C828" s="2" t="s">
        <v>2370</v>
      </c>
      <c r="D828" s="2" t="s">
        <v>22</v>
      </c>
      <c r="E828" s="2" t="s">
        <v>2371</v>
      </c>
      <c r="F828" s="2" t="s">
        <v>37</v>
      </c>
      <c r="G828" s="2" t="s">
        <v>2372</v>
      </c>
      <c r="H828" s="14">
        <v>58</v>
      </c>
      <c r="I828" s="14">
        <v>12.33</v>
      </c>
    </row>
    <row r="829" spans="1:9" x14ac:dyDescent="0.25">
      <c r="A829" s="1">
        <v>828</v>
      </c>
      <c r="B829" s="12">
        <v>686077517</v>
      </c>
      <c r="C829" s="2" t="s">
        <v>2373</v>
      </c>
      <c r="D829" s="2" t="s">
        <v>22</v>
      </c>
      <c r="E829" s="2" t="s">
        <v>2374</v>
      </c>
      <c r="F829" s="2" t="s">
        <v>47</v>
      </c>
      <c r="G829" s="2" t="s">
        <v>2003</v>
      </c>
      <c r="H829" s="14">
        <v>85</v>
      </c>
      <c r="I829" s="14">
        <v>12.89</v>
      </c>
    </row>
    <row r="830" spans="1:9" x14ac:dyDescent="0.25">
      <c r="A830" s="1">
        <v>829</v>
      </c>
      <c r="B830" s="12">
        <v>551352446</v>
      </c>
      <c r="C830" s="2" t="s">
        <v>2375</v>
      </c>
      <c r="D830" s="2" t="s">
        <v>10</v>
      </c>
      <c r="E830" s="2" t="s">
        <v>2376</v>
      </c>
      <c r="F830" s="2" t="s">
        <v>37</v>
      </c>
      <c r="G830" s="2" t="s">
        <v>2377</v>
      </c>
      <c r="H830" s="14">
        <v>17</v>
      </c>
      <c r="I830" s="14">
        <v>8.75</v>
      </c>
    </row>
    <row r="831" spans="1:9" x14ac:dyDescent="0.25">
      <c r="A831" s="1">
        <v>830</v>
      </c>
      <c r="B831" s="12">
        <v>162004152</v>
      </c>
      <c r="C831" s="2" t="s">
        <v>2378</v>
      </c>
      <c r="D831" s="2" t="s">
        <v>22</v>
      </c>
      <c r="E831" s="2" t="s">
        <v>2379</v>
      </c>
      <c r="F831" s="2" t="s">
        <v>16</v>
      </c>
      <c r="G831" s="2" t="s">
        <v>2016</v>
      </c>
      <c r="H831" s="14">
        <v>61</v>
      </c>
      <c r="I831" s="14">
        <v>6.31</v>
      </c>
    </row>
    <row r="832" spans="1:9" x14ac:dyDescent="0.25">
      <c r="A832" s="1">
        <v>831</v>
      </c>
      <c r="B832" s="12">
        <v>452030328</v>
      </c>
      <c r="C832" s="2" t="s">
        <v>2380</v>
      </c>
      <c r="D832" s="2" t="s">
        <v>10</v>
      </c>
      <c r="E832" s="2" t="s">
        <v>2381</v>
      </c>
      <c r="F832" s="2" t="s">
        <v>12</v>
      </c>
      <c r="G832" s="2" t="s">
        <v>2382</v>
      </c>
      <c r="H832" s="14">
        <v>40</v>
      </c>
      <c r="I832" s="14">
        <v>6.66</v>
      </c>
    </row>
    <row r="833" spans="1:9" x14ac:dyDescent="0.25">
      <c r="A833" s="1">
        <v>832</v>
      </c>
      <c r="B833" s="12">
        <v>89513418</v>
      </c>
      <c r="C833" s="2" t="s">
        <v>2383</v>
      </c>
      <c r="D833" s="2" t="s">
        <v>10</v>
      </c>
      <c r="E833" s="2" t="s">
        <v>2384</v>
      </c>
      <c r="F833" s="2" t="s">
        <v>37</v>
      </c>
      <c r="G833" s="2" t="s">
        <v>2385</v>
      </c>
      <c r="H833" s="14">
        <v>96</v>
      </c>
      <c r="I833" s="14">
        <v>5.53</v>
      </c>
    </row>
    <row r="834" spans="1:9" x14ac:dyDescent="0.25">
      <c r="A834" s="1">
        <v>833</v>
      </c>
      <c r="B834" s="12">
        <v>102010039</v>
      </c>
      <c r="C834" s="2" t="s">
        <v>2386</v>
      </c>
      <c r="D834" s="2" t="s">
        <v>10</v>
      </c>
      <c r="E834" s="2" t="s">
        <v>2387</v>
      </c>
      <c r="F834" s="2" t="s">
        <v>37</v>
      </c>
      <c r="G834" s="2" t="s">
        <v>2388</v>
      </c>
      <c r="H834" s="14">
        <v>41</v>
      </c>
      <c r="I834" s="14">
        <v>12.19</v>
      </c>
    </row>
    <row r="835" spans="1:9" x14ac:dyDescent="0.25">
      <c r="A835" s="1">
        <v>834</v>
      </c>
      <c r="B835" s="12">
        <v>391672974</v>
      </c>
      <c r="C835" s="2" t="s">
        <v>2389</v>
      </c>
      <c r="D835" s="2" t="s">
        <v>22</v>
      </c>
      <c r="E835" s="2" t="s">
        <v>2390</v>
      </c>
      <c r="F835" s="2" t="s">
        <v>47</v>
      </c>
      <c r="G835" s="2" t="s">
        <v>2391</v>
      </c>
      <c r="H835" s="14">
        <v>41</v>
      </c>
      <c r="I835" s="14">
        <v>7.89</v>
      </c>
    </row>
    <row r="836" spans="1:9" x14ac:dyDescent="0.25">
      <c r="A836" s="1">
        <v>835</v>
      </c>
      <c r="B836" s="12">
        <v>994600381</v>
      </c>
      <c r="C836" s="2" t="s">
        <v>2392</v>
      </c>
      <c r="D836" s="2" t="s">
        <v>10</v>
      </c>
      <c r="E836" s="2" t="s">
        <v>2393</v>
      </c>
      <c r="F836" s="2" t="s">
        <v>16</v>
      </c>
      <c r="G836" s="2" t="s">
        <v>2394</v>
      </c>
      <c r="H836" s="14">
        <v>63</v>
      </c>
      <c r="I836" s="14">
        <v>6.14</v>
      </c>
    </row>
    <row r="837" spans="1:9" x14ac:dyDescent="0.25">
      <c r="A837" s="1">
        <v>836</v>
      </c>
      <c r="B837" s="12">
        <v>99431067</v>
      </c>
      <c r="C837" s="2" t="s">
        <v>2395</v>
      </c>
      <c r="D837" s="2" t="s">
        <v>10</v>
      </c>
      <c r="E837" s="2" t="s">
        <v>2396</v>
      </c>
      <c r="F837" s="2" t="s">
        <v>16</v>
      </c>
      <c r="G837" s="2" t="s">
        <v>126</v>
      </c>
      <c r="H837" s="14">
        <v>39</v>
      </c>
      <c r="I837" s="14">
        <v>8.09</v>
      </c>
    </row>
    <row r="838" spans="1:9" x14ac:dyDescent="0.25">
      <c r="A838" s="1">
        <v>837</v>
      </c>
      <c r="B838" s="12">
        <v>756677380</v>
      </c>
      <c r="C838" s="2" t="s">
        <v>2397</v>
      </c>
      <c r="D838" s="2" t="s">
        <v>22</v>
      </c>
      <c r="E838" s="2" t="s">
        <v>2398</v>
      </c>
      <c r="F838" s="2" t="s">
        <v>47</v>
      </c>
      <c r="G838" s="2" t="s">
        <v>2399</v>
      </c>
      <c r="H838" s="14">
        <v>82</v>
      </c>
      <c r="I838" s="14">
        <v>6.48</v>
      </c>
    </row>
    <row r="839" spans="1:9" x14ac:dyDescent="0.25">
      <c r="A839" s="1">
        <v>838</v>
      </c>
      <c r="B839" s="12">
        <v>541132676</v>
      </c>
      <c r="C839" s="2" t="s">
        <v>2400</v>
      </c>
      <c r="D839" s="2" t="s">
        <v>10</v>
      </c>
      <c r="E839" s="2" t="s">
        <v>2401</v>
      </c>
      <c r="F839" s="2" t="s">
        <v>16</v>
      </c>
      <c r="G839" s="2" t="s">
        <v>2402</v>
      </c>
      <c r="H839" s="14">
        <v>60</v>
      </c>
      <c r="I839" s="14">
        <v>8.8000000000000007</v>
      </c>
    </row>
    <row r="840" spans="1:9" x14ac:dyDescent="0.25">
      <c r="A840" s="1">
        <v>839</v>
      </c>
      <c r="B840" s="12">
        <v>896312251</v>
      </c>
      <c r="C840" s="2" t="s">
        <v>2403</v>
      </c>
      <c r="D840" s="2" t="s">
        <v>10</v>
      </c>
      <c r="E840" s="2" t="s">
        <v>2404</v>
      </c>
      <c r="F840" s="2" t="s">
        <v>16</v>
      </c>
      <c r="G840" s="2" t="s">
        <v>2405</v>
      </c>
      <c r="H840" s="14">
        <v>12</v>
      </c>
      <c r="I840" s="14">
        <v>4.8899999999999997</v>
      </c>
    </row>
    <row r="841" spans="1:9" x14ac:dyDescent="0.25">
      <c r="A841" s="1">
        <v>840</v>
      </c>
      <c r="B841" s="12">
        <v>677746464</v>
      </c>
      <c r="C841" s="2" t="s">
        <v>2406</v>
      </c>
      <c r="D841" s="2" t="s">
        <v>22</v>
      </c>
      <c r="E841" s="2" t="s">
        <v>2407</v>
      </c>
      <c r="F841" s="2" t="s">
        <v>16</v>
      </c>
      <c r="G841" s="2" t="s">
        <v>2408</v>
      </c>
      <c r="H841" s="14">
        <v>24</v>
      </c>
      <c r="I841" s="14">
        <v>5.66</v>
      </c>
    </row>
    <row r="842" spans="1:9" x14ac:dyDescent="0.25">
      <c r="A842" s="1">
        <v>841</v>
      </c>
      <c r="B842" s="12">
        <v>861446279</v>
      </c>
      <c r="C842" s="2" t="s">
        <v>2409</v>
      </c>
      <c r="D842" s="2" t="s">
        <v>22</v>
      </c>
      <c r="E842" s="2" t="s">
        <v>2410</v>
      </c>
      <c r="F842" s="2" t="s">
        <v>33</v>
      </c>
      <c r="G842" s="2" t="s">
        <v>2411</v>
      </c>
      <c r="H842" s="14">
        <v>61</v>
      </c>
      <c r="I842" s="14">
        <v>4.49</v>
      </c>
    </row>
    <row r="843" spans="1:9" x14ac:dyDescent="0.25">
      <c r="A843" s="1">
        <v>842</v>
      </c>
      <c r="B843" s="12">
        <v>301372876</v>
      </c>
      <c r="C843" s="2" t="s">
        <v>2133</v>
      </c>
      <c r="D843" s="2" t="s">
        <v>22</v>
      </c>
      <c r="E843" s="2" t="s">
        <v>1477</v>
      </c>
      <c r="F843" s="2" t="s">
        <v>33</v>
      </c>
      <c r="G843" s="2" t="s">
        <v>2412</v>
      </c>
      <c r="H843" s="14">
        <v>20</v>
      </c>
      <c r="I843" s="14">
        <v>8.17</v>
      </c>
    </row>
    <row r="844" spans="1:9" x14ac:dyDescent="0.25">
      <c r="A844" s="1">
        <v>843</v>
      </c>
      <c r="B844" s="12">
        <v>220655510</v>
      </c>
      <c r="C844" s="2" t="s">
        <v>1164</v>
      </c>
      <c r="D844" s="2" t="s">
        <v>22</v>
      </c>
      <c r="E844" s="2" t="s">
        <v>2413</v>
      </c>
      <c r="F844" s="2" t="s">
        <v>33</v>
      </c>
      <c r="G844" s="2" t="s">
        <v>2414</v>
      </c>
      <c r="H844" s="14">
        <v>46</v>
      </c>
      <c r="I844" s="14">
        <v>6.7</v>
      </c>
    </row>
    <row r="845" spans="1:9" x14ac:dyDescent="0.25">
      <c r="A845" s="1">
        <v>844</v>
      </c>
      <c r="B845" s="12">
        <v>173396487</v>
      </c>
      <c r="C845" s="2" t="s">
        <v>2415</v>
      </c>
      <c r="D845" s="2" t="s">
        <v>22</v>
      </c>
      <c r="E845" s="2" t="s">
        <v>2416</v>
      </c>
      <c r="F845" s="2" t="s">
        <v>33</v>
      </c>
      <c r="G845" s="2" t="s">
        <v>2417</v>
      </c>
      <c r="H845" s="14">
        <v>75</v>
      </c>
      <c r="I845" s="14">
        <v>8.5399999999999991</v>
      </c>
    </row>
    <row r="846" spans="1:9" x14ac:dyDescent="0.25">
      <c r="A846" s="1">
        <v>845</v>
      </c>
      <c r="B846" s="12">
        <v>331997320</v>
      </c>
      <c r="C846" s="2" t="s">
        <v>2418</v>
      </c>
      <c r="D846" s="2" t="s">
        <v>22</v>
      </c>
      <c r="E846" s="2" t="s">
        <v>2419</v>
      </c>
      <c r="F846" s="2" t="s">
        <v>47</v>
      </c>
      <c r="G846" s="2" t="s">
        <v>2420</v>
      </c>
      <c r="H846" s="14">
        <v>24</v>
      </c>
      <c r="I846" s="14">
        <v>10.48</v>
      </c>
    </row>
    <row r="847" spans="1:9" x14ac:dyDescent="0.25">
      <c r="A847" s="1">
        <v>846</v>
      </c>
      <c r="B847" s="12">
        <v>337788699</v>
      </c>
      <c r="C847" s="2" t="s">
        <v>2421</v>
      </c>
      <c r="D847" s="2" t="s">
        <v>10</v>
      </c>
      <c r="E847" s="2" t="s">
        <v>2422</v>
      </c>
      <c r="F847" s="2" t="s">
        <v>16</v>
      </c>
      <c r="G847" s="2" t="s">
        <v>980</v>
      </c>
      <c r="H847" s="14">
        <v>70</v>
      </c>
      <c r="I847" s="14">
        <v>9.01</v>
      </c>
    </row>
    <row r="848" spans="1:9" x14ac:dyDescent="0.25">
      <c r="A848" s="1">
        <v>847</v>
      </c>
      <c r="B848" s="12">
        <v>37787512</v>
      </c>
      <c r="C848" s="2" t="s">
        <v>2423</v>
      </c>
      <c r="D848" s="2" t="s">
        <v>10</v>
      </c>
      <c r="E848" s="2" t="s">
        <v>2424</v>
      </c>
      <c r="F848" s="2" t="s">
        <v>47</v>
      </c>
      <c r="G848" s="2" t="s">
        <v>2425</v>
      </c>
      <c r="H848" s="14">
        <v>24</v>
      </c>
      <c r="I848" s="14">
        <v>9.94</v>
      </c>
    </row>
    <row r="849" spans="1:9" x14ac:dyDescent="0.25">
      <c r="A849" s="1">
        <v>848</v>
      </c>
      <c r="B849" s="12">
        <v>713117386</v>
      </c>
      <c r="C849" s="2" t="s">
        <v>2426</v>
      </c>
      <c r="D849" s="2" t="s">
        <v>22</v>
      </c>
      <c r="E849" s="2" t="s">
        <v>2427</v>
      </c>
      <c r="F849" s="2" t="s">
        <v>12</v>
      </c>
      <c r="G849" s="2" t="s">
        <v>2428</v>
      </c>
      <c r="H849" s="14">
        <v>60</v>
      </c>
      <c r="I849" s="14">
        <v>6.61</v>
      </c>
    </row>
    <row r="850" spans="1:9" x14ac:dyDescent="0.25">
      <c r="A850" s="1">
        <v>849</v>
      </c>
      <c r="B850" s="12">
        <v>407621430</v>
      </c>
      <c r="C850" s="2" t="s">
        <v>2429</v>
      </c>
      <c r="D850" s="2" t="s">
        <v>22</v>
      </c>
      <c r="E850" s="2" t="s">
        <v>2430</v>
      </c>
      <c r="F850" s="2" t="s">
        <v>47</v>
      </c>
      <c r="G850" s="2" t="s">
        <v>2431</v>
      </c>
      <c r="H850" s="14">
        <v>44</v>
      </c>
      <c r="I850" s="14">
        <v>5.52</v>
      </c>
    </row>
    <row r="851" spans="1:9" x14ac:dyDescent="0.25">
      <c r="A851" s="1">
        <v>850</v>
      </c>
      <c r="B851" s="12">
        <v>519858699</v>
      </c>
      <c r="C851" s="2" t="s">
        <v>2432</v>
      </c>
      <c r="D851" s="2" t="s">
        <v>10</v>
      </c>
      <c r="E851" s="2" t="s">
        <v>2433</v>
      </c>
      <c r="F851" s="2" t="s">
        <v>12</v>
      </c>
      <c r="G851" s="2" t="s">
        <v>2434</v>
      </c>
      <c r="H851" s="14">
        <v>57</v>
      </c>
      <c r="I851" s="14">
        <v>8.9</v>
      </c>
    </row>
    <row r="852" spans="1:9" x14ac:dyDescent="0.25">
      <c r="A852" s="1">
        <v>851</v>
      </c>
      <c r="B852" s="12">
        <v>508004337</v>
      </c>
      <c r="C852" s="2" t="s">
        <v>2435</v>
      </c>
      <c r="D852" s="2" t="s">
        <v>10</v>
      </c>
      <c r="E852" s="2" t="s">
        <v>336</v>
      </c>
      <c r="F852" s="2" t="s">
        <v>37</v>
      </c>
      <c r="G852" s="2" t="s">
        <v>2436</v>
      </c>
      <c r="H852" s="14">
        <v>28</v>
      </c>
      <c r="I852" s="14">
        <v>4.29</v>
      </c>
    </row>
    <row r="853" spans="1:9" x14ac:dyDescent="0.25">
      <c r="A853" s="1">
        <v>852</v>
      </c>
      <c r="B853" s="12">
        <v>335480218</v>
      </c>
      <c r="C853" s="2" t="s">
        <v>2437</v>
      </c>
      <c r="D853" s="2" t="s">
        <v>22</v>
      </c>
      <c r="E853" s="2" t="s">
        <v>2438</v>
      </c>
      <c r="F853" s="2" t="s">
        <v>37</v>
      </c>
      <c r="G853" s="2" t="s">
        <v>2439</v>
      </c>
      <c r="H853" s="14">
        <v>55</v>
      </c>
      <c r="I853" s="14">
        <v>5.24</v>
      </c>
    </row>
    <row r="854" spans="1:9" x14ac:dyDescent="0.25">
      <c r="A854" s="1">
        <v>853</v>
      </c>
      <c r="B854" s="12">
        <v>89479892</v>
      </c>
      <c r="C854" s="2" t="s">
        <v>2440</v>
      </c>
      <c r="D854" s="2" t="s">
        <v>10</v>
      </c>
      <c r="E854" s="2" t="s">
        <v>2441</v>
      </c>
      <c r="F854" s="2" t="s">
        <v>16</v>
      </c>
      <c r="G854" s="2" t="s">
        <v>2442</v>
      </c>
      <c r="H854" s="14">
        <v>6</v>
      </c>
      <c r="I854" s="14">
        <v>10.02</v>
      </c>
    </row>
    <row r="855" spans="1:9" x14ac:dyDescent="0.25">
      <c r="A855" s="1">
        <v>854</v>
      </c>
      <c r="B855" s="12">
        <v>999148503</v>
      </c>
      <c r="C855" s="2" t="s">
        <v>2443</v>
      </c>
      <c r="D855" s="2" t="s">
        <v>10</v>
      </c>
      <c r="E855" s="2" t="s">
        <v>2444</v>
      </c>
      <c r="F855" s="2" t="s">
        <v>12</v>
      </c>
      <c r="G855" s="2" t="s">
        <v>2445</v>
      </c>
      <c r="H855" s="14">
        <v>19</v>
      </c>
      <c r="I855" s="14">
        <v>10.52</v>
      </c>
    </row>
    <row r="856" spans="1:9" x14ac:dyDescent="0.25">
      <c r="A856" s="1">
        <v>855</v>
      </c>
      <c r="B856" s="12">
        <v>724074606</v>
      </c>
      <c r="C856" s="2" t="s">
        <v>2446</v>
      </c>
      <c r="D856" s="2" t="s">
        <v>10</v>
      </c>
      <c r="E856" s="2" t="s">
        <v>2447</v>
      </c>
      <c r="F856" s="2" t="s">
        <v>33</v>
      </c>
      <c r="G856" s="2" t="s">
        <v>2448</v>
      </c>
      <c r="H856" s="14">
        <v>92</v>
      </c>
      <c r="I856" s="14">
        <v>7.09</v>
      </c>
    </row>
    <row r="857" spans="1:9" x14ac:dyDescent="0.25">
      <c r="A857" s="1">
        <v>856</v>
      </c>
      <c r="B857" s="12">
        <v>677494199</v>
      </c>
      <c r="C857" s="2" t="s">
        <v>2449</v>
      </c>
      <c r="D857" s="2" t="s">
        <v>10</v>
      </c>
      <c r="E857" s="2" t="s">
        <v>2450</v>
      </c>
      <c r="F857" s="2" t="s">
        <v>47</v>
      </c>
      <c r="G857" s="2" t="s">
        <v>2451</v>
      </c>
      <c r="H857" s="14">
        <v>20</v>
      </c>
      <c r="I857" s="14">
        <v>4.72</v>
      </c>
    </row>
    <row r="858" spans="1:9" x14ac:dyDescent="0.25">
      <c r="A858" s="1">
        <v>857</v>
      </c>
      <c r="B858" s="12">
        <v>413684698</v>
      </c>
      <c r="C858" s="2" t="s">
        <v>2452</v>
      </c>
      <c r="D858" s="2" t="s">
        <v>10</v>
      </c>
      <c r="E858" s="2" t="s">
        <v>2453</v>
      </c>
      <c r="F858" s="2" t="s">
        <v>16</v>
      </c>
      <c r="G858" s="2" t="s">
        <v>1352</v>
      </c>
      <c r="H858" s="14">
        <v>6</v>
      </c>
      <c r="I858" s="14">
        <v>6.89</v>
      </c>
    </row>
    <row r="859" spans="1:9" x14ac:dyDescent="0.25">
      <c r="A859" s="1">
        <v>858</v>
      </c>
      <c r="B859" s="12">
        <v>89684576</v>
      </c>
      <c r="C859" s="2" t="s">
        <v>2454</v>
      </c>
      <c r="D859" s="2" t="s">
        <v>10</v>
      </c>
      <c r="E859" s="2" t="s">
        <v>2455</v>
      </c>
      <c r="F859" s="2" t="s">
        <v>37</v>
      </c>
      <c r="G859" s="2" t="s">
        <v>2456</v>
      </c>
      <c r="H859" s="14">
        <v>10</v>
      </c>
      <c r="I859" s="14">
        <v>12.22</v>
      </c>
    </row>
    <row r="860" spans="1:9" x14ac:dyDescent="0.25">
      <c r="A860" s="1">
        <v>859</v>
      </c>
      <c r="B860" s="12">
        <v>655871561</v>
      </c>
      <c r="C860" s="2" t="s">
        <v>2457</v>
      </c>
      <c r="D860" s="2" t="s">
        <v>22</v>
      </c>
      <c r="E860" s="2" t="s">
        <v>2458</v>
      </c>
      <c r="F860" s="2" t="s">
        <v>12</v>
      </c>
      <c r="G860" s="2" t="s">
        <v>2459</v>
      </c>
      <c r="H860" s="14">
        <v>88</v>
      </c>
      <c r="I860" s="14">
        <v>8.98</v>
      </c>
    </row>
    <row r="861" spans="1:9" x14ac:dyDescent="0.25">
      <c r="A861" s="1">
        <v>860</v>
      </c>
      <c r="B861" s="12">
        <v>846784729</v>
      </c>
      <c r="C861" s="2" t="s">
        <v>2460</v>
      </c>
      <c r="D861" s="2" t="s">
        <v>22</v>
      </c>
      <c r="E861" s="2" t="s">
        <v>2461</v>
      </c>
      <c r="F861" s="2" t="s">
        <v>16</v>
      </c>
      <c r="G861" s="2" t="s">
        <v>2372</v>
      </c>
      <c r="H861" s="14">
        <v>74</v>
      </c>
      <c r="I861" s="14">
        <v>6.82</v>
      </c>
    </row>
    <row r="862" spans="1:9" x14ac:dyDescent="0.25">
      <c r="A862" s="1">
        <v>861</v>
      </c>
      <c r="B862" s="12">
        <v>810501830</v>
      </c>
      <c r="C862" s="2" t="s">
        <v>2462</v>
      </c>
      <c r="D862" s="2" t="s">
        <v>22</v>
      </c>
      <c r="E862" s="2" t="s">
        <v>2463</v>
      </c>
      <c r="F862" s="2" t="s">
        <v>16</v>
      </c>
      <c r="G862" s="2" t="s">
        <v>2464</v>
      </c>
      <c r="H862" s="14">
        <v>14</v>
      </c>
      <c r="I862" s="14">
        <v>9.86</v>
      </c>
    </row>
    <row r="863" spans="1:9" x14ac:dyDescent="0.25">
      <c r="A863" s="1">
        <v>862</v>
      </c>
      <c r="B863" s="12">
        <v>982415875</v>
      </c>
      <c r="C863" s="2" t="s">
        <v>2465</v>
      </c>
      <c r="D863" s="2" t="s">
        <v>10</v>
      </c>
      <c r="E863" s="2" t="s">
        <v>2466</v>
      </c>
      <c r="F863" s="2" t="s">
        <v>33</v>
      </c>
      <c r="G863" s="2" t="s">
        <v>2467</v>
      </c>
      <c r="H863" s="14">
        <v>90</v>
      </c>
      <c r="I863" s="14">
        <v>8.77</v>
      </c>
    </row>
    <row r="864" spans="1:9" x14ac:dyDescent="0.25">
      <c r="A864" s="1">
        <v>863</v>
      </c>
      <c r="B864" s="12">
        <v>243719890</v>
      </c>
      <c r="C864" s="2" t="s">
        <v>2468</v>
      </c>
      <c r="D864" s="2" t="s">
        <v>10</v>
      </c>
      <c r="E864" s="2" t="s">
        <v>2469</v>
      </c>
      <c r="F864" s="2" t="s">
        <v>47</v>
      </c>
      <c r="G864" s="2" t="s">
        <v>2470</v>
      </c>
      <c r="H864" s="14">
        <v>53</v>
      </c>
      <c r="I864" s="14">
        <v>9.1300000000000008</v>
      </c>
    </row>
    <row r="865" spans="1:9" x14ac:dyDescent="0.25">
      <c r="A865" s="1">
        <v>864</v>
      </c>
      <c r="B865" s="12">
        <v>686099605</v>
      </c>
      <c r="C865" s="2" t="s">
        <v>2471</v>
      </c>
      <c r="D865" s="2" t="s">
        <v>10</v>
      </c>
      <c r="E865" s="2" t="s">
        <v>2472</v>
      </c>
      <c r="F865" s="2" t="s">
        <v>47</v>
      </c>
      <c r="G865" s="2" t="s">
        <v>2473</v>
      </c>
      <c r="H865" s="14">
        <v>7</v>
      </c>
      <c r="I865" s="14">
        <v>5.53</v>
      </c>
    </row>
    <row r="866" spans="1:9" x14ac:dyDescent="0.25">
      <c r="A866" s="1">
        <v>865</v>
      </c>
      <c r="B866" s="12">
        <v>731631826</v>
      </c>
      <c r="C866" s="2" t="s">
        <v>2474</v>
      </c>
      <c r="D866" s="2" t="s">
        <v>10</v>
      </c>
      <c r="E866" s="2" t="s">
        <v>2475</v>
      </c>
      <c r="F866" s="2" t="s">
        <v>12</v>
      </c>
      <c r="G866" s="2" t="s">
        <v>2476</v>
      </c>
      <c r="H866" s="14">
        <v>2</v>
      </c>
      <c r="I866" s="14">
        <v>5.05</v>
      </c>
    </row>
    <row r="867" spans="1:9" x14ac:dyDescent="0.25">
      <c r="A867" s="1">
        <v>866</v>
      </c>
      <c r="B867" s="12">
        <v>16155004</v>
      </c>
      <c r="C867" s="2" t="s">
        <v>633</v>
      </c>
      <c r="D867" s="2" t="s">
        <v>10</v>
      </c>
      <c r="E867" s="2" t="s">
        <v>2477</v>
      </c>
      <c r="F867" s="2" t="s">
        <v>37</v>
      </c>
      <c r="G867" s="2" t="s">
        <v>2478</v>
      </c>
      <c r="H867" s="14">
        <v>21</v>
      </c>
      <c r="I867" s="14">
        <v>6.19</v>
      </c>
    </row>
    <row r="868" spans="1:9" x14ac:dyDescent="0.25">
      <c r="A868" s="1">
        <v>867</v>
      </c>
      <c r="B868" s="12">
        <v>121206568</v>
      </c>
      <c r="C868" s="2" t="s">
        <v>2479</v>
      </c>
      <c r="D868" s="2" t="s">
        <v>22</v>
      </c>
      <c r="E868" s="2" t="s">
        <v>2480</v>
      </c>
      <c r="F868" s="2" t="s">
        <v>47</v>
      </c>
      <c r="G868" s="2" t="s">
        <v>2481</v>
      </c>
      <c r="H868" s="14">
        <v>8</v>
      </c>
      <c r="I868" s="14">
        <v>4.47</v>
      </c>
    </row>
    <row r="869" spans="1:9" x14ac:dyDescent="0.25">
      <c r="A869" s="1">
        <v>868</v>
      </c>
      <c r="B869" s="12">
        <v>621325220</v>
      </c>
      <c r="C869" s="2" t="s">
        <v>2482</v>
      </c>
      <c r="D869" s="2" t="s">
        <v>10</v>
      </c>
      <c r="E869" s="2" t="s">
        <v>2483</v>
      </c>
      <c r="F869" s="2" t="s">
        <v>47</v>
      </c>
      <c r="G869" s="2" t="s">
        <v>2442</v>
      </c>
      <c r="H869" s="14">
        <v>6</v>
      </c>
      <c r="I869" s="14">
        <v>5.27</v>
      </c>
    </row>
    <row r="870" spans="1:9" x14ac:dyDescent="0.25">
      <c r="A870" s="1">
        <v>869</v>
      </c>
      <c r="B870" s="12">
        <v>871247189</v>
      </c>
      <c r="C870" s="2" t="s">
        <v>2484</v>
      </c>
      <c r="D870" s="2" t="s">
        <v>22</v>
      </c>
      <c r="E870" s="2" t="s">
        <v>2485</v>
      </c>
      <c r="F870" s="2" t="s">
        <v>12</v>
      </c>
      <c r="G870" s="2" t="s">
        <v>2486</v>
      </c>
      <c r="H870" s="14">
        <v>41</v>
      </c>
      <c r="I870" s="14">
        <v>11.52</v>
      </c>
    </row>
    <row r="871" spans="1:9" x14ac:dyDescent="0.25">
      <c r="A871" s="1">
        <v>870</v>
      </c>
      <c r="B871" s="12">
        <v>192458994</v>
      </c>
      <c r="C871" s="2" t="s">
        <v>2487</v>
      </c>
      <c r="D871" s="2" t="s">
        <v>10</v>
      </c>
      <c r="E871" s="2" t="s">
        <v>2488</v>
      </c>
      <c r="F871" s="2" t="s">
        <v>47</v>
      </c>
      <c r="G871" s="2" t="s">
        <v>1603</v>
      </c>
      <c r="H871" s="14">
        <v>19</v>
      </c>
      <c r="I871" s="14">
        <v>12.14</v>
      </c>
    </row>
    <row r="872" spans="1:9" x14ac:dyDescent="0.25">
      <c r="A872" s="1">
        <v>871</v>
      </c>
      <c r="B872" s="12">
        <v>383400486</v>
      </c>
      <c r="C872" s="2" t="s">
        <v>2489</v>
      </c>
      <c r="D872" s="2" t="s">
        <v>22</v>
      </c>
      <c r="E872" s="2" t="s">
        <v>2490</v>
      </c>
      <c r="F872" s="2" t="s">
        <v>16</v>
      </c>
      <c r="G872" s="2" t="s">
        <v>2491</v>
      </c>
      <c r="H872" s="14">
        <v>9</v>
      </c>
      <c r="I872" s="14">
        <v>12.55</v>
      </c>
    </row>
    <row r="873" spans="1:9" x14ac:dyDescent="0.25">
      <c r="A873" s="1">
        <v>872</v>
      </c>
      <c r="B873" s="12">
        <v>317608304</v>
      </c>
      <c r="C873" s="2" t="s">
        <v>2492</v>
      </c>
      <c r="D873" s="2" t="s">
        <v>22</v>
      </c>
      <c r="E873" s="2" t="s">
        <v>2493</v>
      </c>
      <c r="F873" s="2" t="s">
        <v>12</v>
      </c>
      <c r="G873" s="2" t="s">
        <v>2494</v>
      </c>
      <c r="H873" s="14">
        <v>41</v>
      </c>
      <c r="I873" s="14">
        <v>11.64</v>
      </c>
    </row>
    <row r="874" spans="1:9" x14ac:dyDescent="0.25">
      <c r="A874" s="1">
        <v>873</v>
      </c>
      <c r="B874" s="12">
        <v>584571055</v>
      </c>
      <c r="C874" s="2" t="s">
        <v>2495</v>
      </c>
      <c r="D874" s="2" t="s">
        <v>22</v>
      </c>
      <c r="E874" s="2" t="s">
        <v>2496</v>
      </c>
      <c r="F874" s="2" t="s">
        <v>37</v>
      </c>
      <c r="G874" s="2" t="s">
        <v>2497</v>
      </c>
      <c r="H874" s="14">
        <v>92</v>
      </c>
      <c r="I874" s="14">
        <v>12.11</v>
      </c>
    </row>
    <row r="875" spans="1:9" x14ac:dyDescent="0.25">
      <c r="A875" s="1">
        <v>874</v>
      </c>
      <c r="B875" s="12">
        <v>444853918</v>
      </c>
      <c r="C875" s="2" t="s">
        <v>2498</v>
      </c>
      <c r="D875" s="2" t="s">
        <v>10</v>
      </c>
      <c r="E875" s="2" t="s">
        <v>1377</v>
      </c>
      <c r="F875" s="2" t="s">
        <v>37</v>
      </c>
      <c r="G875" s="2" t="s">
        <v>2499</v>
      </c>
      <c r="H875" s="14">
        <v>48</v>
      </c>
      <c r="I875" s="14">
        <v>11.01</v>
      </c>
    </row>
    <row r="876" spans="1:9" x14ac:dyDescent="0.25">
      <c r="A876" s="1">
        <v>875</v>
      </c>
      <c r="B876" s="12">
        <v>902951974</v>
      </c>
      <c r="C876" s="2" t="s">
        <v>2500</v>
      </c>
      <c r="D876" s="2" t="s">
        <v>22</v>
      </c>
      <c r="E876" s="2" t="s">
        <v>2501</v>
      </c>
      <c r="F876" s="2" t="s">
        <v>33</v>
      </c>
      <c r="G876" s="2" t="s">
        <v>2502</v>
      </c>
      <c r="H876" s="14">
        <v>32</v>
      </c>
      <c r="I876" s="14">
        <v>9.84</v>
      </c>
    </row>
    <row r="877" spans="1:9" x14ac:dyDescent="0.25">
      <c r="A877" s="1">
        <v>876</v>
      </c>
      <c r="B877" s="12">
        <v>556089831</v>
      </c>
      <c r="C877" s="2" t="s">
        <v>2503</v>
      </c>
      <c r="D877" s="2" t="s">
        <v>22</v>
      </c>
      <c r="E877" s="2" t="s">
        <v>2504</v>
      </c>
      <c r="F877" s="2" t="s">
        <v>33</v>
      </c>
      <c r="G877" s="2" t="s">
        <v>821</v>
      </c>
      <c r="H877" s="14">
        <v>3</v>
      </c>
      <c r="I877" s="14">
        <v>8.33</v>
      </c>
    </row>
    <row r="878" spans="1:9" x14ac:dyDescent="0.25">
      <c r="A878" s="1">
        <v>877</v>
      </c>
      <c r="B878" s="12">
        <v>683092466</v>
      </c>
      <c r="C878" s="2" t="s">
        <v>2505</v>
      </c>
      <c r="D878" s="2" t="s">
        <v>22</v>
      </c>
      <c r="E878" s="2" t="s">
        <v>2506</v>
      </c>
      <c r="F878" s="2" t="s">
        <v>37</v>
      </c>
      <c r="G878" s="2" t="s">
        <v>2507</v>
      </c>
      <c r="H878" s="14">
        <v>65</v>
      </c>
      <c r="I878" s="14">
        <v>9.2100000000000009</v>
      </c>
    </row>
    <row r="879" spans="1:9" x14ac:dyDescent="0.25">
      <c r="A879" s="1">
        <v>878</v>
      </c>
      <c r="B879" s="12">
        <v>142785639</v>
      </c>
      <c r="C879" s="2" t="s">
        <v>2508</v>
      </c>
      <c r="D879" s="2" t="s">
        <v>10</v>
      </c>
      <c r="E879" s="2" t="s">
        <v>2509</v>
      </c>
      <c r="F879" s="2" t="s">
        <v>47</v>
      </c>
      <c r="G879" s="2" t="s">
        <v>450</v>
      </c>
      <c r="H879" s="14">
        <v>72</v>
      </c>
      <c r="I879" s="14">
        <v>10.5</v>
      </c>
    </row>
    <row r="880" spans="1:9" x14ac:dyDescent="0.25">
      <c r="A880" s="1">
        <v>879</v>
      </c>
      <c r="B880" s="12">
        <v>101207032</v>
      </c>
      <c r="C880" s="2" t="s">
        <v>2510</v>
      </c>
      <c r="D880" s="2" t="s">
        <v>10</v>
      </c>
      <c r="E880" s="2" t="s">
        <v>2511</v>
      </c>
      <c r="F880" s="2" t="s">
        <v>12</v>
      </c>
      <c r="G880" s="2" t="s">
        <v>2512</v>
      </c>
      <c r="H880" s="14">
        <v>54</v>
      </c>
      <c r="I880" s="14">
        <v>7.6</v>
      </c>
    </row>
    <row r="881" spans="1:9" x14ac:dyDescent="0.25">
      <c r="A881" s="1">
        <v>880</v>
      </c>
      <c r="B881" s="12">
        <v>324222662</v>
      </c>
      <c r="C881" s="2" t="s">
        <v>2513</v>
      </c>
      <c r="D881" s="2" t="s">
        <v>22</v>
      </c>
      <c r="E881" s="2" t="s">
        <v>2514</v>
      </c>
      <c r="F881" s="2" t="s">
        <v>33</v>
      </c>
      <c r="G881" s="2" t="s">
        <v>2515</v>
      </c>
      <c r="H881" s="14">
        <v>89</v>
      </c>
      <c r="I881" s="14">
        <v>4.21</v>
      </c>
    </row>
    <row r="882" spans="1:9" x14ac:dyDescent="0.25">
      <c r="A882" s="1">
        <v>881</v>
      </c>
      <c r="B882" s="12">
        <v>109802108</v>
      </c>
      <c r="C882" s="2" t="s">
        <v>2516</v>
      </c>
      <c r="D882" s="2" t="s">
        <v>10</v>
      </c>
      <c r="E882" s="2" t="s">
        <v>2517</v>
      </c>
      <c r="F882" s="2" t="s">
        <v>47</v>
      </c>
      <c r="G882" s="2" t="s">
        <v>2518</v>
      </c>
      <c r="H882" s="14">
        <v>14</v>
      </c>
      <c r="I882" s="14">
        <v>9.99</v>
      </c>
    </row>
    <row r="883" spans="1:9" x14ac:dyDescent="0.25">
      <c r="A883" s="1">
        <v>882</v>
      </c>
      <c r="B883" s="12">
        <v>317846760</v>
      </c>
      <c r="C883" s="2" t="s">
        <v>2519</v>
      </c>
      <c r="D883" s="2" t="s">
        <v>22</v>
      </c>
      <c r="E883" s="2" t="s">
        <v>2520</v>
      </c>
      <c r="F883" s="2" t="s">
        <v>33</v>
      </c>
      <c r="G883" s="2" t="s">
        <v>2521</v>
      </c>
      <c r="H883" s="14">
        <v>87</v>
      </c>
      <c r="I883" s="14">
        <v>4.67</v>
      </c>
    </row>
    <row r="884" spans="1:9" x14ac:dyDescent="0.25">
      <c r="A884" s="1">
        <v>883</v>
      </c>
      <c r="B884" s="12">
        <v>821396714</v>
      </c>
      <c r="C884" s="2" t="s">
        <v>1100</v>
      </c>
      <c r="D884" s="2" t="s">
        <v>22</v>
      </c>
      <c r="E884" s="2" t="s">
        <v>2522</v>
      </c>
      <c r="F884" s="2" t="s">
        <v>37</v>
      </c>
      <c r="G884" s="2" t="s">
        <v>2523</v>
      </c>
      <c r="H884" s="14">
        <v>23</v>
      </c>
      <c r="I884" s="14">
        <v>12.03</v>
      </c>
    </row>
    <row r="885" spans="1:9" x14ac:dyDescent="0.25">
      <c r="A885" s="1">
        <v>884</v>
      </c>
      <c r="B885" s="12">
        <v>23979340</v>
      </c>
      <c r="C885" s="2" t="s">
        <v>2524</v>
      </c>
      <c r="D885" s="2" t="s">
        <v>10</v>
      </c>
      <c r="E885" s="2" t="s">
        <v>2525</v>
      </c>
      <c r="F885" s="2" t="s">
        <v>37</v>
      </c>
      <c r="G885" s="2" t="s">
        <v>2526</v>
      </c>
      <c r="H885" s="14">
        <v>39</v>
      </c>
      <c r="I885" s="14">
        <v>10.5</v>
      </c>
    </row>
    <row r="886" spans="1:9" x14ac:dyDescent="0.25">
      <c r="A886" s="1">
        <v>885</v>
      </c>
      <c r="B886" s="12">
        <v>685697443</v>
      </c>
      <c r="C886" s="2" t="s">
        <v>2527</v>
      </c>
      <c r="D886" s="2" t="s">
        <v>10</v>
      </c>
      <c r="E886" s="2" t="s">
        <v>2528</v>
      </c>
      <c r="F886" s="2" t="s">
        <v>12</v>
      </c>
      <c r="G886" s="2" t="s">
        <v>1457</v>
      </c>
      <c r="H886" s="14">
        <v>21</v>
      </c>
      <c r="I886" s="14">
        <v>4.43</v>
      </c>
    </row>
    <row r="887" spans="1:9" x14ac:dyDescent="0.25">
      <c r="A887" s="1">
        <v>886</v>
      </c>
      <c r="B887" s="12">
        <v>767619387</v>
      </c>
      <c r="C887" s="2" t="s">
        <v>2529</v>
      </c>
      <c r="D887" s="2" t="s">
        <v>22</v>
      </c>
      <c r="E887" s="2" t="s">
        <v>2530</v>
      </c>
      <c r="F887" s="2" t="s">
        <v>33</v>
      </c>
      <c r="G887" s="2" t="s">
        <v>2531</v>
      </c>
      <c r="H887" s="14">
        <v>47</v>
      </c>
      <c r="I887" s="14">
        <v>12.76</v>
      </c>
    </row>
    <row r="888" spans="1:9" x14ac:dyDescent="0.25">
      <c r="A888" s="1">
        <v>887</v>
      </c>
      <c r="B888" s="12">
        <v>916884654</v>
      </c>
      <c r="C888" s="2" t="s">
        <v>2532</v>
      </c>
      <c r="D888" s="2" t="s">
        <v>22</v>
      </c>
      <c r="E888" s="2" t="s">
        <v>2533</v>
      </c>
      <c r="F888" s="2" t="s">
        <v>47</v>
      </c>
      <c r="G888" s="2" t="s">
        <v>2534</v>
      </c>
      <c r="H888" s="14">
        <v>76</v>
      </c>
      <c r="I888" s="14">
        <v>8.8699999999999992</v>
      </c>
    </row>
    <row r="889" spans="1:9" x14ac:dyDescent="0.25">
      <c r="A889" s="1">
        <v>888</v>
      </c>
      <c r="B889" s="12">
        <v>763626600</v>
      </c>
      <c r="C889" s="2" t="s">
        <v>2535</v>
      </c>
      <c r="D889" s="2" t="s">
        <v>10</v>
      </c>
      <c r="E889" s="2" t="s">
        <v>2536</v>
      </c>
      <c r="F889" s="2" t="s">
        <v>16</v>
      </c>
      <c r="G889" s="2" t="s">
        <v>2537</v>
      </c>
      <c r="H889" s="14">
        <v>75</v>
      </c>
      <c r="I889" s="14">
        <v>11.24</v>
      </c>
    </row>
    <row r="890" spans="1:9" x14ac:dyDescent="0.25">
      <c r="A890" s="1">
        <v>889</v>
      </c>
      <c r="B890" s="12">
        <v>611806188</v>
      </c>
      <c r="C890" s="2" t="s">
        <v>2538</v>
      </c>
      <c r="D890" s="2" t="s">
        <v>10</v>
      </c>
      <c r="E890" s="2" t="s">
        <v>2539</v>
      </c>
      <c r="F890" s="2" t="s">
        <v>37</v>
      </c>
      <c r="G890" s="2" t="s">
        <v>2540</v>
      </c>
      <c r="H890" s="14">
        <v>30</v>
      </c>
      <c r="I890" s="14">
        <v>9.82</v>
      </c>
    </row>
    <row r="891" spans="1:9" x14ac:dyDescent="0.25">
      <c r="A891" s="1">
        <v>890</v>
      </c>
      <c r="B891" s="12">
        <v>321009116</v>
      </c>
      <c r="C891" s="2" t="s">
        <v>2541</v>
      </c>
      <c r="D891" s="2" t="s">
        <v>22</v>
      </c>
      <c r="E891" s="2" t="s">
        <v>1302</v>
      </c>
      <c r="F891" s="2" t="s">
        <v>33</v>
      </c>
      <c r="G891" s="2" t="s">
        <v>2542</v>
      </c>
      <c r="H891" s="14">
        <v>12</v>
      </c>
      <c r="I891" s="14">
        <v>7.44</v>
      </c>
    </row>
    <row r="892" spans="1:9" x14ac:dyDescent="0.25">
      <c r="A892" s="1">
        <v>891</v>
      </c>
      <c r="B892" s="12">
        <v>4616862</v>
      </c>
      <c r="C892" s="2" t="s">
        <v>2543</v>
      </c>
      <c r="D892" s="2" t="s">
        <v>10</v>
      </c>
      <c r="E892" s="2" t="s">
        <v>2544</v>
      </c>
      <c r="F892" s="2" t="s">
        <v>12</v>
      </c>
      <c r="G892" s="2" t="s">
        <v>1006</v>
      </c>
      <c r="H892" s="14">
        <v>22</v>
      </c>
      <c r="I892" s="14">
        <v>6.22</v>
      </c>
    </row>
    <row r="893" spans="1:9" x14ac:dyDescent="0.25">
      <c r="A893" s="1">
        <v>892</v>
      </c>
      <c r="B893" s="12">
        <v>439940805</v>
      </c>
      <c r="C893" s="2" t="s">
        <v>727</v>
      </c>
      <c r="D893" s="2" t="s">
        <v>22</v>
      </c>
      <c r="E893" s="2" t="s">
        <v>2545</v>
      </c>
      <c r="F893" s="2" t="s">
        <v>47</v>
      </c>
      <c r="G893" s="2" t="s">
        <v>2546</v>
      </c>
      <c r="H893" s="14">
        <v>86</v>
      </c>
      <c r="I893" s="14">
        <v>7.96</v>
      </c>
    </row>
    <row r="894" spans="1:9" x14ac:dyDescent="0.25">
      <c r="A894" s="1">
        <v>893</v>
      </c>
      <c r="B894" s="12">
        <v>705243730</v>
      </c>
      <c r="C894" s="2" t="s">
        <v>2547</v>
      </c>
      <c r="D894" s="2" t="s">
        <v>22</v>
      </c>
      <c r="E894" s="2" t="s">
        <v>2548</v>
      </c>
      <c r="F894" s="2" t="s">
        <v>33</v>
      </c>
      <c r="G894" s="2" t="s">
        <v>2549</v>
      </c>
      <c r="H894" s="14">
        <v>20</v>
      </c>
      <c r="I894" s="14">
        <v>6.46</v>
      </c>
    </row>
    <row r="895" spans="1:9" x14ac:dyDescent="0.25">
      <c r="A895" s="1">
        <v>894</v>
      </c>
      <c r="B895" s="12">
        <v>104822640</v>
      </c>
      <c r="C895" s="2" t="s">
        <v>2550</v>
      </c>
      <c r="D895" s="2" t="s">
        <v>10</v>
      </c>
      <c r="E895" s="2" t="s">
        <v>2551</v>
      </c>
      <c r="F895" s="2" t="s">
        <v>47</v>
      </c>
      <c r="G895" s="2" t="s">
        <v>2552</v>
      </c>
      <c r="H895" s="14">
        <v>47</v>
      </c>
      <c r="I895" s="14">
        <v>8.1300000000000008</v>
      </c>
    </row>
    <row r="896" spans="1:9" x14ac:dyDescent="0.25">
      <c r="A896" s="1">
        <v>895</v>
      </c>
      <c r="B896" s="12">
        <v>421949120</v>
      </c>
      <c r="C896" s="2" t="s">
        <v>2553</v>
      </c>
      <c r="D896" s="2" t="s">
        <v>10</v>
      </c>
      <c r="E896" s="2" t="s">
        <v>2554</v>
      </c>
      <c r="F896" s="2" t="s">
        <v>37</v>
      </c>
      <c r="G896" s="2" t="s">
        <v>2555</v>
      </c>
      <c r="H896" s="14">
        <v>53</v>
      </c>
      <c r="I896" s="14">
        <v>4.5599999999999996</v>
      </c>
    </row>
    <row r="897" spans="1:9" x14ac:dyDescent="0.25">
      <c r="A897" s="1">
        <v>896</v>
      </c>
      <c r="B897" s="12">
        <v>105503583</v>
      </c>
      <c r="C897" s="2" t="s">
        <v>2556</v>
      </c>
      <c r="D897" s="2" t="s">
        <v>10</v>
      </c>
      <c r="E897" s="2" t="s">
        <v>2557</v>
      </c>
      <c r="F897" s="2" t="s">
        <v>12</v>
      </c>
      <c r="G897" s="2" t="s">
        <v>2558</v>
      </c>
      <c r="H897" s="14">
        <v>52</v>
      </c>
      <c r="I897" s="14">
        <v>12.17</v>
      </c>
    </row>
    <row r="898" spans="1:9" x14ac:dyDescent="0.25">
      <c r="A898" s="1">
        <v>897</v>
      </c>
      <c r="B898" s="12">
        <v>660936407</v>
      </c>
      <c r="C898" s="2" t="s">
        <v>2559</v>
      </c>
      <c r="D898" s="2" t="s">
        <v>10</v>
      </c>
      <c r="E898" s="2" t="s">
        <v>2560</v>
      </c>
      <c r="F898" s="2" t="s">
        <v>12</v>
      </c>
      <c r="G898" s="2" t="s">
        <v>2561</v>
      </c>
      <c r="H898" s="14">
        <v>80</v>
      </c>
      <c r="I898" s="14">
        <v>5.18</v>
      </c>
    </row>
    <row r="899" spans="1:9" x14ac:dyDescent="0.25">
      <c r="A899" s="1">
        <v>898</v>
      </c>
      <c r="B899" s="12">
        <v>648663470</v>
      </c>
      <c r="C899" s="2" t="s">
        <v>2562</v>
      </c>
      <c r="D899" s="2" t="s">
        <v>22</v>
      </c>
      <c r="E899" s="2" t="s">
        <v>2563</v>
      </c>
      <c r="F899" s="2" t="s">
        <v>33</v>
      </c>
      <c r="G899" s="2" t="s">
        <v>429</v>
      </c>
      <c r="H899" s="14">
        <v>28</v>
      </c>
      <c r="I899" s="14">
        <v>12.38</v>
      </c>
    </row>
    <row r="900" spans="1:9" x14ac:dyDescent="0.25">
      <c r="A900" s="1">
        <v>899</v>
      </c>
      <c r="B900" s="12">
        <v>599001706</v>
      </c>
      <c r="C900" s="2" t="s">
        <v>2564</v>
      </c>
      <c r="D900" s="2" t="s">
        <v>22</v>
      </c>
      <c r="E900" s="2" t="s">
        <v>2565</v>
      </c>
      <c r="F900" s="2" t="s">
        <v>12</v>
      </c>
      <c r="G900" s="2" t="s">
        <v>2566</v>
      </c>
      <c r="H900" s="14">
        <v>95</v>
      </c>
      <c r="I900" s="14">
        <v>11.63</v>
      </c>
    </row>
    <row r="901" spans="1:9" x14ac:dyDescent="0.25">
      <c r="A901" s="1">
        <v>900</v>
      </c>
      <c r="B901" s="12">
        <v>804159671</v>
      </c>
      <c r="C901" s="2" t="s">
        <v>2503</v>
      </c>
      <c r="D901" s="2" t="s">
        <v>10</v>
      </c>
      <c r="E901" s="2" t="s">
        <v>2567</v>
      </c>
      <c r="F901" s="2" t="s">
        <v>47</v>
      </c>
      <c r="G901" s="2" t="s">
        <v>2568</v>
      </c>
      <c r="H901" s="14">
        <v>53</v>
      </c>
      <c r="I901" s="14">
        <v>10.029999999999999</v>
      </c>
    </row>
    <row r="902" spans="1:9" x14ac:dyDescent="0.25">
      <c r="A902" s="1">
        <v>901</v>
      </c>
      <c r="B902" s="12">
        <v>557619874</v>
      </c>
      <c r="C902" s="2" t="s">
        <v>2569</v>
      </c>
      <c r="D902" s="2" t="s">
        <v>22</v>
      </c>
      <c r="E902" s="2" t="s">
        <v>2570</v>
      </c>
      <c r="F902" s="2" t="s">
        <v>16</v>
      </c>
      <c r="G902" s="2" t="s">
        <v>2571</v>
      </c>
      <c r="H902" s="14">
        <v>58</v>
      </c>
      <c r="I902" s="14">
        <v>7.61</v>
      </c>
    </row>
    <row r="903" spans="1:9" x14ac:dyDescent="0.25">
      <c r="A903" s="1">
        <v>902</v>
      </c>
      <c r="B903" s="12">
        <v>63989163</v>
      </c>
      <c r="C903" s="2" t="s">
        <v>2572</v>
      </c>
      <c r="D903" s="2" t="s">
        <v>10</v>
      </c>
      <c r="E903" s="2" t="s">
        <v>2573</v>
      </c>
      <c r="F903" s="2" t="s">
        <v>12</v>
      </c>
      <c r="G903" s="2" t="s">
        <v>2574</v>
      </c>
      <c r="H903" s="14">
        <v>9</v>
      </c>
      <c r="I903" s="14">
        <v>12.42</v>
      </c>
    </row>
    <row r="904" spans="1:9" x14ac:dyDescent="0.25">
      <c r="A904" s="1">
        <v>903</v>
      </c>
      <c r="B904" s="12">
        <v>256593531</v>
      </c>
      <c r="C904" s="2" t="s">
        <v>2575</v>
      </c>
      <c r="D904" s="2" t="s">
        <v>10</v>
      </c>
      <c r="E904" s="2" t="s">
        <v>295</v>
      </c>
      <c r="F904" s="2" t="s">
        <v>12</v>
      </c>
      <c r="G904" s="2" t="s">
        <v>2576</v>
      </c>
      <c r="H904" s="14">
        <v>21</v>
      </c>
      <c r="I904" s="14">
        <v>8.08</v>
      </c>
    </row>
    <row r="905" spans="1:9" x14ac:dyDescent="0.25">
      <c r="A905" s="1">
        <v>904</v>
      </c>
      <c r="B905" s="12">
        <v>147012757</v>
      </c>
      <c r="C905" s="2" t="s">
        <v>2577</v>
      </c>
      <c r="D905" s="2" t="s">
        <v>22</v>
      </c>
      <c r="E905" s="2" t="s">
        <v>2578</v>
      </c>
      <c r="F905" s="2" t="s">
        <v>37</v>
      </c>
      <c r="G905" s="2" t="s">
        <v>2579</v>
      </c>
      <c r="H905" s="14">
        <v>42</v>
      </c>
      <c r="I905" s="14">
        <v>7.41</v>
      </c>
    </row>
    <row r="906" spans="1:9" x14ac:dyDescent="0.25">
      <c r="A906" s="1">
        <v>905</v>
      </c>
      <c r="B906" s="12">
        <v>386628129</v>
      </c>
      <c r="C906" s="2" t="s">
        <v>2580</v>
      </c>
      <c r="D906" s="2" t="s">
        <v>10</v>
      </c>
      <c r="E906" s="2" t="s">
        <v>2581</v>
      </c>
      <c r="F906" s="2" t="s">
        <v>47</v>
      </c>
      <c r="G906" s="2" t="s">
        <v>2582</v>
      </c>
      <c r="H906" s="14">
        <v>94</v>
      </c>
      <c r="I906" s="14">
        <v>9.99</v>
      </c>
    </row>
    <row r="907" spans="1:9" x14ac:dyDescent="0.25">
      <c r="A907" s="1">
        <v>906</v>
      </c>
      <c r="B907" s="12">
        <v>132783236</v>
      </c>
      <c r="C907" s="2" t="s">
        <v>2583</v>
      </c>
      <c r="D907" s="2" t="s">
        <v>10</v>
      </c>
      <c r="E907" s="2" t="s">
        <v>2584</v>
      </c>
      <c r="F907" s="2" t="s">
        <v>37</v>
      </c>
      <c r="G907" s="2" t="s">
        <v>2585</v>
      </c>
      <c r="H907" s="14">
        <v>99</v>
      </c>
      <c r="I907" s="14">
        <v>12.06</v>
      </c>
    </row>
    <row r="908" spans="1:9" x14ac:dyDescent="0.25">
      <c r="A908" s="1">
        <v>907</v>
      </c>
      <c r="B908" s="12">
        <v>190899673</v>
      </c>
      <c r="C908" s="2" t="s">
        <v>2586</v>
      </c>
      <c r="D908" s="2" t="s">
        <v>22</v>
      </c>
      <c r="E908" s="2" t="s">
        <v>2587</v>
      </c>
      <c r="F908" s="2" t="s">
        <v>16</v>
      </c>
      <c r="G908" s="2" t="s">
        <v>1694</v>
      </c>
      <c r="H908" s="14">
        <v>33</v>
      </c>
      <c r="I908" s="14">
        <v>9.48</v>
      </c>
    </row>
    <row r="909" spans="1:9" x14ac:dyDescent="0.25">
      <c r="A909" s="1">
        <v>908</v>
      </c>
      <c r="B909" s="12">
        <v>164740224</v>
      </c>
      <c r="C909" s="2" t="s">
        <v>2588</v>
      </c>
      <c r="D909" s="2" t="s">
        <v>10</v>
      </c>
      <c r="E909" s="2" t="s">
        <v>2589</v>
      </c>
      <c r="F909" s="2" t="s">
        <v>37</v>
      </c>
      <c r="G909" s="2" t="s">
        <v>2590</v>
      </c>
      <c r="H909" s="14">
        <v>89</v>
      </c>
      <c r="I909" s="14">
        <v>7.82</v>
      </c>
    </row>
    <row r="910" spans="1:9" x14ac:dyDescent="0.25">
      <c r="A910" s="1">
        <v>909</v>
      </c>
      <c r="B910" s="12">
        <v>84973630</v>
      </c>
      <c r="C910" s="2" t="s">
        <v>2591</v>
      </c>
      <c r="D910" s="2" t="s">
        <v>22</v>
      </c>
      <c r="E910" s="2" t="s">
        <v>2592</v>
      </c>
      <c r="F910" s="2" t="s">
        <v>16</v>
      </c>
      <c r="G910" s="2" t="s">
        <v>2593</v>
      </c>
      <c r="H910" s="14">
        <v>41</v>
      </c>
      <c r="I910" s="14">
        <v>10.18</v>
      </c>
    </row>
    <row r="911" spans="1:9" x14ac:dyDescent="0.25">
      <c r="A911" s="1">
        <v>910</v>
      </c>
      <c r="B911" s="12">
        <v>678850370</v>
      </c>
      <c r="C911" s="2" t="s">
        <v>2594</v>
      </c>
      <c r="D911" s="2" t="s">
        <v>22</v>
      </c>
      <c r="E911" s="2" t="s">
        <v>2595</v>
      </c>
      <c r="F911" s="2" t="s">
        <v>12</v>
      </c>
      <c r="G911" s="2" t="s">
        <v>2596</v>
      </c>
      <c r="H911" s="14">
        <v>18</v>
      </c>
      <c r="I911" s="14">
        <v>11.55</v>
      </c>
    </row>
    <row r="912" spans="1:9" x14ac:dyDescent="0.25">
      <c r="A912" s="1">
        <v>911</v>
      </c>
      <c r="B912" s="12">
        <v>642579645</v>
      </c>
      <c r="C912" s="2" t="s">
        <v>2597</v>
      </c>
      <c r="D912" s="2" t="s">
        <v>22</v>
      </c>
      <c r="E912" s="2" t="s">
        <v>2598</v>
      </c>
      <c r="F912" s="2" t="s">
        <v>12</v>
      </c>
      <c r="G912" s="2" t="s">
        <v>2599</v>
      </c>
      <c r="H912" s="14">
        <v>88</v>
      </c>
      <c r="I912" s="14">
        <v>7.53</v>
      </c>
    </row>
    <row r="913" spans="1:9" x14ac:dyDescent="0.25">
      <c r="A913" s="1">
        <v>912</v>
      </c>
      <c r="B913" s="12">
        <v>437429392</v>
      </c>
      <c r="C913" s="2" t="s">
        <v>2600</v>
      </c>
      <c r="D913" s="2" t="s">
        <v>22</v>
      </c>
      <c r="E913" s="2" t="s">
        <v>2601</v>
      </c>
      <c r="F913" s="2" t="s">
        <v>33</v>
      </c>
      <c r="G913" s="2" t="s">
        <v>2602</v>
      </c>
      <c r="H913" s="14">
        <v>18</v>
      </c>
      <c r="I913" s="14">
        <v>12.26</v>
      </c>
    </row>
    <row r="914" spans="1:9" x14ac:dyDescent="0.25">
      <c r="A914" s="1">
        <v>913</v>
      </c>
      <c r="B914" s="12">
        <v>547987755</v>
      </c>
      <c r="C914" s="2" t="s">
        <v>867</v>
      </c>
      <c r="D914" s="2" t="s">
        <v>10</v>
      </c>
      <c r="E914" s="2" t="s">
        <v>2603</v>
      </c>
      <c r="F914" s="2" t="s">
        <v>37</v>
      </c>
      <c r="G914" s="2" t="s">
        <v>2604</v>
      </c>
      <c r="H914" s="14">
        <v>27</v>
      </c>
      <c r="I914" s="14">
        <v>8.74</v>
      </c>
    </row>
    <row r="915" spans="1:9" x14ac:dyDescent="0.25">
      <c r="A915" s="1">
        <v>914</v>
      </c>
      <c r="B915" s="12">
        <v>816712645</v>
      </c>
      <c r="C915" s="2" t="s">
        <v>2605</v>
      </c>
      <c r="D915" s="2" t="s">
        <v>22</v>
      </c>
      <c r="E915" s="2" t="s">
        <v>2606</v>
      </c>
      <c r="F915" s="2" t="s">
        <v>12</v>
      </c>
      <c r="G915" s="2" t="s">
        <v>2607</v>
      </c>
      <c r="H915" s="14">
        <v>94</v>
      </c>
      <c r="I915" s="14">
        <v>6.48</v>
      </c>
    </row>
    <row r="916" spans="1:9" x14ac:dyDescent="0.25">
      <c r="A916" s="1">
        <v>915</v>
      </c>
      <c r="B916" s="12">
        <v>451225719</v>
      </c>
      <c r="C916" s="2" t="s">
        <v>2608</v>
      </c>
      <c r="D916" s="2" t="s">
        <v>22</v>
      </c>
      <c r="E916" s="2" t="s">
        <v>2609</v>
      </c>
      <c r="F916" s="2" t="s">
        <v>12</v>
      </c>
      <c r="G916" s="2" t="s">
        <v>2610</v>
      </c>
      <c r="H916" s="14">
        <v>99</v>
      </c>
      <c r="I916" s="14">
        <v>11.89</v>
      </c>
    </row>
    <row r="917" spans="1:9" x14ac:dyDescent="0.25">
      <c r="A917" s="1">
        <v>916</v>
      </c>
      <c r="B917" s="12">
        <v>168133827</v>
      </c>
      <c r="C917" s="2" t="s">
        <v>2611</v>
      </c>
      <c r="D917" s="2" t="s">
        <v>22</v>
      </c>
      <c r="E917" s="2" t="s">
        <v>2612</v>
      </c>
      <c r="F917" s="2" t="s">
        <v>16</v>
      </c>
      <c r="G917" s="2" t="s">
        <v>2613</v>
      </c>
      <c r="H917" s="14">
        <v>86</v>
      </c>
      <c r="I917" s="14">
        <v>5.37</v>
      </c>
    </row>
    <row r="918" spans="1:9" x14ac:dyDescent="0.25">
      <c r="A918" s="1">
        <v>917</v>
      </c>
      <c r="B918" s="12">
        <v>9378120</v>
      </c>
      <c r="C918" s="2" t="s">
        <v>2614</v>
      </c>
      <c r="D918" s="2" t="s">
        <v>10</v>
      </c>
      <c r="E918" s="2" t="s">
        <v>2615</v>
      </c>
      <c r="F918" s="2" t="s">
        <v>12</v>
      </c>
      <c r="G918" s="2" t="s">
        <v>2616</v>
      </c>
      <c r="H918" s="14">
        <v>9</v>
      </c>
      <c r="I918" s="14">
        <v>5.84</v>
      </c>
    </row>
    <row r="919" spans="1:9" x14ac:dyDescent="0.25">
      <c r="A919" s="1">
        <v>918</v>
      </c>
      <c r="B919" s="12">
        <v>655726170</v>
      </c>
      <c r="C919" s="2" t="s">
        <v>2617</v>
      </c>
      <c r="D919" s="2" t="s">
        <v>22</v>
      </c>
      <c r="E919" s="2" t="s">
        <v>2618</v>
      </c>
      <c r="F919" s="2" t="s">
        <v>37</v>
      </c>
      <c r="G919" s="2" t="s">
        <v>2619</v>
      </c>
      <c r="H919" s="14">
        <v>62</v>
      </c>
      <c r="I919" s="14">
        <v>6.17</v>
      </c>
    </row>
    <row r="920" spans="1:9" x14ac:dyDescent="0.25">
      <c r="A920" s="1">
        <v>919</v>
      </c>
      <c r="B920" s="12">
        <v>573092826</v>
      </c>
      <c r="C920" s="2" t="s">
        <v>2620</v>
      </c>
      <c r="D920" s="2" t="s">
        <v>10</v>
      </c>
      <c r="E920" s="2" t="s">
        <v>2621</v>
      </c>
      <c r="F920" s="2" t="s">
        <v>33</v>
      </c>
      <c r="G920" s="2" t="s">
        <v>2622</v>
      </c>
      <c r="H920" s="14">
        <v>20</v>
      </c>
      <c r="I920" s="14">
        <v>5.4</v>
      </c>
    </row>
    <row r="921" spans="1:9" x14ac:dyDescent="0.25">
      <c r="A921" s="1">
        <v>920</v>
      </c>
      <c r="B921" s="12">
        <v>78650629</v>
      </c>
      <c r="C921" s="2" t="s">
        <v>2623</v>
      </c>
      <c r="D921" s="2" t="s">
        <v>22</v>
      </c>
      <c r="E921" s="2" t="s">
        <v>2624</v>
      </c>
      <c r="F921" s="2" t="s">
        <v>47</v>
      </c>
      <c r="G921" s="2" t="s">
        <v>2625</v>
      </c>
      <c r="H921" s="14">
        <v>57</v>
      </c>
      <c r="I921" s="14">
        <v>12.92</v>
      </c>
    </row>
    <row r="922" spans="1:9" x14ac:dyDescent="0.25">
      <c r="A922" s="1">
        <v>921</v>
      </c>
      <c r="B922" s="12">
        <v>451479664</v>
      </c>
      <c r="C922" s="2" t="s">
        <v>2626</v>
      </c>
      <c r="D922" s="2" t="s">
        <v>10</v>
      </c>
      <c r="E922" s="2" t="s">
        <v>2627</v>
      </c>
      <c r="F922" s="2" t="s">
        <v>12</v>
      </c>
      <c r="G922" s="2" t="s">
        <v>2628</v>
      </c>
      <c r="H922" s="14">
        <v>5</v>
      </c>
      <c r="I922" s="14">
        <v>4.82</v>
      </c>
    </row>
    <row r="923" spans="1:9" x14ac:dyDescent="0.25">
      <c r="A923" s="1">
        <v>922</v>
      </c>
      <c r="B923" s="12">
        <v>999268526</v>
      </c>
      <c r="C923" s="2" t="s">
        <v>2629</v>
      </c>
      <c r="D923" s="2" t="s">
        <v>22</v>
      </c>
      <c r="E923" s="2" t="s">
        <v>2630</v>
      </c>
      <c r="F923" s="2" t="s">
        <v>47</v>
      </c>
      <c r="G923" s="2" t="s">
        <v>2631</v>
      </c>
      <c r="H923" s="14">
        <v>44</v>
      </c>
      <c r="I923" s="14">
        <v>4.79</v>
      </c>
    </row>
    <row r="924" spans="1:9" x14ac:dyDescent="0.25">
      <c r="A924" s="1">
        <v>923</v>
      </c>
      <c r="B924" s="12">
        <v>699659352</v>
      </c>
      <c r="C924" s="2" t="s">
        <v>2632</v>
      </c>
      <c r="D924" s="2" t="s">
        <v>10</v>
      </c>
      <c r="E924" s="2" t="s">
        <v>2633</v>
      </c>
      <c r="F924" s="2" t="s">
        <v>33</v>
      </c>
      <c r="G924" s="2" t="s">
        <v>1912</v>
      </c>
      <c r="H924" s="14">
        <v>34</v>
      </c>
      <c r="I924" s="14">
        <v>12.04</v>
      </c>
    </row>
    <row r="925" spans="1:9" x14ac:dyDescent="0.25">
      <c r="A925" s="1">
        <v>924</v>
      </c>
      <c r="B925" s="12">
        <v>700828092</v>
      </c>
      <c r="C925" s="2" t="s">
        <v>2634</v>
      </c>
      <c r="D925" s="2" t="s">
        <v>10</v>
      </c>
      <c r="E925" s="2" t="s">
        <v>2635</v>
      </c>
      <c r="F925" s="2" t="s">
        <v>16</v>
      </c>
      <c r="G925" s="2" t="s">
        <v>864</v>
      </c>
      <c r="H925" s="14">
        <v>71</v>
      </c>
      <c r="I925" s="14">
        <v>11.16</v>
      </c>
    </row>
    <row r="926" spans="1:9" x14ac:dyDescent="0.25">
      <c r="A926" s="1">
        <v>925</v>
      </c>
      <c r="B926" s="12">
        <v>289166039</v>
      </c>
      <c r="C926" s="2" t="s">
        <v>1100</v>
      </c>
      <c r="D926" s="2" t="s">
        <v>22</v>
      </c>
      <c r="E926" s="2" t="s">
        <v>2636</v>
      </c>
      <c r="F926" s="2" t="s">
        <v>16</v>
      </c>
      <c r="G926" s="2" t="s">
        <v>2637</v>
      </c>
      <c r="H926" s="14">
        <v>84</v>
      </c>
      <c r="I926" s="14">
        <v>11.55</v>
      </c>
    </row>
    <row r="927" spans="1:9" x14ac:dyDescent="0.25">
      <c r="A927" s="1">
        <v>926</v>
      </c>
      <c r="B927" s="12">
        <v>423314959</v>
      </c>
      <c r="C927" s="2" t="s">
        <v>2638</v>
      </c>
      <c r="D927" s="2" t="s">
        <v>10</v>
      </c>
      <c r="E927" s="2" t="s">
        <v>2639</v>
      </c>
      <c r="F927" s="2" t="s">
        <v>47</v>
      </c>
      <c r="G927" s="2" t="s">
        <v>2640</v>
      </c>
      <c r="H927" s="14">
        <v>35</v>
      </c>
      <c r="I927" s="14">
        <v>8.3800000000000008</v>
      </c>
    </row>
    <row r="928" spans="1:9" x14ac:dyDescent="0.25">
      <c r="A928" s="1">
        <v>927</v>
      </c>
      <c r="B928" s="12">
        <v>66049767</v>
      </c>
      <c r="C928" s="2" t="s">
        <v>2641</v>
      </c>
      <c r="D928" s="2" t="s">
        <v>22</v>
      </c>
      <c r="E928" s="2" t="s">
        <v>2642</v>
      </c>
      <c r="F928" s="2" t="s">
        <v>33</v>
      </c>
      <c r="G928" s="2" t="s">
        <v>2643</v>
      </c>
      <c r="H928" s="14">
        <v>36</v>
      </c>
      <c r="I928" s="14">
        <v>11.28</v>
      </c>
    </row>
    <row r="929" spans="1:9" x14ac:dyDescent="0.25">
      <c r="A929" s="1">
        <v>928</v>
      </c>
      <c r="B929" s="12">
        <v>988976863</v>
      </c>
      <c r="C929" s="2" t="s">
        <v>2498</v>
      </c>
      <c r="D929" s="2" t="s">
        <v>10</v>
      </c>
      <c r="E929" s="2" t="s">
        <v>2644</v>
      </c>
      <c r="F929" s="2" t="s">
        <v>37</v>
      </c>
      <c r="G929" s="2" t="s">
        <v>2645</v>
      </c>
      <c r="H929" s="14">
        <v>80</v>
      </c>
      <c r="I929" s="14">
        <v>5.93</v>
      </c>
    </row>
    <row r="930" spans="1:9" x14ac:dyDescent="0.25">
      <c r="A930" s="1">
        <v>929</v>
      </c>
      <c r="B930" s="12">
        <v>506495136</v>
      </c>
      <c r="C930" s="2" t="s">
        <v>2646</v>
      </c>
      <c r="D930" s="2" t="s">
        <v>22</v>
      </c>
      <c r="E930" s="2" t="s">
        <v>2647</v>
      </c>
      <c r="F930" s="2" t="s">
        <v>47</v>
      </c>
      <c r="G930" s="2" t="s">
        <v>212</v>
      </c>
      <c r="H930" s="14">
        <v>87</v>
      </c>
      <c r="I930" s="14">
        <v>6.8</v>
      </c>
    </row>
    <row r="931" spans="1:9" x14ac:dyDescent="0.25">
      <c r="A931" s="1">
        <v>930</v>
      </c>
      <c r="B931" s="12">
        <v>847192267</v>
      </c>
      <c r="C931" s="2" t="s">
        <v>2648</v>
      </c>
      <c r="D931" s="2" t="s">
        <v>22</v>
      </c>
      <c r="E931" s="2" t="s">
        <v>2649</v>
      </c>
      <c r="F931" s="2" t="s">
        <v>37</v>
      </c>
      <c r="G931" s="2" t="s">
        <v>2650</v>
      </c>
      <c r="H931" s="14">
        <v>29</v>
      </c>
      <c r="I931" s="14">
        <v>10.87</v>
      </c>
    </row>
    <row r="932" spans="1:9" x14ac:dyDescent="0.25">
      <c r="A932" s="1">
        <v>931</v>
      </c>
      <c r="B932" s="12">
        <v>379678202</v>
      </c>
      <c r="C932" s="2" t="s">
        <v>2651</v>
      </c>
      <c r="D932" s="2" t="s">
        <v>10</v>
      </c>
      <c r="E932" s="2" t="s">
        <v>2652</v>
      </c>
      <c r="F932" s="2" t="s">
        <v>16</v>
      </c>
      <c r="G932" s="2" t="s">
        <v>2653</v>
      </c>
      <c r="H932" s="14">
        <v>17</v>
      </c>
      <c r="I932" s="14">
        <v>10.07</v>
      </c>
    </row>
    <row r="933" spans="1:9" x14ac:dyDescent="0.25">
      <c r="A933" s="1">
        <v>932</v>
      </c>
      <c r="B933" s="12">
        <v>514207287</v>
      </c>
      <c r="C933" s="2" t="s">
        <v>2654</v>
      </c>
      <c r="D933" s="2" t="s">
        <v>10</v>
      </c>
      <c r="E933" s="2" t="s">
        <v>2655</v>
      </c>
      <c r="F933" s="2" t="s">
        <v>47</v>
      </c>
      <c r="G933" s="2" t="s">
        <v>2656</v>
      </c>
      <c r="H933" s="14">
        <v>99</v>
      </c>
      <c r="I933" s="14">
        <v>7.11</v>
      </c>
    </row>
    <row r="934" spans="1:9" x14ac:dyDescent="0.25">
      <c r="A934" s="1">
        <v>933</v>
      </c>
      <c r="B934" s="12">
        <v>222544473</v>
      </c>
      <c r="C934" s="2" t="s">
        <v>2657</v>
      </c>
      <c r="D934" s="2" t="s">
        <v>10</v>
      </c>
      <c r="E934" s="2" t="s">
        <v>2658</v>
      </c>
      <c r="F934" s="2" t="s">
        <v>37</v>
      </c>
      <c r="G934" s="2" t="s">
        <v>2659</v>
      </c>
      <c r="H934" s="14">
        <v>22</v>
      </c>
      <c r="I934" s="14">
        <v>7.32</v>
      </c>
    </row>
    <row r="935" spans="1:9" x14ac:dyDescent="0.25">
      <c r="A935" s="1">
        <v>934</v>
      </c>
      <c r="B935" s="12">
        <v>189576911</v>
      </c>
      <c r="C935" s="2" t="s">
        <v>2660</v>
      </c>
      <c r="D935" s="2" t="s">
        <v>10</v>
      </c>
      <c r="E935" s="2" t="s">
        <v>2661</v>
      </c>
      <c r="F935" s="2" t="s">
        <v>37</v>
      </c>
      <c r="G935" s="2" t="s">
        <v>2662</v>
      </c>
      <c r="H935" s="14">
        <v>25</v>
      </c>
      <c r="I935" s="14">
        <v>9.9700000000000006</v>
      </c>
    </row>
    <row r="936" spans="1:9" x14ac:dyDescent="0.25">
      <c r="A936" s="1">
        <v>935</v>
      </c>
      <c r="B936" s="12">
        <v>275892405</v>
      </c>
      <c r="C936" s="2" t="s">
        <v>2663</v>
      </c>
      <c r="D936" s="2" t="s">
        <v>22</v>
      </c>
      <c r="E936" s="2" t="s">
        <v>1596</v>
      </c>
      <c r="F936" s="2" t="s">
        <v>37</v>
      </c>
      <c r="G936" s="2" t="s">
        <v>212</v>
      </c>
      <c r="H936" s="14">
        <v>18</v>
      </c>
      <c r="I936" s="14">
        <v>8.23</v>
      </c>
    </row>
    <row r="937" spans="1:9" x14ac:dyDescent="0.25">
      <c r="A937" s="1">
        <v>936</v>
      </c>
      <c r="B937" s="12">
        <v>446250356</v>
      </c>
      <c r="C937" s="2" t="s">
        <v>2664</v>
      </c>
      <c r="D937" s="2" t="s">
        <v>10</v>
      </c>
      <c r="E937" s="2" t="s">
        <v>2665</v>
      </c>
      <c r="F937" s="2" t="s">
        <v>37</v>
      </c>
      <c r="G937" s="2" t="s">
        <v>2666</v>
      </c>
      <c r="H937" s="14">
        <v>91</v>
      </c>
      <c r="I937" s="14">
        <v>9.68</v>
      </c>
    </row>
    <row r="938" spans="1:9" x14ac:dyDescent="0.25">
      <c r="A938" s="1">
        <v>937</v>
      </c>
      <c r="B938" s="12">
        <v>646824807</v>
      </c>
      <c r="C938" s="2" t="s">
        <v>2667</v>
      </c>
      <c r="D938" s="2" t="s">
        <v>10</v>
      </c>
      <c r="E938" s="2" t="s">
        <v>2668</v>
      </c>
      <c r="F938" s="2" t="s">
        <v>16</v>
      </c>
      <c r="G938" s="2" t="s">
        <v>1594</v>
      </c>
      <c r="H938" s="14">
        <v>39</v>
      </c>
      <c r="I938" s="14">
        <v>4.9400000000000004</v>
      </c>
    </row>
    <row r="939" spans="1:9" x14ac:dyDescent="0.25">
      <c r="A939" s="1">
        <v>938</v>
      </c>
      <c r="B939" s="12">
        <v>40650899</v>
      </c>
      <c r="C939" s="2" t="s">
        <v>2669</v>
      </c>
      <c r="D939" s="2" t="s">
        <v>10</v>
      </c>
      <c r="E939" s="2" t="s">
        <v>2670</v>
      </c>
      <c r="F939" s="2" t="s">
        <v>37</v>
      </c>
      <c r="G939" s="2" t="s">
        <v>2671</v>
      </c>
      <c r="H939" s="14">
        <v>57</v>
      </c>
      <c r="I939" s="14">
        <v>6.04</v>
      </c>
    </row>
    <row r="940" spans="1:9" x14ac:dyDescent="0.25">
      <c r="A940" s="1">
        <v>939</v>
      </c>
      <c r="B940" s="12">
        <v>285987170</v>
      </c>
      <c r="C940" s="2" t="s">
        <v>2672</v>
      </c>
      <c r="D940" s="2" t="s">
        <v>22</v>
      </c>
      <c r="E940" s="2" t="s">
        <v>2673</v>
      </c>
      <c r="F940" s="2" t="s">
        <v>33</v>
      </c>
      <c r="G940" s="2" t="s">
        <v>2674</v>
      </c>
      <c r="H940" s="14">
        <v>83</v>
      </c>
      <c r="I940" s="14">
        <v>4.1100000000000003</v>
      </c>
    </row>
    <row r="941" spans="1:9" x14ac:dyDescent="0.25">
      <c r="A941" s="1">
        <v>940</v>
      </c>
      <c r="B941" s="12">
        <v>939169945</v>
      </c>
      <c r="C941" s="2" t="s">
        <v>2675</v>
      </c>
      <c r="D941" s="2" t="s">
        <v>22</v>
      </c>
      <c r="E941" s="2" t="s">
        <v>2676</v>
      </c>
      <c r="F941" s="2" t="s">
        <v>16</v>
      </c>
      <c r="G941" s="2" t="s">
        <v>2677</v>
      </c>
      <c r="H941" s="14">
        <v>65</v>
      </c>
      <c r="I941" s="14">
        <v>10.9</v>
      </c>
    </row>
    <row r="942" spans="1:9" x14ac:dyDescent="0.25">
      <c r="A942" s="1">
        <v>941</v>
      </c>
      <c r="B942" s="12">
        <v>231065253</v>
      </c>
      <c r="C942" s="2" t="s">
        <v>2678</v>
      </c>
      <c r="D942" s="2" t="s">
        <v>22</v>
      </c>
      <c r="E942" s="2" t="s">
        <v>2679</v>
      </c>
      <c r="F942" s="2" t="s">
        <v>47</v>
      </c>
      <c r="G942" s="2" t="s">
        <v>2680</v>
      </c>
      <c r="H942" s="14">
        <v>44</v>
      </c>
      <c r="I942" s="14">
        <v>7.33</v>
      </c>
    </row>
    <row r="943" spans="1:9" x14ac:dyDescent="0.25">
      <c r="A943" s="1">
        <v>942</v>
      </c>
      <c r="B943" s="12">
        <v>157856411</v>
      </c>
      <c r="C943" s="2" t="s">
        <v>2681</v>
      </c>
      <c r="D943" s="2" t="s">
        <v>10</v>
      </c>
      <c r="E943" s="2" t="s">
        <v>2682</v>
      </c>
      <c r="F943" s="2" t="s">
        <v>16</v>
      </c>
      <c r="G943" s="2" t="s">
        <v>2683</v>
      </c>
      <c r="H943" s="14">
        <v>52</v>
      </c>
      <c r="I943" s="14">
        <v>9.74</v>
      </c>
    </row>
    <row r="944" spans="1:9" x14ac:dyDescent="0.25">
      <c r="A944" s="1">
        <v>943</v>
      </c>
      <c r="B944" s="12">
        <v>373601358</v>
      </c>
      <c r="C944" s="2" t="s">
        <v>2684</v>
      </c>
      <c r="D944" s="2" t="s">
        <v>22</v>
      </c>
      <c r="E944" s="2" t="s">
        <v>2685</v>
      </c>
      <c r="F944" s="2" t="s">
        <v>16</v>
      </c>
      <c r="G944" s="2" t="s">
        <v>361</v>
      </c>
      <c r="H944" s="14">
        <v>36</v>
      </c>
      <c r="I944" s="14">
        <v>10.42</v>
      </c>
    </row>
    <row r="945" spans="1:9" x14ac:dyDescent="0.25">
      <c r="A945" s="1">
        <v>944</v>
      </c>
      <c r="B945" s="12">
        <v>333205985</v>
      </c>
      <c r="C945" s="2" t="s">
        <v>2686</v>
      </c>
      <c r="D945" s="2" t="s">
        <v>22</v>
      </c>
      <c r="E945" s="2" t="s">
        <v>2687</v>
      </c>
      <c r="F945" s="2" t="s">
        <v>12</v>
      </c>
      <c r="G945" s="2" t="s">
        <v>2688</v>
      </c>
      <c r="H945" s="14">
        <v>55</v>
      </c>
      <c r="I945" s="14">
        <v>10.73</v>
      </c>
    </row>
    <row r="946" spans="1:9" x14ac:dyDescent="0.25">
      <c r="A946" s="1">
        <v>945</v>
      </c>
      <c r="B946" s="12">
        <v>17092156</v>
      </c>
      <c r="C946" s="2" t="s">
        <v>2689</v>
      </c>
      <c r="D946" s="2" t="s">
        <v>22</v>
      </c>
      <c r="E946" s="2" t="s">
        <v>2690</v>
      </c>
      <c r="F946" s="2" t="s">
        <v>47</v>
      </c>
      <c r="G946" s="2" t="s">
        <v>2691</v>
      </c>
      <c r="H946" s="14">
        <v>18</v>
      </c>
      <c r="I946" s="14">
        <v>9.93</v>
      </c>
    </row>
    <row r="947" spans="1:9" x14ac:dyDescent="0.25">
      <c r="A947" s="1">
        <v>946</v>
      </c>
      <c r="B947" s="12">
        <v>180052691</v>
      </c>
      <c r="C947" s="2" t="s">
        <v>2692</v>
      </c>
      <c r="D947" s="2" t="s">
        <v>22</v>
      </c>
      <c r="E947" s="2" t="s">
        <v>2693</v>
      </c>
      <c r="F947" s="2" t="s">
        <v>33</v>
      </c>
      <c r="G947" s="2" t="s">
        <v>2694</v>
      </c>
      <c r="H947" s="14">
        <v>77</v>
      </c>
      <c r="I947" s="14">
        <v>4.25</v>
      </c>
    </row>
    <row r="948" spans="1:9" x14ac:dyDescent="0.25">
      <c r="A948" s="1">
        <v>947</v>
      </c>
      <c r="B948" s="12">
        <v>49850810</v>
      </c>
      <c r="C948" s="2" t="s">
        <v>2695</v>
      </c>
      <c r="D948" s="2" t="s">
        <v>22</v>
      </c>
      <c r="E948" s="2" t="s">
        <v>2696</v>
      </c>
      <c r="F948" s="2" t="s">
        <v>47</v>
      </c>
      <c r="G948" s="2" t="s">
        <v>2697</v>
      </c>
      <c r="H948" s="14">
        <v>44</v>
      </c>
      <c r="I948" s="14">
        <v>4.5</v>
      </c>
    </row>
    <row r="949" spans="1:9" x14ac:dyDescent="0.25">
      <c r="A949" s="1">
        <v>948</v>
      </c>
      <c r="B949" s="12">
        <v>333153917</v>
      </c>
      <c r="C949" s="2" t="s">
        <v>2698</v>
      </c>
      <c r="D949" s="2" t="s">
        <v>22</v>
      </c>
      <c r="E949" s="2" t="s">
        <v>2699</v>
      </c>
      <c r="F949" s="2" t="s">
        <v>16</v>
      </c>
      <c r="G949" s="2" t="s">
        <v>402</v>
      </c>
      <c r="H949" s="14">
        <v>3</v>
      </c>
      <c r="I949" s="14">
        <v>4.0599999999999996</v>
      </c>
    </row>
    <row r="950" spans="1:9" x14ac:dyDescent="0.25">
      <c r="A950" s="1">
        <v>949</v>
      </c>
      <c r="B950" s="12">
        <v>612570641</v>
      </c>
      <c r="C950" s="2" t="s">
        <v>2700</v>
      </c>
      <c r="D950" s="2" t="s">
        <v>10</v>
      </c>
      <c r="E950" s="2" t="s">
        <v>1885</v>
      </c>
      <c r="F950" s="2" t="s">
        <v>16</v>
      </c>
      <c r="G950" s="2" t="s">
        <v>2701</v>
      </c>
      <c r="H950" s="14">
        <v>81</v>
      </c>
      <c r="I950" s="14">
        <v>4.9400000000000004</v>
      </c>
    </row>
    <row r="951" spans="1:9" x14ac:dyDescent="0.25">
      <c r="A951" s="1">
        <v>950</v>
      </c>
      <c r="B951" s="12">
        <v>91213750</v>
      </c>
      <c r="C951" s="2" t="s">
        <v>2702</v>
      </c>
      <c r="D951" s="2" t="s">
        <v>22</v>
      </c>
      <c r="E951" s="2" t="s">
        <v>2703</v>
      </c>
      <c r="F951" s="2" t="s">
        <v>47</v>
      </c>
      <c r="G951" s="2" t="s">
        <v>2704</v>
      </c>
      <c r="H951" s="14">
        <v>10</v>
      </c>
      <c r="I951" s="14">
        <v>11.74</v>
      </c>
    </row>
    <row r="952" spans="1:9" x14ac:dyDescent="0.25">
      <c r="A952" s="1">
        <v>951</v>
      </c>
      <c r="B952" s="12">
        <v>284314118</v>
      </c>
      <c r="C952" s="2" t="s">
        <v>2705</v>
      </c>
      <c r="D952" s="2" t="s">
        <v>10</v>
      </c>
      <c r="E952" s="2" t="s">
        <v>2706</v>
      </c>
      <c r="F952" s="2" t="s">
        <v>33</v>
      </c>
      <c r="G952" s="2" t="s">
        <v>2707</v>
      </c>
      <c r="H952" s="14">
        <v>83</v>
      </c>
      <c r="I952" s="14">
        <v>12.28</v>
      </c>
    </row>
    <row r="953" spans="1:9" x14ac:dyDescent="0.25">
      <c r="A953" s="1">
        <v>952</v>
      </c>
      <c r="B953" s="12">
        <v>430918536</v>
      </c>
      <c r="C953" s="2" t="s">
        <v>2708</v>
      </c>
      <c r="D953" s="2" t="s">
        <v>22</v>
      </c>
      <c r="E953" s="2" t="s">
        <v>2709</v>
      </c>
      <c r="F953" s="2" t="s">
        <v>37</v>
      </c>
      <c r="G953" s="2" t="s">
        <v>2653</v>
      </c>
      <c r="H953" s="14">
        <v>100</v>
      </c>
      <c r="I953" s="14">
        <v>11.51</v>
      </c>
    </row>
    <row r="954" spans="1:9" x14ac:dyDescent="0.25">
      <c r="A954" s="1">
        <v>953</v>
      </c>
      <c r="B954" s="12">
        <v>544534060</v>
      </c>
      <c r="C954" s="2" t="s">
        <v>2710</v>
      </c>
      <c r="D954" s="2" t="s">
        <v>10</v>
      </c>
      <c r="E954" s="2" t="s">
        <v>2711</v>
      </c>
      <c r="F954" s="2" t="s">
        <v>47</v>
      </c>
      <c r="G954" s="2" t="s">
        <v>1190</v>
      </c>
      <c r="H954" s="14">
        <v>20</v>
      </c>
      <c r="I954" s="14">
        <v>11.19</v>
      </c>
    </row>
    <row r="955" spans="1:9" x14ac:dyDescent="0.25">
      <c r="A955" s="1">
        <v>954</v>
      </c>
      <c r="B955" s="12">
        <v>129281666</v>
      </c>
      <c r="C955" s="2" t="s">
        <v>2712</v>
      </c>
      <c r="D955" s="2" t="s">
        <v>22</v>
      </c>
      <c r="E955" s="2" t="s">
        <v>2713</v>
      </c>
      <c r="F955" s="2" t="s">
        <v>12</v>
      </c>
      <c r="G955" s="2" t="s">
        <v>2714</v>
      </c>
      <c r="H955" s="14">
        <v>92</v>
      </c>
      <c r="I955" s="14">
        <v>5.4</v>
      </c>
    </row>
    <row r="956" spans="1:9" x14ac:dyDescent="0.25">
      <c r="A956" s="1">
        <v>955</v>
      </c>
      <c r="B956" s="12">
        <v>580732653</v>
      </c>
      <c r="C956" s="2" t="s">
        <v>2715</v>
      </c>
      <c r="D956" s="2" t="s">
        <v>22</v>
      </c>
      <c r="E956" s="2" t="s">
        <v>2716</v>
      </c>
      <c r="F956" s="2" t="s">
        <v>33</v>
      </c>
      <c r="G956" s="2" t="s">
        <v>2717</v>
      </c>
      <c r="H956" s="14">
        <v>52</v>
      </c>
      <c r="I956" s="14">
        <v>5.81</v>
      </c>
    </row>
    <row r="957" spans="1:9" x14ac:dyDescent="0.25">
      <c r="A957" s="1">
        <v>956</v>
      </c>
      <c r="B957" s="12">
        <v>579238603</v>
      </c>
      <c r="C957" s="2" t="s">
        <v>2718</v>
      </c>
      <c r="D957" s="2" t="s">
        <v>10</v>
      </c>
      <c r="E957" s="2" t="s">
        <v>2719</v>
      </c>
      <c r="F957" s="2" t="s">
        <v>16</v>
      </c>
      <c r="G957" s="2" t="s">
        <v>2720</v>
      </c>
      <c r="H957" s="14">
        <v>90</v>
      </c>
      <c r="I957" s="14">
        <v>11.94</v>
      </c>
    </row>
    <row r="958" spans="1:9" x14ac:dyDescent="0.25">
      <c r="A958" s="1">
        <v>957</v>
      </c>
      <c r="B958" s="12">
        <v>428648361</v>
      </c>
      <c r="C958" s="2" t="s">
        <v>2721</v>
      </c>
      <c r="D958" s="2" t="s">
        <v>10</v>
      </c>
      <c r="E958" s="2" t="s">
        <v>2722</v>
      </c>
      <c r="F958" s="2" t="s">
        <v>37</v>
      </c>
      <c r="G958" s="2" t="s">
        <v>438</v>
      </c>
      <c r="H958" s="14">
        <v>23</v>
      </c>
      <c r="I958" s="14">
        <v>6.81</v>
      </c>
    </row>
    <row r="959" spans="1:9" x14ac:dyDescent="0.25">
      <c r="A959" s="1">
        <v>958</v>
      </c>
      <c r="B959" s="12">
        <v>801545991</v>
      </c>
      <c r="C959" s="2" t="s">
        <v>2723</v>
      </c>
      <c r="D959" s="2" t="s">
        <v>10</v>
      </c>
      <c r="E959" s="2" t="s">
        <v>2724</v>
      </c>
      <c r="F959" s="2" t="s">
        <v>47</v>
      </c>
      <c r="G959" s="2" t="s">
        <v>2335</v>
      </c>
      <c r="H959" s="14">
        <v>100</v>
      </c>
      <c r="I959" s="14">
        <v>5.0999999999999996</v>
      </c>
    </row>
    <row r="960" spans="1:9" x14ac:dyDescent="0.25">
      <c r="A960" s="1">
        <v>959</v>
      </c>
      <c r="B960" s="12">
        <v>777119908</v>
      </c>
      <c r="C960" s="2" t="s">
        <v>2725</v>
      </c>
      <c r="D960" s="2" t="s">
        <v>10</v>
      </c>
      <c r="E960" s="2" t="s">
        <v>2726</v>
      </c>
      <c r="F960" s="2" t="s">
        <v>47</v>
      </c>
      <c r="G960" s="2" t="s">
        <v>2727</v>
      </c>
      <c r="H960" s="14">
        <v>10</v>
      </c>
      <c r="I960" s="14">
        <v>4.5999999999999996</v>
      </c>
    </row>
    <row r="961" spans="1:9" x14ac:dyDescent="0.25">
      <c r="A961" s="1">
        <v>960</v>
      </c>
      <c r="B961" s="12">
        <v>309023365</v>
      </c>
      <c r="C961" s="2" t="s">
        <v>1024</v>
      </c>
      <c r="D961" s="2" t="s">
        <v>22</v>
      </c>
      <c r="E961" s="2" t="s">
        <v>2728</v>
      </c>
      <c r="F961" s="2" t="s">
        <v>16</v>
      </c>
      <c r="G961" s="2" t="s">
        <v>2729</v>
      </c>
      <c r="H961" s="14">
        <v>60</v>
      </c>
      <c r="I961" s="14">
        <v>7.75</v>
      </c>
    </row>
    <row r="962" spans="1:9" x14ac:dyDescent="0.25">
      <c r="A962" s="1">
        <v>961</v>
      </c>
      <c r="B962" s="12">
        <v>720254021</v>
      </c>
      <c r="C962" s="2" t="s">
        <v>2730</v>
      </c>
      <c r="D962" s="2" t="s">
        <v>10</v>
      </c>
      <c r="E962" s="2" t="s">
        <v>2731</v>
      </c>
      <c r="F962" s="2" t="s">
        <v>12</v>
      </c>
      <c r="G962" s="2" t="s">
        <v>864</v>
      </c>
      <c r="H962" s="14">
        <v>73</v>
      </c>
      <c r="I962" s="14">
        <v>7.38</v>
      </c>
    </row>
    <row r="963" spans="1:9" x14ac:dyDescent="0.25">
      <c r="A963" s="1">
        <v>962</v>
      </c>
      <c r="B963" s="12">
        <v>990157698</v>
      </c>
      <c r="C963" s="2" t="s">
        <v>2732</v>
      </c>
      <c r="D963" s="2" t="s">
        <v>22</v>
      </c>
      <c r="E963" s="2" t="s">
        <v>2733</v>
      </c>
      <c r="F963" s="2" t="s">
        <v>12</v>
      </c>
      <c r="G963" s="2" t="s">
        <v>2734</v>
      </c>
      <c r="H963" s="14">
        <v>48</v>
      </c>
      <c r="I963" s="14">
        <v>4.4800000000000004</v>
      </c>
    </row>
    <row r="964" spans="1:9" x14ac:dyDescent="0.25">
      <c r="A964" s="1">
        <v>963</v>
      </c>
      <c r="B964" s="12">
        <v>747071003</v>
      </c>
      <c r="C964" s="2" t="s">
        <v>2735</v>
      </c>
      <c r="D964" s="2" t="s">
        <v>22</v>
      </c>
      <c r="E964" s="2" t="s">
        <v>2736</v>
      </c>
      <c r="F964" s="2" t="s">
        <v>12</v>
      </c>
      <c r="G964" s="2" t="s">
        <v>2737</v>
      </c>
      <c r="H964" s="14">
        <v>41</v>
      </c>
      <c r="I964" s="14">
        <v>5.84</v>
      </c>
    </row>
    <row r="965" spans="1:9" x14ac:dyDescent="0.25">
      <c r="A965" s="1">
        <v>964</v>
      </c>
      <c r="B965" s="12">
        <v>470390263</v>
      </c>
      <c r="C965" s="2" t="s">
        <v>2738</v>
      </c>
      <c r="D965" s="2" t="s">
        <v>10</v>
      </c>
      <c r="E965" s="2" t="s">
        <v>2739</v>
      </c>
      <c r="F965" s="2" t="s">
        <v>37</v>
      </c>
      <c r="G965" s="2" t="s">
        <v>2740</v>
      </c>
      <c r="H965" s="14">
        <v>58</v>
      </c>
      <c r="I965" s="14">
        <v>11.73</v>
      </c>
    </row>
    <row r="966" spans="1:9" x14ac:dyDescent="0.25">
      <c r="A966" s="1">
        <v>965</v>
      </c>
      <c r="B966" s="12">
        <v>106174402</v>
      </c>
      <c r="C966" s="2" t="s">
        <v>2741</v>
      </c>
      <c r="D966" s="2" t="s">
        <v>10</v>
      </c>
      <c r="E966" s="2" t="s">
        <v>2742</v>
      </c>
      <c r="F966" s="2" t="s">
        <v>33</v>
      </c>
      <c r="G966" s="2" t="s">
        <v>2743</v>
      </c>
      <c r="H966" s="14">
        <v>14</v>
      </c>
      <c r="I966" s="14">
        <v>8.57</v>
      </c>
    </row>
    <row r="967" spans="1:9" x14ac:dyDescent="0.25">
      <c r="A967" s="1">
        <v>966</v>
      </c>
      <c r="B967" s="12">
        <v>381730596</v>
      </c>
      <c r="C967" s="2" t="s">
        <v>1024</v>
      </c>
      <c r="D967" s="2" t="s">
        <v>10</v>
      </c>
      <c r="E967" s="2" t="s">
        <v>2744</v>
      </c>
      <c r="F967" s="2" t="s">
        <v>37</v>
      </c>
      <c r="G967" s="2" t="s">
        <v>2745</v>
      </c>
      <c r="H967" s="14">
        <v>8</v>
      </c>
      <c r="I967" s="14">
        <v>8.4499999999999993</v>
      </c>
    </row>
    <row r="968" spans="1:9" x14ac:dyDescent="0.25">
      <c r="A968" s="1">
        <v>967</v>
      </c>
      <c r="B968" s="12">
        <v>648406892</v>
      </c>
      <c r="C968" s="2" t="s">
        <v>2746</v>
      </c>
      <c r="D968" s="2" t="s">
        <v>22</v>
      </c>
      <c r="E968" s="2" t="s">
        <v>2747</v>
      </c>
      <c r="F968" s="2" t="s">
        <v>47</v>
      </c>
      <c r="G968" s="2" t="s">
        <v>2748</v>
      </c>
      <c r="H968" s="14">
        <v>20</v>
      </c>
      <c r="I968" s="14">
        <v>9.9700000000000006</v>
      </c>
    </row>
    <row r="969" spans="1:9" x14ac:dyDescent="0.25">
      <c r="A969" s="1">
        <v>968</v>
      </c>
      <c r="B969" s="12">
        <v>305650817</v>
      </c>
      <c r="C969" s="2" t="s">
        <v>2749</v>
      </c>
      <c r="D969" s="2" t="s">
        <v>22</v>
      </c>
      <c r="E969" s="2" t="s">
        <v>2750</v>
      </c>
      <c r="F969" s="2" t="s">
        <v>33</v>
      </c>
      <c r="G969" s="2" t="s">
        <v>2751</v>
      </c>
      <c r="H969" s="14">
        <v>12</v>
      </c>
      <c r="I969" s="14">
        <v>10.02</v>
      </c>
    </row>
    <row r="970" spans="1:9" x14ac:dyDescent="0.25">
      <c r="A970" s="1">
        <v>969</v>
      </c>
      <c r="B970" s="12">
        <v>550484460</v>
      </c>
      <c r="C970" s="2" t="s">
        <v>2752</v>
      </c>
      <c r="D970" s="2" t="s">
        <v>22</v>
      </c>
      <c r="E970" s="2" t="s">
        <v>2753</v>
      </c>
      <c r="F970" s="2" t="s">
        <v>12</v>
      </c>
      <c r="G970" s="2" t="s">
        <v>2754</v>
      </c>
      <c r="H970" s="14">
        <v>23</v>
      </c>
      <c r="I970" s="14">
        <v>10.7</v>
      </c>
    </row>
    <row r="971" spans="1:9" x14ac:dyDescent="0.25">
      <c r="A971" s="1">
        <v>970</v>
      </c>
      <c r="B971" s="12">
        <v>366163855</v>
      </c>
      <c r="C971" s="2" t="s">
        <v>2755</v>
      </c>
      <c r="D971" s="2" t="s">
        <v>10</v>
      </c>
      <c r="E971" s="2" t="s">
        <v>2756</v>
      </c>
      <c r="F971" s="2" t="s">
        <v>37</v>
      </c>
      <c r="G971" s="2" t="s">
        <v>2757</v>
      </c>
      <c r="H971" s="14">
        <v>22</v>
      </c>
      <c r="I971" s="14">
        <v>11.35</v>
      </c>
    </row>
    <row r="972" spans="1:9" x14ac:dyDescent="0.25">
      <c r="A972" s="1">
        <v>971</v>
      </c>
      <c r="B972" s="12">
        <v>703927264</v>
      </c>
      <c r="C972" s="2" t="s">
        <v>2758</v>
      </c>
      <c r="D972" s="2" t="s">
        <v>10</v>
      </c>
      <c r="E972" s="2" t="s">
        <v>2759</v>
      </c>
      <c r="F972" s="2" t="s">
        <v>47</v>
      </c>
      <c r="G972" s="2" t="s">
        <v>2760</v>
      </c>
      <c r="H972" s="14">
        <v>77</v>
      </c>
      <c r="I972" s="14">
        <v>12.82</v>
      </c>
    </row>
    <row r="973" spans="1:9" x14ac:dyDescent="0.25">
      <c r="A973" s="1">
        <v>972</v>
      </c>
      <c r="B973" s="12">
        <v>416974</v>
      </c>
      <c r="C973" s="2" t="s">
        <v>2761</v>
      </c>
      <c r="D973" s="2" t="s">
        <v>22</v>
      </c>
      <c r="E973" s="2" t="s">
        <v>2762</v>
      </c>
      <c r="F973" s="2" t="s">
        <v>33</v>
      </c>
      <c r="G973" s="2" t="s">
        <v>2574</v>
      </c>
      <c r="H973" s="14">
        <v>36</v>
      </c>
      <c r="I973" s="14">
        <v>5.37</v>
      </c>
    </row>
    <row r="974" spans="1:9" x14ac:dyDescent="0.25">
      <c r="A974" s="1">
        <v>973</v>
      </c>
      <c r="B974" s="12">
        <v>419752217</v>
      </c>
      <c r="C974" s="2" t="s">
        <v>2763</v>
      </c>
      <c r="D974" s="2" t="s">
        <v>10</v>
      </c>
      <c r="E974" s="2" t="s">
        <v>2764</v>
      </c>
      <c r="F974" s="2" t="s">
        <v>12</v>
      </c>
      <c r="G974" s="2" t="s">
        <v>1047</v>
      </c>
      <c r="H974" s="14">
        <v>13</v>
      </c>
      <c r="I974" s="14">
        <v>12.31</v>
      </c>
    </row>
    <row r="975" spans="1:9" x14ac:dyDescent="0.25">
      <c r="A975" s="1">
        <v>974</v>
      </c>
      <c r="B975" s="12">
        <v>881734713</v>
      </c>
      <c r="C975" s="2" t="s">
        <v>2765</v>
      </c>
      <c r="D975" s="2" t="s">
        <v>10</v>
      </c>
      <c r="E975" s="2" t="s">
        <v>2766</v>
      </c>
      <c r="F975" s="2" t="s">
        <v>33</v>
      </c>
      <c r="G975" s="2" t="s">
        <v>2767</v>
      </c>
      <c r="H975" s="14">
        <v>52</v>
      </c>
      <c r="I975" s="14">
        <v>12.39</v>
      </c>
    </row>
    <row r="976" spans="1:9" x14ac:dyDescent="0.25">
      <c r="A976" s="1">
        <v>975</v>
      </c>
      <c r="B976" s="12">
        <v>88162253</v>
      </c>
      <c r="C976" s="2" t="s">
        <v>2768</v>
      </c>
      <c r="D976" s="2" t="s">
        <v>10</v>
      </c>
      <c r="E976" s="2" t="s">
        <v>2769</v>
      </c>
      <c r="F976" s="2" t="s">
        <v>33</v>
      </c>
      <c r="G976" s="2" t="s">
        <v>2770</v>
      </c>
      <c r="H976" s="14">
        <v>18</v>
      </c>
      <c r="I976" s="14">
        <v>11.27</v>
      </c>
    </row>
    <row r="977" spans="1:9" x14ac:dyDescent="0.25">
      <c r="A977" s="1">
        <v>976</v>
      </c>
      <c r="B977" s="12">
        <v>210767097</v>
      </c>
      <c r="C977" s="2" t="s">
        <v>2771</v>
      </c>
      <c r="D977" s="2" t="s">
        <v>22</v>
      </c>
      <c r="E977" s="2" t="s">
        <v>2772</v>
      </c>
      <c r="F977" s="2" t="s">
        <v>16</v>
      </c>
      <c r="G977" s="2" t="s">
        <v>2773</v>
      </c>
      <c r="H977" s="14">
        <v>4</v>
      </c>
      <c r="I977" s="14">
        <v>7.9</v>
      </c>
    </row>
    <row r="978" spans="1:9" x14ac:dyDescent="0.25">
      <c r="A978" s="1">
        <v>977</v>
      </c>
      <c r="B978" s="12">
        <v>749237582</v>
      </c>
      <c r="C978" s="2" t="s">
        <v>2774</v>
      </c>
      <c r="D978" s="2" t="s">
        <v>10</v>
      </c>
      <c r="E978" s="2" t="s">
        <v>2775</v>
      </c>
      <c r="F978" s="2" t="s">
        <v>12</v>
      </c>
      <c r="G978" s="2" t="s">
        <v>2776</v>
      </c>
      <c r="H978" s="14">
        <v>70</v>
      </c>
      <c r="I978" s="14">
        <v>5.49</v>
      </c>
    </row>
    <row r="979" spans="1:9" x14ac:dyDescent="0.25">
      <c r="A979" s="1">
        <v>978</v>
      </c>
      <c r="B979" s="12">
        <v>285475629</v>
      </c>
      <c r="C979" s="2" t="s">
        <v>2777</v>
      </c>
      <c r="D979" s="2" t="s">
        <v>22</v>
      </c>
      <c r="E979" s="2" t="s">
        <v>2778</v>
      </c>
      <c r="F979" s="2" t="s">
        <v>16</v>
      </c>
      <c r="G979" s="2" t="s">
        <v>2779</v>
      </c>
      <c r="H979" s="14">
        <v>91</v>
      </c>
      <c r="I979" s="14">
        <v>9.64</v>
      </c>
    </row>
    <row r="980" spans="1:9" x14ac:dyDescent="0.25">
      <c r="A980" s="1">
        <v>979</v>
      </c>
      <c r="B980" s="12">
        <v>816342614</v>
      </c>
      <c r="C980" s="2" t="s">
        <v>2780</v>
      </c>
      <c r="D980" s="2" t="s">
        <v>10</v>
      </c>
      <c r="E980" s="2" t="s">
        <v>2781</v>
      </c>
      <c r="F980" s="2" t="s">
        <v>16</v>
      </c>
      <c r="G980" s="2" t="s">
        <v>2782</v>
      </c>
      <c r="H980" s="14">
        <v>53</v>
      </c>
      <c r="I980" s="14">
        <v>8.66</v>
      </c>
    </row>
    <row r="981" spans="1:9" x14ac:dyDescent="0.25">
      <c r="A981" s="1">
        <v>980</v>
      </c>
      <c r="B981" s="12">
        <v>234590708</v>
      </c>
      <c r="C981" s="2" t="s">
        <v>2783</v>
      </c>
      <c r="D981" s="2" t="s">
        <v>22</v>
      </c>
      <c r="E981" s="2" t="s">
        <v>2784</v>
      </c>
      <c r="F981" s="2" t="s">
        <v>37</v>
      </c>
      <c r="G981" s="2" t="s">
        <v>2785</v>
      </c>
      <c r="H981" s="14">
        <v>34</v>
      </c>
      <c r="I981" s="14">
        <v>7.14</v>
      </c>
    </row>
    <row r="982" spans="1:9" x14ac:dyDescent="0.25">
      <c r="A982" s="1">
        <v>981</v>
      </c>
      <c r="B982" s="12">
        <v>803360456</v>
      </c>
      <c r="C982" s="2" t="s">
        <v>2786</v>
      </c>
      <c r="D982" s="2" t="s">
        <v>22</v>
      </c>
      <c r="E982" s="2" t="s">
        <v>2787</v>
      </c>
      <c r="F982" s="2" t="s">
        <v>33</v>
      </c>
      <c r="G982" s="2" t="s">
        <v>444</v>
      </c>
      <c r="H982" s="14">
        <v>36</v>
      </c>
      <c r="I982" s="14">
        <v>6.24</v>
      </c>
    </row>
    <row r="983" spans="1:9" x14ac:dyDescent="0.25">
      <c r="A983" s="1">
        <v>982</v>
      </c>
      <c r="B983" s="12">
        <v>432921969</v>
      </c>
      <c r="C983" s="2" t="s">
        <v>2788</v>
      </c>
      <c r="D983" s="2" t="s">
        <v>10</v>
      </c>
      <c r="E983" s="2" t="s">
        <v>2789</v>
      </c>
      <c r="F983" s="2" t="s">
        <v>37</v>
      </c>
      <c r="G983" s="2" t="s">
        <v>2790</v>
      </c>
      <c r="H983" s="14">
        <v>35</v>
      </c>
      <c r="I983" s="14">
        <v>8.49</v>
      </c>
    </row>
    <row r="984" spans="1:9" x14ac:dyDescent="0.25">
      <c r="A984" s="1">
        <v>983</v>
      </c>
      <c r="B984" s="12">
        <v>354347222</v>
      </c>
      <c r="C984" s="2" t="s">
        <v>2791</v>
      </c>
      <c r="D984" s="2" t="s">
        <v>22</v>
      </c>
      <c r="E984" s="2" t="s">
        <v>2792</v>
      </c>
      <c r="F984" s="2" t="s">
        <v>16</v>
      </c>
      <c r="G984" s="2" t="s">
        <v>2793</v>
      </c>
      <c r="H984" s="14">
        <v>2</v>
      </c>
      <c r="I984" s="14">
        <v>7.09</v>
      </c>
    </row>
    <row r="985" spans="1:9" x14ac:dyDescent="0.25">
      <c r="A985" s="1">
        <v>984</v>
      </c>
      <c r="B985" s="12">
        <v>971605409</v>
      </c>
      <c r="C985" s="2" t="s">
        <v>2794</v>
      </c>
      <c r="D985" s="2" t="s">
        <v>10</v>
      </c>
      <c r="E985" s="2" t="s">
        <v>1882</v>
      </c>
      <c r="F985" s="2" t="s">
        <v>33</v>
      </c>
      <c r="G985" s="2" t="s">
        <v>2795</v>
      </c>
      <c r="H985" s="14">
        <v>90</v>
      </c>
      <c r="I985" s="14">
        <v>12.73</v>
      </c>
    </row>
    <row r="986" spans="1:9" x14ac:dyDescent="0.25">
      <c r="A986" s="1">
        <v>985</v>
      </c>
      <c r="B986" s="12">
        <v>83581758</v>
      </c>
      <c r="C986" s="2" t="s">
        <v>2796</v>
      </c>
      <c r="D986" s="2" t="s">
        <v>22</v>
      </c>
      <c r="E986" s="2" t="s">
        <v>1494</v>
      </c>
      <c r="F986" s="2" t="s">
        <v>37</v>
      </c>
      <c r="G986" s="2" t="s">
        <v>1058</v>
      </c>
      <c r="H986" s="14">
        <v>82</v>
      </c>
      <c r="I986" s="14">
        <v>6.28</v>
      </c>
    </row>
    <row r="987" spans="1:9" x14ac:dyDescent="0.25">
      <c r="A987" s="1">
        <v>986</v>
      </c>
      <c r="B987" s="12">
        <v>482325987</v>
      </c>
      <c r="C987" s="2" t="s">
        <v>2797</v>
      </c>
      <c r="D987" s="2" t="s">
        <v>10</v>
      </c>
      <c r="E987" s="2" t="s">
        <v>2798</v>
      </c>
      <c r="F987" s="2" t="s">
        <v>47</v>
      </c>
      <c r="G987" s="2" t="s">
        <v>2799</v>
      </c>
      <c r="H987" s="14">
        <v>82</v>
      </c>
      <c r="I987" s="14">
        <v>10.8</v>
      </c>
    </row>
    <row r="988" spans="1:9" x14ac:dyDescent="0.25">
      <c r="A988" s="1">
        <v>987</v>
      </c>
      <c r="B988" s="12">
        <v>781635958</v>
      </c>
      <c r="C988" s="2" t="s">
        <v>2800</v>
      </c>
      <c r="D988" s="2" t="s">
        <v>22</v>
      </c>
      <c r="E988" s="2" t="s">
        <v>2801</v>
      </c>
      <c r="F988" s="2" t="s">
        <v>33</v>
      </c>
      <c r="G988" s="2" t="s">
        <v>2802</v>
      </c>
      <c r="H988" s="14">
        <v>44</v>
      </c>
      <c r="I988" s="14">
        <v>12.68</v>
      </c>
    </row>
    <row r="989" spans="1:9" x14ac:dyDescent="0.25">
      <c r="A989" s="1">
        <v>988</v>
      </c>
      <c r="B989" s="12">
        <v>253128681</v>
      </c>
      <c r="C989" s="2" t="s">
        <v>1607</v>
      </c>
      <c r="D989" s="2" t="s">
        <v>22</v>
      </c>
      <c r="E989" s="2" t="s">
        <v>2803</v>
      </c>
      <c r="F989" s="2" t="s">
        <v>47</v>
      </c>
      <c r="G989" s="2" t="s">
        <v>2804</v>
      </c>
      <c r="H989" s="14">
        <v>51</v>
      </c>
      <c r="I989" s="14">
        <v>4.0199999999999996</v>
      </c>
    </row>
    <row r="990" spans="1:9" x14ac:dyDescent="0.25">
      <c r="A990" s="1">
        <v>989</v>
      </c>
      <c r="B990" s="12">
        <v>859817048</v>
      </c>
      <c r="C990" s="2" t="s">
        <v>2805</v>
      </c>
      <c r="D990" s="2" t="s">
        <v>10</v>
      </c>
      <c r="E990" s="2" t="s">
        <v>2806</v>
      </c>
      <c r="F990" s="2" t="s">
        <v>16</v>
      </c>
      <c r="G990" s="2" t="s">
        <v>2807</v>
      </c>
      <c r="H990" s="14">
        <v>60</v>
      </c>
      <c r="I990" s="14">
        <v>4.47</v>
      </c>
    </row>
    <row r="991" spans="1:9" x14ac:dyDescent="0.25">
      <c r="A991" s="1">
        <v>990</v>
      </c>
      <c r="B991" s="12">
        <v>753926006</v>
      </c>
      <c r="C991" s="2" t="s">
        <v>2808</v>
      </c>
      <c r="D991" s="2" t="s">
        <v>22</v>
      </c>
      <c r="E991" s="2" t="s">
        <v>2809</v>
      </c>
      <c r="F991" s="2" t="s">
        <v>33</v>
      </c>
      <c r="G991" s="2" t="s">
        <v>2014</v>
      </c>
      <c r="H991" s="14">
        <v>70</v>
      </c>
      <c r="I991" s="14">
        <v>9.33</v>
      </c>
    </row>
    <row r="992" spans="1:9" x14ac:dyDescent="0.25">
      <c r="A992" s="1">
        <v>991</v>
      </c>
      <c r="B992" s="12">
        <v>250270385</v>
      </c>
      <c r="C992" s="2" t="s">
        <v>2810</v>
      </c>
      <c r="D992" s="2" t="s">
        <v>10</v>
      </c>
      <c r="E992" s="2" t="s">
        <v>2811</v>
      </c>
      <c r="F992" s="2" t="s">
        <v>33</v>
      </c>
      <c r="G992" s="2" t="s">
        <v>269</v>
      </c>
      <c r="H992" s="14">
        <v>77</v>
      </c>
      <c r="I992" s="14">
        <v>8.7100000000000009</v>
      </c>
    </row>
    <row r="993" spans="1:9" x14ac:dyDescent="0.25">
      <c r="A993" s="1">
        <v>992</v>
      </c>
      <c r="B993" s="12">
        <v>960475065</v>
      </c>
      <c r="C993" s="2" t="s">
        <v>2812</v>
      </c>
      <c r="D993" s="2" t="s">
        <v>10</v>
      </c>
      <c r="E993" s="2" t="s">
        <v>2813</v>
      </c>
      <c r="F993" s="2" t="s">
        <v>47</v>
      </c>
      <c r="G993" s="2" t="s">
        <v>2814</v>
      </c>
      <c r="H993" s="14">
        <v>83</v>
      </c>
      <c r="I993" s="14">
        <v>11.8</v>
      </c>
    </row>
    <row r="994" spans="1:9" x14ac:dyDescent="0.25">
      <c r="A994" s="1">
        <v>993</v>
      </c>
      <c r="B994" s="12">
        <v>984881852</v>
      </c>
      <c r="C994" s="2" t="s">
        <v>2815</v>
      </c>
      <c r="D994" s="2" t="s">
        <v>10</v>
      </c>
      <c r="E994" s="2" t="s">
        <v>2816</v>
      </c>
      <c r="F994" s="2" t="s">
        <v>37</v>
      </c>
      <c r="G994" s="2" t="s">
        <v>2555</v>
      </c>
      <c r="H994" s="14">
        <v>76</v>
      </c>
      <c r="I994" s="14">
        <v>6.86</v>
      </c>
    </row>
    <row r="995" spans="1:9" x14ac:dyDescent="0.25">
      <c r="A995" s="1">
        <v>994</v>
      </c>
      <c r="B995" s="12">
        <v>273828699</v>
      </c>
      <c r="C995" s="2" t="s">
        <v>2817</v>
      </c>
      <c r="D995" s="2" t="s">
        <v>22</v>
      </c>
      <c r="E995" s="2" t="s">
        <v>2818</v>
      </c>
      <c r="F995" s="2" t="s">
        <v>47</v>
      </c>
      <c r="G995" s="2" t="s">
        <v>2819</v>
      </c>
      <c r="H995" s="14">
        <v>34</v>
      </c>
      <c r="I995" s="14">
        <v>8.06</v>
      </c>
    </row>
    <row r="996" spans="1:9" x14ac:dyDescent="0.25">
      <c r="A996" s="1">
        <v>995</v>
      </c>
      <c r="B996" s="12">
        <v>736131826</v>
      </c>
      <c r="C996" s="2" t="s">
        <v>2820</v>
      </c>
      <c r="D996" s="2" t="s">
        <v>10</v>
      </c>
      <c r="E996" s="2" t="s">
        <v>2821</v>
      </c>
      <c r="F996" s="2" t="s">
        <v>47</v>
      </c>
      <c r="G996" s="2" t="s">
        <v>2822</v>
      </c>
      <c r="H996" s="14">
        <v>23</v>
      </c>
      <c r="I996" s="14">
        <v>7.32</v>
      </c>
    </row>
    <row r="997" spans="1:9" x14ac:dyDescent="0.25">
      <c r="A997" s="1">
        <v>996</v>
      </c>
      <c r="B997" s="12">
        <v>155968666</v>
      </c>
      <c r="C997" s="2" t="s">
        <v>2823</v>
      </c>
      <c r="D997" s="2" t="s">
        <v>10</v>
      </c>
      <c r="E997" s="2" t="s">
        <v>2824</v>
      </c>
      <c r="F997" s="2" t="s">
        <v>33</v>
      </c>
      <c r="G997" s="2" t="s">
        <v>2825</v>
      </c>
      <c r="H997" s="14">
        <v>19</v>
      </c>
      <c r="I997" s="14">
        <v>4.07</v>
      </c>
    </row>
    <row r="998" spans="1:9" x14ac:dyDescent="0.25">
      <c r="A998" s="1">
        <v>997</v>
      </c>
      <c r="B998" s="12">
        <v>782703493</v>
      </c>
      <c r="C998" s="2" t="s">
        <v>2826</v>
      </c>
      <c r="D998" s="2" t="s">
        <v>22</v>
      </c>
      <c r="E998" s="2" t="s">
        <v>2827</v>
      </c>
      <c r="F998" s="2" t="s">
        <v>16</v>
      </c>
      <c r="G998" s="2" t="s">
        <v>2828</v>
      </c>
      <c r="H998" s="14">
        <v>12</v>
      </c>
      <c r="I998" s="14">
        <v>4.9000000000000004</v>
      </c>
    </row>
    <row r="999" spans="1:9" x14ac:dyDescent="0.25">
      <c r="A999" s="1">
        <v>998</v>
      </c>
      <c r="B999" s="12">
        <v>61388813</v>
      </c>
      <c r="C999" s="2" t="s">
        <v>2829</v>
      </c>
      <c r="D999" s="2" t="s">
        <v>10</v>
      </c>
      <c r="E999" s="2" t="s">
        <v>2830</v>
      </c>
      <c r="F999" s="2" t="s">
        <v>16</v>
      </c>
      <c r="G999" s="2" t="s">
        <v>2831</v>
      </c>
      <c r="H999" s="14">
        <v>67</v>
      </c>
      <c r="I999" s="14">
        <v>6.8</v>
      </c>
    </row>
    <row r="1000" spans="1:9" x14ac:dyDescent="0.25">
      <c r="A1000" s="1">
        <v>999</v>
      </c>
      <c r="B1000" s="12">
        <v>341107904</v>
      </c>
      <c r="C1000" s="2" t="s">
        <v>2832</v>
      </c>
      <c r="D1000" s="2" t="s">
        <v>10</v>
      </c>
      <c r="E1000" s="2" t="s">
        <v>2833</v>
      </c>
      <c r="F1000" s="2" t="s">
        <v>47</v>
      </c>
      <c r="G1000" s="2" t="s">
        <v>2834</v>
      </c>
      <c r="H1000" s="14">
        <v>73</v>
      </c>
      <c r="I1000" s="14">
        <v>8.02</v>
      </c>
    </row>
    <row r="1001" spans="1:9" x14ac:dyDescent="0.25">
      <c r="A1001" s="1">
        <v>1000</v>
      </c>
      <c r="B1001" s="12">
        <v>122532358</v>
      </c>
      <c r="C1001" s="2" t="s">
        <v>2835</v>
      </c>
      <c r="D1001" s="2" t="s">
        <v>22</v>
      </c>
      <c r="E1001" s="2" t="s">
        <v>2836</v>
      </c>
      <c r="F1001" s="2" t="s">
        <v>33</v>
      </c>
      <c r="G1001" s="2" t="s">
        <v>2837</v>
      </c>
      <c r="H1001" s="14">
        <v>15</v>
      </c>
      <c r="I1001" s="14">
        <v>7.63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J10" sqref="J10"/>
    </sheetView>
  </sheetViews>
  <sheetFormatPr defaultRowHeight="15" x14ac:dyDescent="0.25"/>
  <cols>
    <col min="1" max="1" width="8.5703125" style="3" customWidth="1"/>
    <col min="2" max="2" width="14.7109375" style="3" bestFit="1" customWidth="1"/>
    <col min="3" max="3" width="17" style="3" bestFit="1" customWidth="1"/>
    <col min="4" max="5" width="9.140625" style="3"/>
    <col min="6" max="6" width="12.28515625" style="3" bestFit="1" customWidth="1"/>
    <col min="7" max="7" width="13.42578125" style="3" bestFit="1" customWidth="1"/>
    <col min="8" max="8" width="12.85546875" style="3" bestFit="1" customWidth="1"/>
    <col min="9" max="9" width="9.140625" style="3"/>
    <col min="10" max="10" width="14.85546875" style="3" customWidth="1"/>
    <col min="11" max="16384" width="9.140625" style="3"/>
  </cols>
  <sheetData>
    <row r="1" spans="1:15" s="1" customFormat="1" x14ac:dyDescent="0.25">
      <c r="A1" s="1" t="s">
        <v>2841</v>
      </c>
      <c r="B1" s="1" t="s">
        <v>2842</v>
      </c>
      <c r="C1" s="1" t="s">
        <v>2843</v>
      </c>
      <c r="D1" s="1" t="s">
        <v>3</v>
      </c>
      <c r="E1" s="1" t="s">
        <v>2844</v>
      </c>
      <c r="F1" s="1" t="s">
        <v>2845</v>
      </c>
      <c r="G1" s="1" t="s">
        <v>2846</v>
      </c>
      <c r="H1" s="1" t="s">
        <v>2847</v>
      </c>
      <c r="I1" s="1" t="s">
        <v>2849</v>
      </c>
      <c r="J1" s="1" t="s">
        <v>2850</v>
      </c>
    </row>
    <row r="2" spans="1:15" x14ac:dyDescent="0.25">
      <c r="A2" s="1">
        <v>1</v>
      </c>
    </row>
    <row r="3" spans="1:15" x14ac:dyDescent="0.25">
      <c r="A3" s="1">
        <v>2</v>
      </c>
    </row>
    <row r="4" spans="1:15" x14ac:dyDescent="0.25">
      <c r="A4" s="1">
        <v>3</v>
      </c>
    </row>
    <row r="5" spans="1:15" x14ac:dyDescent="0.25">
      <c r="A5" s="1">
        <v>4</v>
      </c>
    </row>
    <row r="6" spans="1:15" x14ac:dyDescent="0.25">
      <c r="A6" s="1">
        <v>5</v>
      </c>
    </row>
    <row r="7" spans="1:15" x14ac:dyDescent="0.25">
      <c r="A7" s="1">
        <v>6</v>
      </c>
      <c r="L7" s="6" t="s">
        <v>2838</v>
      </c>
      <c r="M7" s="6"/>
      <c r="N7" s="6"/>
      <c r="O7" s="6"/>
    </row>
    <row r="8" spans="1:15" x14ac:dyDescent="0.25">
      <c r="A8" s="1">
        <v>7</v>
      </c>
      <c r="L8" s="6" t="s">
        <v>2839</v>
      </c>
      <c r="M8" s="6"/>
      <c r="N8" s="8">
        <v>120000</v>
      </c>
      <c r="O8" s="8"/>
    </row>
    <row r="9" spans="1:15" x14ac:dyDescent="0.25">
      <c r="A9" s="1">
        <v>8</v>
      </c>
      <c r="L9" s="6" t="s">
        <v>2840</v>
      </c>
      <c r="M9" s="6"/>
      <c r="N9" s="8">
        <v>3500000</v>
      </c>
      <c r="O9" s="7"/>
    </row>
    <row r="10" spans="1:15" x14ac:dyDescent="0.25">
      <c r="A10" s="1">
        <v>9</v>
      </c>
    </row>
    <row r="11" spans="1:15" x14ac:dyDescent="0.25">
      <c r="A11" s="1">
        <v>10</v>
      </c>
      <c r="L11" s="17" t="s">
        <v>2848</v>
      </c>
    </row>
    <row r="12" spans="1:15" x14ac:dyDescent="0.25">
      <c r="A12" s="1">
        <v>11</v>
      </c>
      <c r="L12" s="3" t="s">
        <v>2868</v>
      </c>
    </row>
    <row r="13" spans="1:15" x14ac:dyDescent="0.25">
      <c r="A13" s="1">
        <v>12</v>
      </c>
      <c r="L13" s="3" t="s">
        <v>2851</v>
      </c>
    </row>
    <row r="14" spans="1:15" x14ac:dyDescent="0.25">
      <c r="A14" s="1">
        <v>13</v>
      </c>
      <c r="L14" s="3" t="s">
        <v>2869</v>
      </c>
    </row>
    <row r="15" spans="1:15" x14ac:dyDescent="0.25">
      <c r="A15" s="1">
        <v>14</v>
      </c>
      <c r="L15" s="3" t="s">
        <v>2870</v>
      </c>
    </row>
    <row r="16" spans="1:15" x14ac:dyDescent="0.25">
      <c r="A16" s="1">
        <v>15</v>
      </c>
      <c r="L16" s="3" t="s">
        <v>2871</v>
      </c>
    </row>
    <row r="17" spans="1:12" x14ac:dyDescent="0.25">
      <c r="A17" s="1">
        <v>16</v>
      </c>
      <c r="L17" s="3" t="s">
        <v>2872</v>
      </c>
    </row>
    <row r="18" spans="1:12" x14ac:dyDescent="0.25">
      <c r="A18" s="1">
        <v>17</v>
      </c>
      <c r="L18" s="3" t="s">
        <v>2873</v>
      </c>
    </row>
    <row r="19" spans="1:12" x14ac:dyDescent="0.25">
      <c r="A19" s="1">
        <v>18</v>
      </c>
    </row>
    <row r="20" spans="1:12" x14ac:dyDescent="0.25">
      <c r="A20" s="1">
        <v>19</v>
      </c>
    </row>
    <row r="21" spans="1:12" x14ac:dyDescent="0.25">
      <c r="A21" s="1">
        <v>20</v>
      </c>
    </row>
  </sheetData>
  <mergeCells count="5">
    <mergeCell ref="L8:M8"/>
    <mergeCell ref="L9:M9"/>
    <mergeCell ref="N8:O8"/>
    <mergeCell ref="N9:O9"/>
    <mergeCell ref="L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opLeftCell="A4" zoomScale="90" zoomScaleNormal="90" workbookViewId="0">
      <selection activeCell="A23" sqref="A23"/>
    </sheetView>
  </sheetViews>
  <sheetFormatPr defaultRowHeight="15" x14ac:dyDescent="0.25"/>
  <cols>
    <col min="1" max="1" width="8.5703125" style="1" customWidth="1"/>
    <col min="2" max="2" width="14.7109375" style="13" bestFit="1" customWidth="1"/>
    <col min="3" max="3" width="29.85546875" style="10" bestFit="1" customWidth="1"/>
    <col min="4" max="4" width="9.140625" style="1"/>
    <col min="5" max="5" width="9.140625" style="14"/>
    <col min="6" max="6" width="12.28515625" style="14" bestFit="1" customWidth="1"/>
    <col min="7" max="7" width="17.5703125" style="14" customWidth="1"/>
    <col min="8" max="9" width="17.28515625" style="14" bestFit="1" customWidth="1"/>
    <col min="10" max="10" width="16.140625" style="14" bestFit="1" customWidth="1"/>
    <col min="12" max="12" width="3.28515625" style="3" customWidth="1"/>
    <col min="13" max="16384" width="9.140625" style="3"/>
  </cols>
  <sheetData>
    <row r="1" spans="1:14" s="1" customFormat="1" x14ac:dyDescent="0.25">
      <c r="A1" s="1" t="s">
        <v>2841</v>
      </c>
      <c r="B1" s="13" t="s">
        <v>2842</v>
      </c>
      <c r="C1" s="10" t="s">
        <v>2843</v>
      </c>
      <c r="D1" s="1" t="s">
        <v>3</v>
      </c>
      <c r="E1" s="14" t="s">
        <v>2844</v>
      </c>
      <c r="F1" s="14" t="s">
        <v>2845</v>
      </c>
      <c r="G1" s="14" t="s">
        <v>2861</v>
      </c>
      <c r="H1" s="14" t="s">
        <v>2845</v>
      </c>
      <c r="I1" s="14" t="s">
        <v>2849</v>
      </c>
      <c r="J1" s="14" t="s">
        <v>2850</v>
      </c>
      <c r="L1" s="3" t="s">
        <v>2853</v>
      </c>
      <c r="M1" s="3" t="s">
        <v>2854</v>
      </c>
      <c r="N1" s="3"/>
    </row>
    <row r="2" spans="1:14" x14ac:dyDescent="0.25">
      <c r="A2" s="1">
        <v>1</v>
      </c>
      <c r="B2" s="13">
        <f>'lat-shopee'!B:B</f>
        <v>991144818</v>
      </c>
      <c r="C2" s="10" t="str">
        <f>VLOOKUP(B2,'lat-shopee'!B:C,2,FALSE)</f>
        <v>Turner, Baumbach and Jacobson</v>
      </c>
      <c r="D2" s="1" t="str">
        <f>VLOOKUP(B2,'lat-shopee'!B:D,3,FALSE)</f>
        <v>PKP</v>
      </c>
      <c r="E2" s="14">
        <f>SUMIF('lat-shopee'!B:B,Jawaban!B2,'lat-shopee'!H:H)</f>
        <v>80</v>
      </c>
      <c r="F2" s="14">
        <f>SUMIF('lat-shopee'!B:B,Jawaban!B2,'lat-shopee'!I:I)</f>
        <v>7.79</v>
      </c>
      <c r="G2" s="16">
        <f>E2*120000</f>
        <v>9600000</v>
      </c>
      <c r="H2" s="16">
        <f>F2*3500000</f>
        <v>27265000</v>
      </c>
      <c r="I2" s="16">
        <f>G2+H2</f>
        <v>36865000</v>
      </c>
      <c r="J2" s="16">
        <f>IF(D:D="PKP",I2*10%,I2*0%)</f>
        <v>3686500</v>
      </c>
      <c r="K2" s="3"/>
      <c r="M2" s="3" t="s">
        <v>2852</v>
      </c>
      <c r="N2" s="9"/>
    </row>
    <row r="3" spans="1:14" x14ac:dyDescent="0.25">
      <c r="A3" s="1">
        <v>2</v>
      </c>
      <c r="B3" s="13">
        <f>'lat-shopee'!B:B</f>
        <v>494596286</v>
      </c>
      <c r="C3" s="10" t="str">
        <f>VLOOKUP(B3,'lat-shopee'!B:C,2,FALSE)</f>
        <v>Bechtelar LLC</v>
      </c>
      <c r="D3" s="1" t="str">
        <f>VLOOKUP(B3,'lat-shopee'!B:D,3,FALSE)</f>
        <v>PKP</v>
      </c>
      <c r="E3" s="14">
        <f>SUMIF('lat-shopee'!B:B,Jawaban!B3,'lat-shopee'!H:H)</f>
        <v>13</v>
      </c>
      <c r="F3" s="14">
        <f>SUMIF('lat-shopee'!B:B,Jawaban!B3,'lat-shopee'!I:I)</f>
        <v>6.6</v>
      </c>
      <c r="G3" s="16">
        <f t="shared" ref="G3:G21" si="0">E3*120000</f>
        <v>1560000</v>
      </c>
      <c r="H3" s="16">
        <f t="shared" ref="H3:H21" si="1">F3*3500000</f>
        <v>23100000</v>
      </c>
      <c r="I3" s="16">
        <f t="shared" ref="I3:I21" si="2">G3+H3</f>
        <v>24660000</v>
      </c>
      <c r="J3" s="16">
        <f t="shared" ref="J3:J21" si="3">IF(D:D="PKP",I3*10%,I3*0%)</f>
        <v>2466000</v>
      </c>
      <c r="K3" s="3"/>
      <c r="M3" s="3" t="s">
        <v>2857</v>
      </c>
    </row>
    <row r="4" spans="1:14" x14ac:dyDescent="0.25">
      <c r="A4" s="1">
        <v>3</v>
      </c>
      <c r="B4" s="13">
        <f>'lat-shopee'!B:B</f>
        <v>413250609</v>
      </c>
      <c r="C4" s="10" t="str">
        <f>VLOOKUP(B4,'lat-shopee'!B:C,2,FALSE)</f>
        <v>Boyle, Gerhold and Bernhard</v>
      </c>
      <c r="D4" s="1" t="str">
        <f>VLOOKUP(B4,'lat-shopee'!B:D,3,FALSE)</f>
        <v>PKP</v>
      </c>
      <c r="E4" s="14">
        <f>SUMIF('lat-shopee'!B:B,Jawaban!B4,'lat-shopee'!H:H)</f>
        <v>96</v>
      </c>
      <c r="F4" s="14">
        <f>SUMIF('lat-shopee'!B:B,Jawaban!B4,'lat-shopee'!I:I)</f>
        <v>5.14</v>
      </c>
      <c r="G4" s="16">
        <f t="shared" si="0"/>
        <v>11520000</v>
      </c>
      <c r="H4" s="16">
        <f t="shared" si="1"/>
        <v>17990000</v>
      </c>
      <c r="I4" s="16">
        <f t="shared" si="2"/>
        <v>29510000</v>
      </c>
      <c r="J4" s="16">
        <f t="shared" si="3"/>
        <v>2951000</v>
      </c>
      <c r="K4" s="3"/>
      <c r="M4" s="3" t="s">
        <v>2858</v>
      </c>
    </row>
    <row r="5" spans="1:14" x14ac:dyDescent="0.25">
      <c r="A5" s="1">
        <v>4</v>
      </c>
      <c r="B5" s="13">
        <f>'lat-shopee'!B:B</f>
        <v>936687369</v>
      </c>
      <c r="C5" s="10" t="str">
        <f>VLOOKUP(B5,'lat-shopee'!B:C,2,FALSE)</f>
        <v>McDermott Inc</v>
      </c>
      <c r="D5" s="1" t="str">
        <f>VLOOKUP(B5,'lat-shopee'!B:D,3,FALSE)</f>
        <v>PTKP</v>
      </c>
      <c r="E5" s="14">
        <f>SUMIF('lat-shopee'!B:B,Jawaban!B5,'lat-shopee'!H:H)</f>
        <v>7</v>
      </c>
      <c r="F5" s="14">
        <f>SUMIF('lat-shopee'!B:B,Jawaban!B5,'lat-shopee'!I:I)</f>
        <v>7.5</v>
      </c>
      <c r="G5" s="16">
        <f t="shared" si="0"/>
        <v>840000</v>
      </c>
      <c r="H5" s="16">
        <f t="shared" si="1"/>
        <v>26250000</v>
      </c>
      <c r="I5" s="16">
        <f t="shared" si="2"/>
        <v>27090000</v>
      </c>
      <c r="J5" s="16">
        <f t="shared" si="3"/>
        <v>0</v>
      </c>
      <c r="K5" s="3"/>
    </row>
    <row r="6" spans="1:14" x14ac:dyDescent="0.25">
      <c r="A6" s="1">
        <v>5</v>
      </c>
      <c r="B6" s="13">
        <f>'lat-shopee'!B:B</f>
        <v>954539777</v>
      </c>
      <c r="C6" s="10" t="str">
        <f>VLOOKUP(B6,'lat-shopee'!B:C,2,FALSE)</f>
        <v>Price LLC</v>
      </c>
      <c r="D6" s="1" t="str">
        <f>VLOOKUP(B6,'lat-shopee'!B:D,3,FALSE)</f>
        <v>PTKP</v>
      </c>
      <c r="E6" s="14">
        <f>SUMIF('lat-shopee'!B:B,Jawaban!B6,'lat-shopee'!H:H)</f>
        <v>45</v>
      </c>
      <c r="F6" s="14">
        <f>SUMIF('lat-shopee'!B:B,Jawaban!B6,'lat-shopee'!I:I)</f>
        <v>7.18</v>
      </c>
      <c r="G6" s="16">
        <f t="shared" si="0"/>
        <v>5400000</v>
      </c>
      <c r="H6" s="16">
        <f t="shared" si="1"/>
        <v>25130000</v>
      </c>
      <c r="I6" s="16">
        <f t="shared" si="2"/>
        <v>30530000</v>
      </c>
      <c r="J6" s="16">
        <f t="shared" si="3"/>
        <v>0</v>
      </c>
      <c r="K6" s="3"/>
      <c r="M6" s="3" t="s">
        <v>2855</v>
      </c>
    </row>
    <row r="7" spans="1:14" x14ac:dyDescent="0.25">
      <c r="A7" s="1">
        <v>6</v>
      </c>
      <c r="B7" s="13">
        <f>'lat-shopee'!B:B</f>
        <v>749225111</v>
      </c>
      <c r="C7" s="10" t="str">
        <f>VLOOKUP(B7,'lat-shopee'!B:C,2,FALSE)</f>
        <v>O'Keefe Inc</v>
      </c>
      <c r="D7" s="1" t="str">
        <f>VLOOKUP(B7,'lat-shopee'!B:D,3,FALSE)</f>
        <v>PKP</v>
      </c>
      <c r="E7" s="14">
        <f>SUMIF('lat-shopee'!B:B,Jawaban!B7,'lat-shopee'!H:H)</f>
        <v>84</v>
      </c>
      <c r="F7" s="14">
        <f>SUMIF('lat-shopee'!B:B,Jawaban!B7,'lat-shopee'!I:I)</f>
        <v>6.8</v>
      </c>
      <c r="G7" s="16">
        <f t="shared" si="0"/>
        <v>10080000</v>
      </c>
      <c r="H7" s="16">
        <f t="shared" si="1"/>
        <v>23800000</v>
      </c>
      <c r="I7" s="16">
        <f t="shared" si="2"/>
        <v>33880000</v>
      </c>
      <c r="J7" s="16">
        <f t="shared" si="3"/>
        <v>3388000</v>
      </c>
      <c r="K7" s="3"/>
      <c r="M7" s="3" t="s">
        <v>2856</v>
      </c>
    </row>
    <row r="8" spans="1:14" x14ac:dyDescent="0.25">
      <c r="A8" s="1">
        <v>7</v>
      </c>
      <c r="B8" s="13">
        <f>'lat-shopee'!B:B</f>
        <v>123667272</v>
      </c>
      <c r="C8" s="10" t="str">
        <f>VLOOKUP(B8,'lat-shopee'!B:C,2,FALSE)</f>
        <v>Jones and Sons</v>
      </c>
      <c r="D8" s="1" t="str">
        <f>VLOOKUP(B8,'lat-shopee'!B:D,3,FALSE)</f>
        <v>PTKP</v>
      </c>
      <c r="E8" s="14">
        <f>SUMIF('lat-shopee'!B:B,Jawaban!B8,'lat-shopee'!H:H)</f>
        <v>91</v>
      </c>
      <c r="F8" s="14">
        <f>SUMIF('lat-shopee'!B:B,Jawaban!B8,'lat-shopee'!I:I)</f>
        <v>10.91</v>
      </c>
      <c r="G8" s="16">
        <f t="shared" si="0"/>
        <v>10920000</v>
      </c>
      <c r="H8" s="16">
        <f t="shared" si="1"/>
        <v>38185000</v>
      </c>
      <c r="I8" s="16">
        <f t="shared" si="2"/>
        <v>49105000</v>
      </c>
      <c r="J8" s="16">
        <f t="shared" si="3"/>
        <v>0</v>
      </c>
      <c r="K8" s="3"/>
    </row>
    <row r="9" spans="1:14" x14ac:dyDescent="0.25">
      <c r="A9" s="1">
        <v>8</v>
      </c>
      <c r="B9" s="13">
        <f>'lat-shopee'!B:B</f>
        <v>604100761</v>
      </c>
      <c r="C9" s="10" t="str">
        <f>VLOOKUP(B9,'lat-shopee'!B:C,2,FALSE)</f>
        <v>Weissnat-Volkman</v>
      </c>
      <c r="D9" s="1" t="str">
        <f>VLOOKUP(B9,'lat-shopee'!B:D,3,FALSE)</f>
        <v>PTKP</v>
      </c>
      <c r="E9" s="14">
        <f>SUMIF('lat-shopee'!B:B,Jawaban!B9,'lat-shopee'!H:H)</f>
        <v>2</v>
      </c>
      <c r="F9" s="14">
        <f>SUMIF('lat-shopee'!B:B,Jawaban!B9,'lat-shopee'!I:I)</f>
        <v>5.64</v>
      </c>
      <c r="G9" s="16">
        <f t="shared" si="0"/>
        <v>240000</v>
      </c>
      <c r="H9" s="16">
        <f t="shared" si="1"/>
        <v>19740000</v>
      </c>
      <c r="I9" s="16">
        <f t="shared" si="2"/>
        <v>19980000</v>
      </c>
      <c r="J9" s="16">
        <f t="shared" si="3"/>
        <v>0</v>
      </c>
      <c r="K9" s="3"/>
      <c r="M9" s="3" t="s">
        <v>2860</v>
      </c>
    </row>
    <row r="10" spans="1:14" x14ac:dyDescent="0.25">
      <c r="A10" s="1">
        <v>9</v>
      </c>
      <c r="B10" s="13">
        <f>'lat-shopee'!B:B</f>
        <v>575658352</v>
      </c>
      <c r="C10" s="10" t="str">
        <f>VLOOKUP(B10,'lat-shopee'!B:C,2,FALSE)</f>
        <v>Schowalter LLC</v>
      </c>
      <c r="D10" s="1" t="str">
        <f>VLOOKUP(B10,'lat-shopee'!B:D,3,FALSE)</f>
        <v>PTKP</v>
      </c>
      <c r="E10" s="14">
        <f>SUMIF('lat-shopee'!B:B,Jawaban!B10,'lat-shopee'!H:H)</f>
        <v>62</v>
      </c>
      <c r="F10" s="14">
        <f>SUMIF('lat-shopee'!B:B,Jawaban!B10,'lat-shopee'!I:I)</f>
        <v>9.1999999999999993</v>
      </c>
      <c r="G10" s="16">
        <f t="shared" si="0"/>
        <v>7440000</v>
      </c>
      <c r="H10" s="16">
        <f t="shared" si="1"/>
        <v>32199999.999999996</v>
      </c>
      <c r="I10" s="16">
        <f t="shared" si="2"/>
        <v>39640000</v>
      </c>
      <c r="J10" s="16">
        <f t="shared" si="3"/>
        <v>0</v>
      </c>
      <c r="K10" s="3"/>
      <c r="M10" s="3" t="s">
        <v>2859</v>
      </c>
    </row>
    <row r="11" spans="1:14" x14ac:dyDescent="0.25">
      <c r="A11" s="1">
        <v>10</v>
      </c>
      <c r="B11" s="13">
        <f>'lat-shopee'!B:B</f>
        <v>359107777</v>
      </c>
      <c r="C11" s="10" t="str">
        <f>VLOOKUP(B11,'lat-shopee'!B:C,2,FALSE)</f>
        <v>Miller LLC</v>
      </c>
      <c r="D11" s="1" t="str">
        <f>VLOOKUP(B11,'lat-shopee'!B:D,3,FALSE)</f>
        <v>PTKP</v>
      </c>
      <c r="E11" s="14">
        <f>SUMIF('lat-shopee'!B:B,Jawaban!B11,'lat-shopee'!H:H)</f>
        <v>22</v>
      </c>
      <c r="F11" s="14">
        <f>SUMIF('lat-shopee'!B:B,Jawaban!B11,'lat-shopee'!I:I)</f>
        <v>6.97</v>
      </c>
      <c r="G11" s="16">
        <f t="shared" si="0"/>
        <v>2640000</v>
      </c>
      <c r="H11" s="16">
        <f t="shared" si="1"/>
        <v>24395000</v>
      </c>
      <c r="I11" s="16">
        <f t="shared" si="2"/>
        <v>27035000</v>
      </c>
      <c r="J11" s="16">
        <f t="shared" si="3"/>
        <v>0</v>
      </c>
      <c r="K11" s="3"/>
    </row>
    <row r="12" spans="1:14" x14ac:dyDescent="0.25">
      <c r="A12" s="1">
        <v>11</v>
      </c>
      <c r="B12" s="13">
        <f>'lat-shopee'!B:B</f>
        <v>397580236</v>
      </c>
      <c r="C12" s="10" t="str">
        <f>VLOOKUP(B12,'lat-shopee'!B:C,2,FALSE)</f>
        <v>Cronin-Reinger</v>
      </c>
      <c r="D12" s="1" t="str">
        <f>VLOOKUP(B12,'lat-shopee'!B:D,3,FALSE)</f>
        <v>PTKP</v>
      </c>
      <c r="E12" s="14">
        <f>SUMIF('lat-shopee'!B:B,Jawaban!B12,'lat-shopee'!H:H)</f>
        <v>60</v>
      </c>
      <c r="F12" s="14">
        <f>SUMIF('lat-shopee'!B:B,Jawaban!B12,'lat-shopee'!I:I)</f>
        <v>6.08</v>
      </c>
      <c r="G12" s="16">
        <f t="shared" si="0"/>
        <v>7200000</v>
      </c>
      <c r="H12" s="16">
        <f t="shared" si="1"/>
        <v>21280000</v>
      </c>
      <c r="I12" s="16">
        <f t="shared" si="2"/>
        <v>28480000</v>
      </c>
      <c r="J12" s="16">
        <f t="shared" si="3"/>
        <v>0</v>
      </c>
      <c r="K12" s="3"/>
      <c r="M12" s="3" t="s">
        <v>2862</v>
      </c>
    </row>
    <row r="13" spans="1:14" x14ac:dyDescent="0.25">
      <c r="A13" s="1">
        <v>12</v>
      </c>
      <c r="B13" s="13">
        <f>'lat-shopee'!B:B</f>
        <v>79717594</v>
      </c>
      <c r="C13" s="10" t="str">
        <f>VLOOKUP(B13,'lat-shopee'!B:C,2,FALSE)</f>
        <v>Collins LLC</v>
      </c>
      <c r="D13" s="1" t="str">
        <f>VLOOKUP(B13,'lat-shopee'!B:D,3,FALSE)</f>
        <v>PKP</v>
      </c>
      <c r="E13" s="14">
        <f>SUMIF('lat-shopee'!B:B,Jawaban!B13,'lat-shopee'!H:H)</f>
        <v>88</v>
      </c>
      <c r="F13" s="14">
        <f>SUMIF('lat-shopee'!B:B,Jawaban!B13,'lat-shopee'!I:I)</f>
        <v>10.37</v>
      </c>
      <c r="G13" s="16">
        <f t="shared" si="0"/>
        <v>10560000</v>
      </c>
      <c r="H13" s="16">
        <f t="shared" si="1"/>
        <v>36295000</v>
      </c>
      <c r="I13" s="16">
        <f t="shared" si="2"/>
        <v>46855000</v>
      </c>
      <c r="J13" s="16">
        <f t="shared" si="3"/>
        <v>4685500</v>
      </c>
      <c r="K13" s="3"/>
      <c r="M13" s="3" t="s">
        <v>2864</v>
      </c>
    </row>
    <row r="14" spans="1:14" x14ac:dyDescent="0.25">
      <c r="A14" s="1">
        <v>13</v>
      </c>
      <c r="B14" s="13">
        <f>'lat-shopee'!B:B</f>
        <v>767596316</v>
      </c>
      <c r="C14" s="10" t="str">
        <f>VLOOKUP(B14,'lat-shopee'!B:C,2,FALSE)</f>
        <v>Torphy LLC</v>
      </c>
      <c r="D14" s="1" t="str">
        <f>VLOOKUP(B14,'lat-shopee'!B:D,3,FALSE)</f>
        <v>PTKP</v>
      </c>
      <c r="E14" s="14">
        <f>SUMIF('lat-shopee'!B:B,Jawaban!B14,'lat-shopee'!H:H)</f>
        <v>58</v>
      </c>
      <c r="F14" s="14">
        <f>SUMIF('lat-shopee'!B:B,Jawaban!B14,'lat-shopee'!I:I)</f>
        <v>11.96</v>
      </c>
      <c r="G14" s="16">
        <f t="shared" si="0"/>
        <v>6960000</v>
      </c>
      <c r="H14" s="16">
        <f t="shared" si="1"/>
        <v>41860000</v>
      </c>
      <c r="I14" s="16">
        <f t="shared" si="2"/>
        <v>48820000</v>
      </c>
      <c r="J14" s="16">
        <f t="shared" si="3"/>
        <v>0</v>
      </c>
      <c r="K14" s="3"/>
    </row>
    <row r="15" spans="1:14" x14ac:dyDescent="0.25">
      <c r="A15" s="1">
        <v>14</v>
      </c>
      <c r="B15" s="13">
        <f>'lat-shopee'!B:B</f>
        <v>147612069</v>
      </c>
      <c r="C15" s="10" t="str">
        <f>VLOOKUP(B15,'lat-shopee'!B:C,2,FALSE)</f>
        <v>Schulist Group</v>
      </c>
      <c r="D15" s="1" t="str">
        <f>VLOOKUP(B15,'lat-shopee'!B:D,3,FALSE)</f>
        <v>PKP</v>
      </c>
      <c r="E15" s="14">
        <f>SUMIF('lat-shopee'!B:B,Jawaban!B15,'lat-shopee'!H:H)</f>
        <v>6</v>
      </c>
      <c r="F15" s="14">
        <f>SUMIF('lat-shopee'!B:B,Jawaban!B15,'lat-shopee'!I:I)</f>
        <v>5.33</v>
      </c>
      <c r="G15" s="16">
        <f t="shared" si="0"/>
        <v>720000</v>
      </c>
      <c r="H15" s="16">
        <f t="shared" si="1"/>
        <v>18655000</v>
      </c>
      <c r="I15" s="16">
        <f t="shared" si="2"/>
        <v>19375000</v>
      </c>
      <c r="J15" s="16">
        <f t="shared" si="3"/>
        <v>1937500</v>
      </c>
      <c r="K15" s="3"/>
      <c r="M15" s="3" t="s">
        <v>2863</v>
      </c>
    </row>
    <row r="16" spans="1:14" x14ac:dyDescent="0.25">
      <c r="A16" s="1">
        <v>15</v>
      </c>
      <c r="B16" s="13">
        <f>'lat-shopee'!B:B</f>
        <v>246571987</v>
      </c>
      <c r="C16" s="10" t="str">
        <f>VLOOKUP(B16,'lat-shopee'!B:C,2,FALSE)</f>
        <v>Franecki-Padberg</v>
      </c>
      <c r="D16" s="1" t="str">
        <f>VLOOKUP(B16,'lat-shopee'!B:D,3,FALSE)</f>
        <v>PKP</v>
      </c>
      <c r="E16" s="14">
        <f>SUMIF('lat-shopee'!B:B,Jawaban!B16,'lat-shopee'!H:H)</f>
        <v>57</v>
      </c>
      <c r="F16" s="14">
        <f>SUMIF('lat-shopee'!B:B,Jawaban!B16,'lat-shopee'!I:I)</f>
        <v>7.02</v>
      </c>
      <c r="G16" s="16">
        <f t="shared" si="0"/>
        <v>6840000</v>
      </c>
      <c r="H16" s="16">
        <f t="shared" si="1"/>
        <v>24570000</v>
      </c>
      <c r="I16" s="16">
        <f t="shared" si="2"/>
        <v>31410000</v>
      </c>
      <c r="J16" s="16">
        <f t="shared" si="3"/>
        <v>3141000</v>
      </c>
      <c r="K16" s="3"/>
    </row>
    <row r="17" spans="1:13" x14ac:dyDescent="0.25">
      <c r="A17" s="1">
        <v>16</v>
      </c>
      <c r="B17" s="13">
        <f>'lat-shopee'!B:B</f>
        <v>798566723</v>
      </c>
      <c r="C17" s="10" t="str">
        <f>VLOOKUP(B17,'lat-shopee'!B:C,2,FALSE)</f>
        <v>Williamson Group</v>
      </c>
      <c r="D17" s="1" t="str">
        <f>VLOOKUP(B17,'lat-shopee'!B:D,3,FALSE)</f>
        <v>PKP</v>
      </c>
      <c r="E17" s="14">
        <f>SUMIF('lat-shopee'!B:B,Jawaban!B17,'lat-shopee'!H:H)</f>
        <v>3</v>
      </c>
      <c r="F17" s="14">
        <f>SUMIF('lat-shopee'!B:B,Jawaban!B17,'lat-shopee'!I:I)</f>
        <v>11.97</v>
      </c>
      <c r="G17" s="16">
        <f t="shared" si="0"/>
        <v>360000</v>
      </c>
      <c r="H17" s="16">
        <f t="shared" si="1"/>
        <v>41895000</v>
      </c>
      <c r="I17" s="16">
        <f t="shared" si="2"/>
        <v>42255000</v>
      </c>
      <c r="J17" s="16">
        <f t="shared" si="3"/>
        <v>4225500</v>
      </c>
      <c r="K17" s="3"/>
      <c r="M17" s="3" t="s">
        <v>2865</v>
      </c>
    </row>
    <row r="18" spans="1:13" x14ac:dyDescent="0.25">
      <c r="A18" s="1">
        <v>17</v>
      </c>
      <c r="B18" s="13">
        <f>'lat-shopee'!B:B</f>
        <v>439774970</v>
      </c>
      <c r="C18" s="10" t="str">
        <f>VLOOKUP(B18,'lat-shopee'!B:C,2,FALSE)</f>
        <v>Weimann Inc</v>
      </c>
      <c r="D18" s="1" t="str">
        <f>VLOOKUP(B18,'lat-shopee'!B:D,3,FALSE)</f>
        <v>PKP</v>
      </c>
      <c r="E18" s="14">
        <f>SUMIF('lat-shopee'!B:B,Jawaban!B18,'lat-shopee'!H:H)</f>
        <v>76</v>
      </c>
      <c r="F18" s="14">
        <f>SUMIF('lat-shopee'!B:B,Jawaban!B18,'lat-shopee'!I:I)</f>
        <v>10.42</v>
      </c>
      <c r="G18" s="16">
        <f t="shared" si="0"/>
        <v>9120000</v>
      </c>
      <c r="H18" s="16">
        <f t="shared" si="1"/>
        <v>36470000</v>
      </c>
      <c r="I18" s="16">
        <f t="shared" si="2"/>
        <v>45590000</v>
      </c>
      <c r="J18" s="16">
        <f t="shared" si="3"/>
        <v>4559000</v>
      </c>
      <c r="K18" s="3"/>
      <c r="M18" s="3" t="s">
        <v>2866</v>
      </c>
    </row>
    <row r="19" spans="1:13" x14ac:dyDescent="0.25">
      <c r="A19" s="1">
        <v>18</v>
      </c>
      <c r="B19" s="13">
        <f>'lat-shopee'!B:B</f>
        <v>796086693</v>
      </c>
      <c r="C19" s="10" t="str">
        <f>VLOOKUP(B19,'lat-shopee'!B:C,2,FALSE)</f>
        <v>Hoeger Inc</v>
      </c>
      <c r="D19" s="1" t="str">
        <f>VLOOKUP(B19,'lat-shopee'!B:D,3,FALSE)</f>
        <v>PKP</v>
      </c>
      <c r="E19" s="14">
        <f>SUMIF('lat-shopee'!B:B,Jawaban!B19,'lat-shopee'!H:H)</f>
        <v>28</v>
      </c>
      <c r="F19" s="14">
        <f>SUMIF('lat-shopee'!B:B,Jawaban!B19,'lat-shopee'!I:I)</f>
        <v>10.94</v>
      </c>
      <c r="G19" s="16">
        <f t="shared" si="0"/>
        <v>3360000</v>
      </c>
      <c r="H19" s="16">
        <f t="shared" si="1"/>
        <v>38290000</v>
      </c>
      <c r="I19" s="16">
        <f t="shared" si="2"/>
        <v>41650000</v>
      </c>
      <c r="J19" s="16">
        <f t="shared" si="3"/>
        <v>4165000</v>
      </c>
      <c r="K19" s="3"/>
      <c r="M19" s="3" t="s">
        <v>2867</v>
      </c>
    </row>
    <row r="20" spans="1:13" x14ac:dyDescent="0.25">
      <c r="A20" s="1">
        <v>19</v>
      </c>
      <c r="B20" s="13">
        <f>'lat-shopee'!B:B</f>
        <v>938581374</v>
      </c>
      <c r="C20" s="10" t="str">
        <f>VLOOKUP(B20,'lat-shopee'!B:C,2,FALSE)</f>
        <v>Bartell, Gibson and Cummings</v>
      </c>
      <c r="D20" s="1" t="str">
        <f>VLOOKUP(B20,'lat-shopee'!B:D,3,FALSE)</f>
        <v>PTKP</v>
      </c>
      <c r="E20" s="14">
        <f>SUMIF('lat-shopee'!B:B,Jawaban!B20,'lat-shopee'!H:H)</f>
        <v>74</v>
      </c>
      <c r="F20" s="14">
        <f>SUMIF('lat-shopee'!B:B,Jawaban!B20,'lat-shopee'!I:I)</f>
        <v>11.77</v>
      </c>
      <c r="G20" s="16">
        <f t="shared" si="0"/>
        <v>8880000</v>
      </c>
      <c r="H20" s="16">
        <f t="shared" si="1"/>
        <v>41195000</v>
      </c>
      <c r="I20" s="16">
        <f t="shared" si="2"/>
        <v>50075000</v>
      </c>
      <c r="J20" s="16">
        <f t="shared" si="3"/>
        <v>0</v>
      </c>
      <c r="K20" s="3"/>
    </row>
    <row r="21" spans="1:13" x14ac:dyDescent="0.25">
      <c r="A21" s="1">
        <v>20</v>
      </c>
      <c r="B21" s="13">
        <f>'lat-shopee'!B:B</f>
        <v>988975351</v>
      </c>
      <c r="C21" s="10" t="str">
        <f>VLOOKUP(B21,'lat-shopee'!B:C,2,FALSE)</f>
        <v>Boehm-Schamberger</v>
      </c>
      <c r="D21" s="1" t="str">
        <f>VLOOKUP(B21,'lat-shopee'!B:D,3,FALSE)</f>
        <v>PTKP</v>
      </c>
      <c r="E21" s="14">
        <f>SUMIF('lat-shopee'!B:B,Jawaban!B21,'lat-shopee'!H:H)</f>
        <v>67</v>
      </c>
      <c r="F21" s="14">
        <f>SUMIF('lat-shopee'!B:B,Jawaban!B21,'lat-shopee'!I:I)</f>
        <v>12.18</v>
      </c>
      <c r="G21" s="16">
        <f t="shared" si="0"/>
        <v>8040000</v>
      </c>
      <c r="H21" s="16">
        <f t="shared" si="1"/>
        <v>42630000</v>
      </c>
      <c r="I21" s="16">
        <f t="shared" si="2"/>
        <v>50670000</v>
      </c>
      <c r="J21" s="16">
        <f t="shared" si="3"/>
        <v>0</v>
      </c>
      <c r="K21" s="3"/>
      <c r="L21" s="3" t="s">
        <v>2874</v>
      </c>
    </row>
    <row r="22" spans="1:13" x14ac:dyDescent="0.25">
      <c r="K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968"/>
  <sheetViews>
    <sheetView tabSelected="1" workbookViewId="0"/>
  </sheetViews>
  <sheetFormatPr defaultRowHeight="15" x14ac:dyDescent="0.25"/>
  <cols>
    <col min="3" max="3" width="37" bestFit="1" customWidth="1"/>
    <col min="4" max="4" width="14.85546875" bestFit="1" customWidth="1"/>
    <col min="5" max="5" width="19.140625" bestFit="1" customWidth="1"/>
  </cols>
  <sheetData>
    <row r="2" spans="3:5" x14ac:dyDescent="0.25">
      <c r="C2" s="19" t="s">
        <v>2876</v>
      </c>
      <c r="D2" t="s">
        <v>2875</v>
      </c>
      <c r="E2" t="s">
        <v>2879</v>
      </c>
    </row>
    <row r="3" spans="3:5" x14ac:dyDescent="0.25">
      <c r="C3" s="20" t="s">
        <v>1801</v>
      </c>
      <c r="D3" s="18">
        <v>58</v>
      </c>
      <c r="E3" s="18">
        <v>10.11</v>
      </c>
    </row>
    <row r="4" spans="3:5" x14ac:dyDescent="0.25">
      <c r="C4" s="21" t="s">
        <v>1802</v>
      </c>
      <c r="D4" s="18">
        <v>58</v>
      </c>
      <c r="E4" s="18">
        <v>10.11</v>
      </c>
    </row>
    <row r="5" spans="3:5" x14ac:dyDescent="0.25">
      <c r="C5" s="20" t="s">
        <v>2755</v>
      </c>
      <c r="D5" s="18">
        <v>22</v>
      </c>
      <c r="E5" s="18">
        <v>11.35</v>
      </c>
    </row>
    <row r="6" spans="3:5" x14ac:dyDescent="0.25">
      <c r="C6" s="21" t="s">
        <v>2756</v>
      </c>
      <c r="D6" s="18">
        <v>22</v>
      </c>
      <c r="E6" s="18">
        <v>11.35</v>
      </c>
    </row>
    <row r="7" spans="3:5" x14ac:dyDescent="0.25">
      <c r="C7" s="20" t="s">
        <v>1315</v>
      </c>
      <c r="D7" s="18">
        <v>15</v>
      </c>
      <c r="E7" s="18">
        <v>10.91</v>
      </c>
    </row>
    <row r="8" spans="3:5" x14ac:dyDescent="0.25">
      <c r="C8" s="21" t="s">
        <v>1316</v>
      </c>
      <c r="D8" s="18">
        <v>15</v>
      </c>
      <c r="E8" s="18">
        <v>10.91</v>
      </c>
    </row>
    <row r="9" spans="3:5" x14ac:dyDescent="0.25">
      <c r="C9" s="20" t="s">
        <v>819</v>
      </c>
      <c r="D9" s="18">
        <v>14</v>
      </c>
      <c r="E9" s="18">
        <v>4.6100000000000003</v>
      </c>
    </row>
    <row r="10" spans="3:5" x14ac:dyDescent="0.25">
      <c r="C10" s="21" t="s">
        <v>820</v>
      </c>
      <c r="D10" s="18">
        <v>14</v>
      </c>
      <c r="E10" s="18">
        <v>4.6100000000000003</v>
      </c>
    </row>
    <row r="11" spans="3:5" x14ac:dyDescent="0.25">
      <c r="C11" s="20" t="s">
        <v>487</v>
      </c>
      <c r="D11" s="18">
        <v>14</v>
      </c>
      <c r="E11" s="18">
        <v>8.74</v>
      </c>
    </row>
    <row r="12" spans="3:5" x14ac:dyDescent="0.25">
      <c r="C12" s="21" t="s">
        <v>488</v>
      </c>
      <c r="D12" s="18">
        <v>14</v>
      </c>
      <c r="E12" s="18">
        <v>8.74</v>
      </c>
    </row>
    <row r="13" spans="3:5" x14ac:dyDescent="0.25">
      <c r="C13" s="20" t="s">
        <v>2365</v>
      </c>
      <c r="D13" s="18">
        <v>93</v>
      </c>
      <c r="E13" s="18">
        <v>11.46</v>
      </c>
    </row>
    <row r="14" spans="3:5" x14ac:dyDescent="0.25">
      <c r="C14" s="21" t="s">
        <v>2366</v>
      </c>
      <c r="D14" s="18">
        <v>93</v>
      </c>
      <c r="E14" s="18">
        <v>11.46</v>
      </c>
    </row>
    <row r="15" spans="3:5" x14ac:dyDescent="0.25">
      <c r="C15" s="20" t="s">
        <v>2735</v>
      </c>
      <c r="D15" s="18">
        <v>41</v>
      </c>
      <c r="E15" s="18">
        <v>5.84</v>
      </c>
    </row>
    <row r="16" spans="3:5" x14ac:dyDescent="0.25">
      <c r="C16" s="21" t="s">
        <v>2736</v>
      </c>
      <c r="D16" s="18">
        <v>41</v>
      </c>
      <c r="E16" s="18">
        <v>5.84</v>
      </c>
    </row>
    <row r="17" spans="3:5" x14ac:dyDescent="0.25">
      <c r="C17" s="20" t="s">
        <v>258</v>
      </c>
      <c r="D17" s="18">
        <v>91</v>
      </c>
      <c r="E17" s="18">
        <v>12.84</v>
      </c>
    </row>
    <row r="18" spans="3:5" x14ac:dyDescent="0.25">
      <c r="C18" s="21" t="s">
        <v>259</v>
      </c>
      <c r="D18" s="18">
        <v>91</v>
      </c>
      <c r="E18" s="18">
        <v>12.84</v>
      </c>
    </row>
    <row r="19" spans="3:5" x14ac:dyDescent="0.25">
      <c r="C19" s="20" t="s">
        <v>1537</v>
      </c>
      <c r="D19" s="18">
        <v>10</v>
      </c>
      <c r="E19" s="18">
        <v>9.85</v>
      </c>
    </row>
    <row r="20" spans="3:5" x14ac:dyDescent="0.25">
      <c r="C20" s="21" t="s">
        <v>1538</v>
      </c>
      <c r="D20" s="18">
        <v>10</v>
      </c>
      <c r="E20" s="18">
        <v>9.85</v>
      </c>
    </row>
    <row r="21" spans="3:5" x14ac:dyDescent="0.25">
      <c r="C21" s="20" t="s">
        <v>1566</v>
      </c>
      <c r="D21" s="18">
        <v>77</v>
      </c>
      <c r="E21" s="18">
        <v>9.92</v>
      </c>
    </row>
    <row r="22" spans="3:5" x14ac:dyDescent="0.25">
      <c r="C22" s="21" t="s">
        <v>1567</v>
      </c>
      <c r="D22" s="18">
        <v>77</v>
      </c>
      <c r="E22" s="18">
        <v>9.92</v>
      </c>
    </row>
    <row r="23" spans="3:5" x14ac:dyDescent="0.25">
      <c r="C23" s="20" t="s">
        <v>1024</v>
      </c>
      <c r="D23" s="18">
        <v>103</v>
      </c>
      <c r="E23" s="18">
        <v>22.03</v>
      </c>
    </row>
    <row r="24" spans="3:5" x14ac:dyDescent="0.25">
      <c r="C24" s="21" t="s">
        <v>1025</v>
      </c>
      <c r="D24" s="18">
        <v>35</v>
      </c>
      <c r="E24" s="18">
        <v>5.83</v>
      </c>
    </row>
    <row r="25" spans="3:5" x14ac:dyDescent="0.25">
      <c r="C25" s="21" t="s">
        <v>2728</v>
      </c>
      <c r="D25" s="18">
        <v>60</v>
      </c>
      <c r="E25" s="18">
        <v>7.75</v>
      </c>
    </row>
    <row r="26" spans="3:5" x14ac:dyDescent="0.25">
      <c r="C26" s="21" t="s">
        <v>2744</v>
      </c>
      <c r="D26" s="18">
        <v>8</v>
      </c>
      <c r="E26" s="18">
        <v>8.4499999999999993</v>
      </c>
    </row>
    <row r="27" spans="3:5" x14ac:dyDescent="0.25">
      <c r="C27" s="20" t="s">
        <v>412</v>
      </c>
      <c r="D27" s="18">
        <v>46</v>
      </c>
      <c r="E27" s="18">
        <v>4.7699999999999996</v>
      </c>
    </row>
    <row r="28" spans="3:5" x14ac:dyDescent="0.25">
      <c r="C28" s="21" t="s">
        <v>413</v>
      </c>
      <c r="D28" s="18">
        <v>46</v>
      </c>
      <c r="E28" s="18">
        <v>4.7699999999999996</v>
      </c>
    </row>
    <row r="29" spans="3:5" x14ac:dyDescent="0.25">
      <c r="C29" s="20" t="s">
        <v>2508</v>
      </c>
      <c r="D29" s="18">
        <v>72</v>
      </c>
      <c r="E29" s="18">
        <v>10.5</v>
      </c>
    </row>
    <row r="30" spans="3:5" x14ac:dyDescent="0.25">
      <c r="C30" s="21" t="s">
        <v>2509</v>
      </c>
      <c r="D30" s="18">
        <v>72</v>
      </c>
      <c r="E30" s="18">
        <v>10.5</v>
      </c>
    </row>
    <row r="31" spans="3:5" x14ac:dyDescent="0.25">
      <c r="C31" s="20" t="s">
        <v>379</v>
      </c>
      <c r="D31" s="18">
        <v>21</v>
      </c>
      <c r="E31" s="18">
        <v>5.97</v>
      </c>
    </row>
    <row r="32" spans="3:5" x14ac:dyDescent="0.25">
      <c r="C32" s="21" t="s">
        <v>380</v>
      </c>
      <c r="D32" s="18">
        <v>21</v>
      </c>
      <c r="E32" s="18">
        <v>5.97</v>
      </c>
    </row>
    <row r="33" spans="3:5" x14ac:dyDescent="0.25">
      <c r="C33" s="20" t="s">
        <v>1604</v>
      </c>
      <c r="D33" s="18">
        <v>22</v>
      </c>
      <c r="E33" s="18">
        <v>11.64</v>
      </c>
    </row>
    <row r="34" spans="3:5" x14ac:dyDescent="0.25">
      <c r="C34" s="21" t="s">
        <v>1605</v>
      </c>
      <c r="D34" s="18">
        <v>22</v>
      </c>
      <c r="E34" s="18">
        <v>11.64</v>
      </c>
    </row>
    <row r="35" spans="3:5" x14ac:dyDescent="0.25">
      <c r="C35" s="20" t="s">
        <v>2588</v>
      </c>
      <c r="D35" s="18">
        <v>89</v>
      </c>
      <c r="E35" s="18">
        <v>7.82</v>
      </c>
    </row>
    <row r="36" spans="3:5" x14ac:dyDescent="0.25">
      <c r="C36" s="21" t="s">
        <v>2589</v>
      </c>
      <c r="D36" s="18">
        <v>89</v>
      </c>
      <c r="E36" s="18">
        <v>7.82</v>
      </c>
    </row>
    <row r="37" spans="3:5" x14ac:dyDescent="0.25">
      <c r="C37" s="20" t="s">
        <v>2519</v>
      </c>
      <c r="D37" s="18">
        <v>87</v>
      </c>
      <c r="E37" s="18">
        <v>4.67</v>
      </c>
    </row>
    <row r="38" spans="3:5" x14ac:dyDescent="0.25">
      <c r="C38" s="21" t="s">
        <v>2520</v>
      </c>
      <c r="D38" s="18">
        <v>87</v>
      </c>
      <c r="E38" s="18">
        <v>4.67</v>
      </c>
    </row>
    <row r="39" spans="3:5" x14ac:dyDescent="0.25">
      <c r="C39" s="20" t="s">
        <v>91</v>
      </c>
      <c r="D39" s="18">
        <v>64</v>
      </c>
      <c r="E39" s="18">
        <v>12.92</v>
      </c>
    </row>
    <row r="40" spans="3:5" x14ac:dyDescent="0.25">
      <c r="C40" s="21" t="s">
        <v>92</v>
      </c>
      <c r="D40" s="18">
        <v>64</v>
      </c>
      <c r="E40" s="18">
        <v>12.92</v>
      </c>
    </row>
    <row r="41" spans="3:5" x14ac:dyDescent="0.25">
      <c r="C41" s="20" t="s">
        <v>633</v>
      </c>
      <c r="D41" s="18">
        <v>137</v>
      </c>
      <c r="E41" s="18">
        <v>24.380000000000003</v>
      </c>
    </row>
    <row r="42" spans="3:5" x14ac:dyDescent="0.25">
      <c r="C42" s="21" t="s">
        <v>2015</v>
      </c>
      <c r="D42" s="18">
        <v>32</v>
      </c>
      <c r="E42" s="18">
        <v>7.25</v>
      </c>
    </row>
    <row r="43" spans="3:5" x14ac:dyDescent="0.25">
      <c r="C43" s="21" t="s">
        <v>2477</v>
      </c>
      <c r="D43" s="18">
        <v>21</v>
      </c>
      <c r="E43" s="18">
        <v>6.19</v>
      </c>
    </row>
    <row r="44" spans="3:5" x14ac:dyDescent="0.25">
      <c r="C44" s="21" t="s">
        <v>634</v>
      </c>
      <c r="D44" s="18">
        <v>84</v>
      </c>
      <c r="E44" s="18">
        <v>10.94</v>
      </c>
    </row>
    <row r="45" spans="3:5" x14ac:dyDescent="0.25">
      <c r="C45" s="20" t="s">
        <v>2406</v>
      </c>
      <c r="D45" s="18">
        <v>24</v>
      </c>
      <c r="E45" s="18">
        <v>5.66</v>
      </c>
    </row>
    <row r="46" spans="3:5" x14ac:dyDescent="0.25">
      <c r="C46" s="21" t="s">
        <v>2407</v>
      </c>
      <c r="D46" s="18">
        <v>24</v>
      </c>
      <c r="E46" s="18">
        <v>5.66</v>
      </c>
    </row>
    <row r="47" spans="3:5" x14ac:dyDescent="0.25">
      <c r="C47" s="20" t="s">
        <v>1935</v>
      </c>
      <c r="D47" s="18">
        <v>28</v>
      </c>
      <c r="E47" s="18">
        <v>5.03</v>
      </c>
    </row>
    <row r="48" spans="3:5" x14ac:dyDescent="0.25">
      <c r="C48" s="21" t="s">
        <v>1936</v>
      </c>
      <c r="D48" s="18">
        <v>28</v>
      </c>
      <c r="E48" s="18">
        <v>5.03</v>
      </c>
    </row>
    <row r="49" spans="3:5" x14ac:dyDescent="0.25">
      <c r="C49" s="20" t="s">
        <v>1068</v>
      </c>
      <c r="D49" s="18">
        <v>13</v>
      </c>
      <c r="E49" s="18">
        <v>8.5299999999999994</v>
      </c>
    </row>
    <row r="50" spans="3:5" x14ac:dyDescent="0.25">
      <c r="C50" s="21" t="s">
        <v>1069</v>
      </c>
      <c r="D50" s="18">
        <v>13</v>
      </c>
      <c r="E50" s="18">
        <v>8.5299999999999994</v>
      </c>
    </row>
    <row r="51" spans="3:5" x14ac:dyDescent="0.25">
      <c r="C51" s="20" t="s">
        <v>1048</v>
      </c>
      <c r="D51" s="18">
        <v>95</v>
      </c>
      <c r="E51" s="18">
        <v>10.71</v>
      </c>
    </row>
    <row r="52" spans="3:5" x14ac:dyDescent="0.25">
      <c r="C52" s="21" t="s">
        <v>1049</v>
      </c>
      <c r="D52" s="18">
        <v>95</v>
      </c>
      <c r="E52" s="18">
        <v>10.71</v>
      </c>
    </row>
    <row r="53" spans="3:5" x14ac:dyDescent="0.25">
      <c r="C53" s="20" t="s">
        <v>2591</v>
      </c>
      <c r="D53" s="18">
        <v>41</v>
      </c>
      <c r="E53" s="18">
        <v>10.18</v>
      </c>
    </row>
    <row r="54" spans="3:5" x14ac:dyDescent="0.25">
      <c r="C54" s="21" t="s">
        <v>2592</v>
      </c>
      <c r="D54" s="18">
        <v>41</v>
      </c>
      <c r="E54" s="18">
        <v>10.18</v>
      </c>
    </row>
    <row r="55" spans="3:5" x14ac:dyDescent="0.25">
      <c r="C55" s="20" t="s">
        <v>969</v>
      </c>
      <c r="D55" s="18">
        <v>20</v>
      </c>
      <c r="E55" s="18">
        <v>4.93</v>
      </c>
    </row>
    <row r="56" spans="3:5" x14ac:dyDescent="0.25">
      <c r="C56" s="21" t="s">
        <v>970</v>
      </c>
      <c r="D56" s="18">
        <v>20</v>
      </c>
      <c r="E56" s="18">
        <v>4.93</v>
      </c>
    </row>
    <row r="57" spans="3:5" x14ac:dyDescent="0.25">
      <c r="C57" s="20" t="s">
        <v>466</v>
      </c>
      <c r="D57" s="18">
        <v>7</v>
      </c>
      <c r="E57" s="18">
        <v>7.55</v>
      </c>
    </row>
    <row r="58" spans="3:5" x14ac:dyDescent="0.25">
      <c r="C58" s="21" t="s">
        <v>467</v>
      </c>
      <c r="D58" s="18">
        <v>7</v>
      </c>
      <c r="E58" s="18">
        <v>7.55</v>
      </c>
    </row>
    <row r="59" spans="3:5" x14ac:dyDescent="0.25">
      <c r="C59" s="20" t="s">
        <v>70</v>
      </c>
      <c r="D59" s="18">
        <v>74</v>
      </c>
      <c r="E59" s="18">
        <v>11.77</v>
      </c>
    </row>
    <row r="60" spans="3:5" x14ac:dyDescent="0.25">
      <c r="C60" s="21" t="s">
        <v>71</v>
      </c>
      <c r="D60" s="18">
        <v>74</v>
      </c>
      <c r="E60" s="18">
        <v>11.77</v>
      </c>
    </row>
    <row r="61" spans="3:5" x14ac:dyDescent="0.25">
      <c r="C61" s="20" t="s">
        <v>367</v>
      </c>
      <c r="D61" s="18">
        <v>94</v>
      </c>
      <c r="E61" s="18">
        <v>4.5599999999999996</v>
      </c>
    </row>
    <row r="62" spans="3:5" x14ac:dyDescent="0.25">
      <c r="C62" s="21" t="s">
        <v>368</v>
      </c>
      <c r="D62" s="18">
        <v>94</v>
      </c>
      <c r="E62" s="18">
        <v>4.5599999999999996</v>
      </c>
    </row>
    <row r="63" spans="3:5" x14ac:dyDescent="0.25">
      <c r="C63" s="20" t="s">
        <v>1373</v>
      </c>
      <c r="D63" s="18">
        <v>97</v>
      </c>
      <c r="E63" s="18">
        <v>12.92</v>
      </c>
    </row>
    <row r="64" spans="3:5" x14ac:dyDescent="0.25">
      <c r="C64" s="21" t="s">
        <v>1374</v>
      </c>
      <c r="D64" s="18">
        <v>97</v>
      </c>
      <c r="E64" s="18">
        <v>12.92</v>
      </c>
    </row>
    <row r="65" spans="3:5" x14ac:dyDescent="0.25">
      <c r="C65" s="20" t="s">
        <v>285</v>
      </c>
      <c r="D65" s="18">
        <v>13</v>
      </c>
      <c r="E65" s="18">
        <v>6.89</v>
      </c>
    </row>
    <row r="66" spans="3:5" x14ac:dyDescent="0.25">
      <c r="C66" s="21" t="s">
        <v>286</v>
      </c>
      <c r="D66" s="18">
        <v>13</v>
      </c>
      <c r="E66" s="18">
        <v>6.89</v>
      </c>
    </row>
    <row r="67" spans="3:5" x14ac:dyDescent="0.25">
      <c r="C67" s="20" t="s">
        <v>1803</v>
      </c>
      <c r="D67" s="18">
        <v>72</v>
      </c>
      <c r="E67" s="18">
        <v>9.1</v>
      </c>
    </row>
    <row r="68" spans="3:5" x14ac:dyDescent="0.25">
      <c r="C68" s="21" t="s">
        <v>1804</v>
      </c>
      <c r="D68" s="18">
        <v>72</v>
      </c>
      <c r="E68" s="18">
        <v>9.1</v>
      </c>
    </row>
    <row r="69" spans="3:5" x14ac:dyDescent="0.25">
      <c r="C69" s="20" t="s">
        <v>100</v>
      </c>
      <c r="D69" s="18">
        <v>15</v>
      </c>
      <c r="E69" s="18">
        <v>6.86</v>
      </c>
    </row>
    <row r="70" spans="3:5" x14ac:dyDescent="0.25">
      <c r="C70" s="21" t="s">
        <v>101</v>
      </c>
      <c r="D70" s="18">
        <v>15</v>
      </c>
      <c r="E70" s="18">
        <v>6.86</v>
      </c>
    </row>
    <row r="71" spans="3:5" x14ac:dyDescent="0.25">
      <c r="C71" s="20" t="s">
        <v>210</v>
      </c>
      <c r="D71" s="18">
        <v>18</v>
      </c>
      <c r="E71" s="18">
        <v>7.27</v>
      </c>
    </row>
    <row r="72" spans="3:5" x14ac:dyDescent="0.25">
      <c r="C72" s="21" t="s">
        <v>211</v>
      </c>
      <c r="D72" s="18">
        <v>18</v>
      </c>
      <c r="E72" s="18">
        <v>7.27</v>
      </c>
    </row>
    <row r="73" spans="3:5" x14ac:dyDescent="0.25">
      <c r="C73" s="20" t="s">
        <v>115</v>
      </c>
      <c r="D73" s="18">
        <v>54</v>
      </c>
      <c r="E73" s="18">
        <v>8.4600000000000009</v>
      </c>
    </row>
    <row r="74" spans="3:5" x14ac:dyDescent="0.25">
      <c r="C74" s="21" t="s">
        <v>116</v>
      </c>
      <c r="D74" s="18">
        <v>54</v>
      </c>
      <c r="E74" s="18">
        <v>8.4600000000000009</v>
      </c>
    </row>
    <row r="75" spans="3:5" x14ac:dyDescent="0.25">
      <c r="C75" s="20" t="s">
        <v>562</v>
      </c>
      <c r="D75" s="18">
        <v>45</v>
      </c>
      <c r="E75" s="18">
        <v>10.63</v>
      </c>
    </row>
    <row r="76" spans="3:5" x14ac:dyDescent="0.25">
      <c r="C76" s="21" t="s">
        <v>563</v>
      </c>
      <c r="D76" s="18">
        <v>45</v>
      </c>
      <c r="E76" s="18">
        <v>10.63</v>
      </c>
    </row>
    <row r="77" spans="3:5" x14ac:dyDescent="0.25">
      <c r="C77" s="20" t="s">
        <v>665</v>
      </c>
      <c r="D77" s="18">
        <v>8</v>
      </c>
      <c r="E77" s="18">
        <v>10.58</v>
      </c>
    </row>
    <row r="78" spans="3:5" x14ac:dyDescent="0.25">
      <c r="C78" s="21" t="s">
        <v>666</v>
      </c>
      <c r="D78" s="18">
        <v>8</v>
      </c>
      <c r="E78" s="18">
        <v>10.58</v>
      </c>
    </row>
    <row r="79" spans="3:5" x14ac:dyDescent="0.25">
      <c r="C79" s="20" t="s">
        <v>2572</v>
      </c>
      <c r="D79" s="18">
        <v>9</v>
      </c>
      <c r="E79" s="18">
        <v>12.42</v>
      </c>
    </row>
    <row r="80" spans="3:5" x14ac:dyDescent="0.25">
      <c r="C80" s="21" t="s">
        <v>2573</v>
      </c>
      <c r="D80" s="18">
        <v>9</v>
      </c>
      <c r="E80" s="18">
        <v>12.42</v>
      </c>
    </row>
    <row r="81" spans="3:5" x14ac:dyDescent="0.25">
      <c r="C81" s="20" t="s">
        <v>439</v>
      </c>
      <c r="D81" s="18">
        <v>14</v>
      </c>
      <c r="E81" s="18">
        <v>12.39</v>
      </c>
    </row>
    <row r="82" spans="3:5" x14ac:dyDescent="0.25">
      <c r="C82" s="21" t="s">
        <v>440</v>
      </c>
      <c r="D82" s="18">
        <v>14</v>
      </c>
      <c r="E82" s="18">
        <v>12.39</v>
      </c>
    </row>
    <row r="83" spans="3:5" x14ac:dyDescent="0.25">
      <c r="C83" s="20" t="s">
        <v>908</v>
      </c>
      <c r="D83" s="18">
        <v>98</v>
      </c>
      <c r="E83" s="18">
        <v>7.9</v>
      </c>
    </row>
    <row r="84" spans="3:5" x14ac:dyDescent="0.25">
      <c r="C84" s="21" t="s">
        <v>909</v>
      </c>
      <c r="D84" s="18">
        <v>98</v>
      </c>
      <c r="E84" s="18">
        <v>7.9</v>
      </c>
    </row>
    <row r="85" spans="3:5" x14ac:dyDescent="0.25">
      <c r="C85" s="20" t="s">
        <v>2474</v>
      </c>
      <c r="D85" s="18">
        <v>2</v>
      </c>
      <c r="E85" s="18">
        <v>5.05</v>
      </c>
    </row>
    <row r="86" spans="3:5" x14ac:dyDescent="0.25">
      <c r="C86" s="21" t="s">
        <v>2475</v>
      </c>
      <c r="D86" s="18">
        <v>2</v>
      </c>
      <c r="E86" s="18">
        <v>5.05</v>
      </c>
    </row>
    <row r="87" spans="3:5" x14ac:dyDescent="0.25">
      <c r="C87" s="20" t="s">
        <v>760</v>
      </c>
      <c r="D87" s="18">
        <v>41</v>
      </c>
      <c r="E87" s="18">
        <v>11.41</v>
      </c>
    </row>
    <row r="88" spans="3:5" x14ac:dyDescent="0.25">
      <c r="C88" s="21" t="s">
        <v>761</v>
      </c>
      <c r="D88" s="18">
        <v>41</v>
      </c>
      <c r="E88" s="18">
        <v>11.41</v>
      </c>
    </row>
    <row r="89" spans="3:5" x14ac:dyDescent="0.25">
      <c r="C89" s="20" t="s">
        <v>2165</v>
      </c>
      <c r="D89" s="18">
        <v>29</v>
      </c>
      <c r="E89" s="18">
        <v>9.8800000000000008</v>
      </c>
    </row>
    <row r="90" spans="3:5" x14ac:dyDescent="0.25">
      <c r="C90" s="21" t="s">
        <v>2166</v>
      </c>
      <c r="D90" s="18">
        <v>29</v>
      </c>
      <c r="E90" s="18">
        <v>9.8800000000000008</v>
      </c>
    </row>
    <row r="91" spans="3:5" x14ac:dyDescent="0.25">
      <c r="C91" s="20" t="s">
        <v>1242</v>
      </c>
      <c r="D91" s="18">
        <v>48</v>
      </c>
      <c r="E91" s="18">
        <v>7.76</v>
      </c>
    </row>
    <row r="92" spans="3:5" x14ac:dyDescent="0.25">
      <c r="C92" s="21" t="s">
        <v>1243</v>
      </c>
      <c r="D92" s="18">
        <v>48</v>
      </c>
      <c r="E92" s="18">
        <v>7.76</v>
      </c>
    </row>
    <row r="93" spans="3:5" x14ac:dyDescent="0.25">
      <c r="C93" s="20" t="s">
        <v>1376</v>
      </c>
      <c r="D93" s="18">
        <v>79</v>
      </c>
      <c r="E93" s="18">
        <v>8.43</v>
      </c>
    </row>
    <row r="94" spans="3:5" x14ac:dyDescent="0.25">
      <c r="C94" s="21" t="s">
        <v>1377</v>
      </c>
      <c r="D94" s="18">
        <v>79</v>
      </c>
      <c r="E94" s="18">
        <v>8.43</v>
      </c>
    </row>
    <row r="95" spans="3:5" x14ac:dyDescent="0.25">
      <c r="C95" s="20" t="s">
        <v>1913</v>
      </c>
      <c r="D95" s="18">
        <v>98</v>
      </c>
      <c r="E95" s="18">
        <v>11.67</v>
      </c>
    </row>
    <row r="96" spans="3:5" x14ac:dyDescent="0.25">
      <c r="C96" s="21" t="s">
        <v>1914</v>
      </c>
      <c r="D96" s="18">
        <v>98</v>
      </c>
      <c r="E96" s="18">
        <v>11.67</v>
      </c>
    </row>
    <row r="97" spans="3:5" x14ac:dyDescent="0.25">
      <c r="C97" s="20" t="s">
        <v>2449</v>
      </c>
      <c r="D97" s="18">
        <v>20</v>
      </c>
      <c r="E97" s="18">
        <v>4.72</v>
      </c>
    </row>
    <row r="98" spans="3:5" x14ac:dyDescent="0.25">
      <c r="C98" s="21" t="s">
        <v>2450</v>
      </c>
      <c r="D98" s="18">
        <v>20</v>
      </c>
      <c r="E98" s="18">
        <v>4.72</v>
      </c>
    </row>
    <row r="99" spans="3:5" x14ac:dyDescent="0.25">
      <c r="C99" s="20" t="s">
        <v>2330</v>
      </c>
      <c r="D99" s="18">
        <v>31</v>
      </c>
      <c r="E99" s="18">
        <v>6.68</v>
      </c>
    </row>
    <row r="100" spans="3:5" x14ac:dyDescent="0.25">
      <c r="C100" s="21" t="s">
        <v>2331</v>
      </c>
      <c r="D100" s="18">
        <v>31</v>
      </c>
      <c r="E100" s="18">
        <v>6.68</v>
      </c>
    </row>
    <row r="101" spans="3:5" x14ac:dyDescent="0.25">
      <c r="C101" s="20" t="s">
        <v>1045</v>
      </c>
      <c r="D101" s="18">
        <v>87</v>
      </c>
      <c r="E101" s="18">
        <v>7.15</v>
      </c>
    </row>
    <row r="102" spans="3:5" x14ac:dyDescent="0.25">
      <c r="C102" s="21" t="s">
        <v>1046</v>
      </c>
      <c r="D102" s="18">
        <v>87</v>
      </c>
      <c r="E102" s="18">
        <v>7.15</v>
      </c>
    </row>
    <row r="103" spans="3:5" x14ac:dyDescent="0.25">
      <c r="C103" s="20" t="s">
        <v>1001</v>
      </c>
      <c r="D103" s="18">
        <v>92</v>
      </c>
      <c r="E103" s="18">
        <v>5.58</v>
      </c>
    </row>
    <row r="104" spans="3:5" x14ac:dyDescent="0.25">
      <c r="C104" s="21" t="s">
        <v>1002</v>
      </c>
      <c r="D104" s="18">
        <v>92</v>
      </c>
      <c r="E104" s="18">
        <v>5.58</v>
      </c>
    </row>
    <row r="105" spans="3:5" x14ac:dyDescent="0.25">
      <c r="C105" s="20" t="s">
        <v>2718</v>
      </c>
      <c r="D105" s="18">
        <v>90</v>
      </c>
      <c r="E105" s="18">
        <v>11.94</v>
      </c>
    </row>
    <row r="106" spans="3:5" x14ac:dyDescent="0.25">
      <c r="C106" s="21" t="s">
        <v>2719</v>
      </c>
      <c r="D106" s="18">
        <v>90</v>
      </c>
      <c r="E106" s="18">
        <v>11.94</v>
      </c>
    </row>
    <row r="107" spans="3:5" x14ac:dyDescent="0.25">
      <c r="C107" s="20" t="s">
        <v>388</v>
      </c>
      <c r="D107" s="18">
        <v>14</v>
      </c>
      <c r="E107" s="18">
        <v>8.84</v>
      </c>
    </row>
    <row r="108" spans="3:5" x14ac:dyDescent="0.25">
      <c r="C108" s="21" t="s">
        <v>389</v>
      </c>
      <c r="D108" s="18">
        <v>14</v>
      </c>
      <c r="E108" s="18">
        <v>8.84</v>
      </c>
    </row>
    <row r="109" spans="3:5" x14ac:dyDescent="0.25">
      <c r="C109" s="20" t="s">
        <v>727</v>
      </c>
      <c r="D109" s="18">
        <v>184</v>
      </c>
      <c r="E109" s="18">
        <v>17.63</v>
      </c>
    </row>
    <row r="110" spans="3:5" x14ac:dyDescent="0.25">
      <c r="C110" s="21" t="s">
        <v>728</v>
      </c>
      <c r="D110" s="18">
        <v>98</v>
      </c>
      <c r="E110" s="18">
        <v>9.67</v>
      </c>
    </row>
    <row r="111" spans="3:5" x14ac:dyDescent="0.25">
      <c r="C111" s="21" t="s">
        <v>2545</v>
      </c>
      <c r="D111" s="18">
        <v>86</v>
      </c>
      <c r="E111" s="18">
        <v>7.96</v>
      </c>
    </row>
    <row r="112" spans="3:5" x14ac:dyDescent="0.25">
      <c r="C112" s="20" t="s">
        <v>1636</v>
      </c>
      <c r="D112" s="18">
        <v>81</v>
      </c>
      <c r="E112" s="18">
        <v>4.12</v>
      </c>
    </row>
    <row r="113" spans="3:5" x14ac:dyDescent="0.25">
      <c r="C113" s="21" t="s">
        <v>1637</v>
      </c>
      <c r="D113" s="18">
        <v>81</v>
      </c>
      <c r="E113" s="18">
        <v>4.12</v>
      </c>
    </row>
    <row r="114" spans="3:5" x14ac:dyDescent="0.25">
      <c r="C114" s="20" t="s">
        <v>544</v>
      </c>
      <c r="D114" s="18">
        <v>73</v>
      </c>
      <c r="E114" s="18">
        <v>6.06</v>
      </c>
    </row>
    <row r="115" spans="3:5" x14ac:dyDescent="0.25">
      <c r="C115" s="21" t="s">
        <v>545</v>
      </c>
      <c r="D115" s="18">
        <v>73</v>
      </c>
      <c r="E115" s="18">
        <v>6.06</v>
      </c>
    </row>
    <row r="116" spans="3:5" x14ac:dyDescent="0.25">
      <c r="C116" s="20" t="s">
        <v>2339</v>
      </c>
      <c r="D116" s="18">
        <v>4</v>
      </c>
      <c r="E116" s="18">
        <v>11.99</v>
      </c>
    </row>
    <row r="117" spans="3:5" x14ac:dyDescent="0.25">
      <c r="C117" s="21" t="s">
        <v>2340</v>
      </c>
      <c r="D117" s="18">
        <v>4</v>
      </c>
      <c r="E117" s="18">
        <v>11.99</v>
      </c>
    </row>
    <row r="118" spans="3:5" x14ac:dyDescent="0.25">
      <c r="C118" s="20" t="s">
        <v>14</v>
      </c>
      <c r="D118" s="18">
        <v>13</v>
      </c>
      <c r="E118" s="18">
        <v>6.6</v>
      </c>
    </row>
    <row r="119" spans="3:5" x14ac:dyDescent="0.25">
      <c r="C119" s="21" t="s">
        <v>15</v>
      </c>
      <c r="D119" s="18">
        <v>13</v>
      </c>
      <c r="E119" s="18">
        <v>6.6</v>
      </c>
    </row>
    <row r="120" spans="3:5" x14ac:dyDescent="0.25">
      <c r="C120" s="20" t="s">
        <v>751</v>
      </c>
      <c r="D120" s="18">
        <v>84</v>
      </c>
      <c r="E120" s="18">
        <v>4.7</v>
      </c>
    </row>
    <row r="121" spans="3:5" x14ac:dyDescent="0.25">
      <c r="C121" s="21" t="s">
        <v>752</v>
      </c>
      <c r="D121" s="18">
        <v>84</v>
      </c>
      <c r="E121" s="18">
        <v>4.7</v>
      </c>
    </row>
    <row r="122" spans="3:5" x14ac:dyDescent="0.25">
      <c r="C122" s="20" t="s">
        <v>1112</v>
      </c>
      <c r="D122" s="18">
        <v>47</v>
      </c>
      <c r="E122" s="18">
        <v>9.8699999999999992</v>
      </c>
    </row>
    <row r="123" spans="3:5" x14ac:dyDescent="0.25">
      <c r="C123" s="21" t="s">
        <v>1113</v>
      </c>
      <c r="D123" s="18">
        <v>47</v>
      </c>
      <c r="E123" s="18">
        <v>9.8699999999999992</v>
      </c>
    </row>
    <row r="124" spans="3:5" x14ac:dyDescent="0.25">
      <c r="C124" s="20" t="s">
        <v>1897</v>
      </c>
      <c r="D124" s="18">
        <v>48</v>
      </c>
      <c r="E124" s="18">
        <v>12.44</v>
      </c>
    </row>
    <row r="125" spans="3:5" x14ac:dyDescent="0.25">
      <c r="C125" s="21" t="s">
        <v>1898</v>
      </c>
      <c r="D125" s="18">
        <v>48</v>
      </c>
      <c r="E125" s="18">
        <v>12.44</v>
      </c>
    </row>
    <row r="126" spans="3:5" x14ac:dyDescent="0.25">
      <c r="C126" s="20" t="s">
        <v>1884</v>
      </c>
      <c r="D126" s="18">
        <v>43</v>
      </c>
      <c r="E126" s="18">
        <v>4.7699999999999996</v>
      </c>
    </row>
    <row r="127" spans="3:5" x14ac:dyDescent="0.25">
      <c r="C127" s="21" t="s">
        <v>1885</v>
      </c>
      <c r="D127" s="18">
        <v>43</v>
      </c>
      <c r="E127" s="18">
        <v>4.7699999999999996</v>
      </c>
    </row>
    <row r="128" spans="3:5" x14ac:dyDescent="0.25">
      <c r="C128" s="20" t="s">
        <v>2460</v>
      </c>
      <c r="D128" s="18">
        <v>74</v>
      </c>
      <c r="E128" s="18">
        <v>6.82</v>
      </c>
    </row>
    <row r="129" spans="3:5" x14ac:dyDescent="0.25">
      <c r="C129" s="21" t="s">
        <v>2461</v>
      </c>
      <c r="D129" s="18">
        <v>74</v>
      </c>
      <c r="E129" s="18">
        <v>6.82</v>
      </c>
    </row>
    <row r="130" spans="3:5" x14ac:dyDescent="0.25">
      <c r="C130" s="20" t="s">
        <v>1745</v>
      </c>
      <c r="D130" s="18">
        <v>46</v>
      </c>
      <c r="E130" s="18">
        <v>6.9</v>
      </c>
    </row>
    <row r="131" spans="3:5" x14ac:dyDescent="0.25">
      <c r="C131" s="21" t="s">
        <v>1746</v>
      </c>
      <c r="D131" s="18">
        <v>46</v>
      </c>
      <c r="E131" s="18">
        <v>6.9</v>
      </c>
    </row>
    <row r="132" spans="3:5" x14ac:dyDescent="0.25">
      <c r="C132" s="20" t="s">
        <v>1607</v>
      </c>
      <c r="D132" s="18">
        <v>88</v>
      </c>
      <c r="E132" s="18">
        <v>15.67</v>
      </c>
    </row>
    <row r="133" spans="3:5" x14ac:dyDescent="0.25">
      <c r="C133" s="21" t="s">
        <v>2803</v>
      </c>
      <c r="D133" s="18">
        <v>51</v>
      </c>
      <c r="E133" s="18">
        <v>4.0199999999999996</v>
      </c>
    </row>
    <row r="134" spans="3:5" x14ac:dyDescent="0.25">
      <c r="C134" s="21" t="s">
        <v>1608</v>
      </c>
      <c r="D134" s="18">
        <v>37</v>
      </c>
      <c r="E134" s="18">
        <v>11.65</v>
      </c>
    </row>
    <row r="135" spans="3:5" x14ac:dyDescent="0.25">
      <c r="C135" s="20" t="s">
        <v>1968</v>
      </c>
      <c r="D135" s="18">
        <v>32</v>
      </c>
      <c r="E135" s="18">
        <v>10.84</v>
      </c>
    </row>
    <row r="136" spans="3:5" x14ac:dyDescent="0.25">
      <c r="C136" s="21" t="s">
        <v>1969</v>
      </c>
      <c r="D136" s="18">
        <v>32</v>
      </c>
      <c r="E136" s="18">
        <v>10.84</v>
      </c>
    </row>
    <row r="137" spans="3:5" x14ac:dyDescent="0.25">
      <c r="C137" s="20" t="s">
        <v>2586</v>
      </c>
      <c r="D137" s="18">
        <v>33</v>
      </c>
      <c r="E137" s="18">
        <v>9.48</v>
      </c>
    </row>
    <row r="138" spans="3:5" x14ac:dyDescent="0.25">
      <c r="C138" s="21" t="s">
        <v>2587</v>
      </c>
      <c r="D138" s="18">
        <v>33</v>
      </c>
      <c r="E138" s="18">
        <v>9.48</v>
      </c>
    </row>
    <row r="139" spans="3:5" x14ac:dyDescent="0.25">
      <c r="C139" s="20" t="s">
        <v>1039</v>
      </c>
      <c r="D139" s="18">
        <v>4</v>
      </c>
      <c r="E139" s="18">
        <v>4.25</v>
      </c>
    </row>
    <row r="140" spans="3:5" x14ac:dyDescent="0.25">
      <c r="C140" s="21" t="s">
        <v>1040</v>
      </c>
      <c r="D140" s="18">
        <v>4</v>
      </c>
      <c r="E140" s="18">
        <v>4.25</v>
      </c>
    </row>
    <row r="141" spans="3:5" x14ac:dyDescent="0.25">
      <c r="C141" s="20" t="s">
        <v>415</v>
      </c>
      <c r="D141" s="18">
        <v>58</v>
      </c>
      <c r="E141" s="18">
        <v>10.52</v>
      </c>
    </row>
    <row r="142" spans="3:5" x14ac:dyDescent="0.25">
      <c r="C142" s="21" t="s">
        <v>416</v>
      </c>
      <c r="D142" s="18">
        <v>58</v>
      </c>
      <c r="E142" s="18">
        <v>10.52</v>
      </c>
    </row>
    <row r="143" spans="3:5" x14ac:dyDescent="0.25">
      <c r="C143" s="20" t="s">
        <v>1861</v>
      </c>
      <c r="D143" s="18">
        <v>85</v>
      </c>
      <c r="E143" s="18">
        <v>4.82</v>
      </c>
    </row>
    <row r="144" spans="3:5" x14ac:dyDescent="0.25">
      <c r="C144" s="21" t="s">
        <v>1862</v>
      </c>
      <c r="D144" s="18">
        <v>85</v>
      </c>
      <c r="E144" s="18">
        <v>4.82</v>
      </c>
    </row>
    <row r="145" spans="3:5" x14ac:dyDescent="0.25">
      <c r="C145" s="20" t="s">
        <v>112</v>
      </c>
      <c r="D145" s="18">
        <v>57</v>
      </c>
      <c r="E145" s="18">
        <v>10.25</v>
      </c>
    </row>
    <row r="146" spans="3:5" x14ac:dyDescent="0.25">
      <c r="C146" s="21" t="s">
        <v>113</v>
      </c>
      <c r="D146" s="18">
        <v>57</v>
      </c>
      <c r="E146" s="18">
        <v>10.25</v>
      </c>
    </row>
    <row r="147" spans="3:5" x14ac:dyDescent="0.25">
      <c r="C147" s="20" t="s">
        <v>553</v>
      </c>
      <c r="D147" s="18">
        <v>64</v>
      </c>
      <c r="E147" s="18">
        <v>7.74</v>
      </c>
    </row>
    <row r="148" spans="3:5" x14ac:dyDescent="0.25">
      <c r="C148" s="21" t="s">
        <v>554</v>
      </c>
      <c r="D148" s="18">
        <v>64</v>
      </c>
      <c r="E148" s="18">
        <v>7.74</v>
      </c>
    </row>
    <row r="149" spans="3:5" x14ac:dyDescent="0.25">
      <c r="C149" s="20" t="s">
        <v>2681</v>
      </c>
      <c r="D149" s="18">
        <v>52</v>
      </c>
      <c r="E149" s="18">
        <v>9.74</v>
      </c>
    </row>
    <row r="150" spans="3:5" x14ac:dyDescent="0.25">
      <c r="C150" s="21" t="s">
        <v>2682</v>
      </c>
      <c r="D150" s="18">
        <v>52</v>
      </c>
      <c r="E150" s="18">
        <v>9.74</v>
      </c>
    </row>
    <row r="151" spans="3:5" x14ac:dyDescent="0.25">
      <c r="C151" s="20" t="s">
        <v>457</v>
      </c>
      <c r="D151" s="18">
        <v>68</v>
      </c>
      <c r="E151" s="18">
        <v>11.26</v>
      </c>
    </row>
    <row r="152" spans="3:5" x14ac:dyDescent="0.25">
      <c r="C152" s="21" t="s">
        <v>458</v>
      </c>
      <c r="D152" s="18">
        <v>68</v>
      </c>
      <c r="E152" s="18">
        <v>11.26</v>
      </c>
    </row>
    <row r="153" spans="3:5" x14ac:dyDescent="0.25">
      <c r="C153" s="20" t="s">
        <v>718</v>
      </c>
      <c r="D153" s="18">
        <v>27</v>
      </c>
      <c r="E153" s="18">
        <v>6.49</v>
      </c>
    </row>
    <row r="154" spans="3:5" x14ac:dyDescent="0.25">
      <c r="C154" s="21" t="s">
        <v>719</v>
      </c>
      <c r="D154" s="18">
        <v>27</v>
      </c>
      <c r="E154" s="18">
        <v>6.49</v>
      </c>
    </row>
    <row r="155" spans="3:5" x14ac:dyDescent="0.25">
      <c r="C155" s="20" t="s">
        <v>2620</v>
      </c>
      <c r="D155" s="18">
        <v>20</v>
      </c>
      <c r="E155" s="18">
        <v>5.4</v>
      </c>
    </row>
    <row r="156" spans="3:5" x14ac:dyDescent="0.25">
      <c r="C156" s="21" t="s">
        <v>2621</v>
      </c>
      <c r="D156" s="18">
        <v>20</v>
      </c>
      <c r="E156" s="18">
        <v>5.4</v>
      </c>
    </row>
    <row r="157" spans="3:5" x14ac:dyDescent="0.25">
      <c r="C157" s="20" t="s">
        <v>219</v>
      </c>
      <c r="D157" s="18">
        <v>71</v>
      </c>
      <c r="E157" s="18">
        <v>11.45</v>
      </c>
    </row>
    <row r="158" spans="3:5" x14ac:dyDescent="0.25">
      <c r="C158" s="21" t="s">
        <v>220</v>
      </c>
      <c r="D158" s="18">
        <v>71</v>
      </c>
      <c r="E158" s="18">
        <v>11.45</v>
      </c>
    </row>
    <row r="159" spans="3:5" x14ac:dyDescent="0.25">
      <c r="C159" s="20" t="s">
        <v>1233</v>
      </c>
      <c r="D159" s="18">
        <v>11</v>
      </c>
      <c r="E159" s="18">
        <v>4.29</v>
      </c>
    </row>
    <row r="160" spans="3:5" x14ac:dyDescent="0.25">
      <c r="C160" s="21" t="s">
        <v>1234</v>
      </c>
      <c r="D160" s="18">
        <v>11</v>
      </c>
      <c r="E160" s="18">
        <v>4.29</v>
      </c>
    </row>
    <row r="161" spans="3:5" x14ac:dyDescent="0.25">
      <c r="C161" s="20" t="s">
        <v>1774</v>
      </c>
      <c r="D161" s="18">
        <v>45</v>
      </c>
      <c r="E161" s="18">
        <v>7.44</v>
      </c>
    </row>
    <row r="162" spans="3:5" x14ac:dyDescent="0.25">
      <c r="C162" s="21" t="s">
        <v>1775</v>
      </c>
      <c r="D162" s="18">
        <v>45</v>
      </c>
      <c r="E162" s="18">
        <v>7.44</v>
      </c>
    </row>
    <row r="163" spans="3:5" x14ac:dyDescent="0.25">
      <c r="C163" s="20" t="s">
        <v>1470</v>
      </c>
      <c r="D163" s="18">
        <v>129</v>
      </c>
      <c r="E163" s="18">
        <v>18.990000000000002</v>
      </c>
    </row>
    <row r="164" spans="3:5" x14ac:dyDescent="0.25">
      <c r="C164" s="21" t="s">
        <v>1471</v>
      </c>
      <c r="D164" s="18">
        <v>99</v>
      </c>
      <c r="E164" s="18">
        <v>8.94</v>
      </c>
    </row>
    <row r="165" spans="3:5" x14ac:dyDescent="0.25">
      <c r="C165" s="21" t="s">
        <v>2113</v>
      </c>
      <c r="D165" s="18">
        <v>30</v>
      </c>
      <c r="E165" s="18">
        <v>10.050000000000001</v>
      </c>
    </row>
    <row r="166" spans="3:5" x14ac:dyDescent="0.25">
      <c r="C166" s="20" t="s">
        <v>1718</v>
      </c>
      <c r="D166" s="18">
        <v>33</v>
      </c>
      <c r="E166" s="18">
        <v>6.37</v>
      </c>
    </row>
    <row r="167" spans="3:5" x14ac:dyDescent="0.25">
      <c r="C167" s="21" t="s">
        <v>1719</v>
      </c>
      <c r="D167" s="18">
        <v>33</v>
      </c>
      <c r="E167" s="18">
        <v>6.37</v>
      </c>
    </row>
    <row r="168" spans="3:5" x14ac:dyDescent="0.25">
      <c r="C168" s="20" t="s">
        <v>1502</v>
      </c>
      <c r="D168" s="18">
        <v>76</v>
      </c>
      <c r="E168" s="18">
        <v>4.4800000000000004</v>
      </c>
    </row>
    <row r="169" spans="3:5" x14ac:dyDescent="0.25">
      <c r="C169" s="21" t="s">
        <v>1503</v>
      </c>
      <c r="D169" s="18">
        <v>76</v>
      </c>
      <c r="E169" s="18">
        <v>4.4800000000000004</v>
      </c>
    </row>
    <row r="170" spans="3:5" x14ac:dyDescent="0.25">
      <c r="C170" s="20" t="s">
        <v>142</v>
      </c>
      <c r="D170" s="18">
        <v>97</v>
      </c>
      <c r="E170" s="18">
        <v>9.94</v>
      </c>
    </row>
    <row r="171" spans="3:5" x14ac:dyDescent="0.25">
      <c r="C171" s="21" t="s">
        <v>143</v>
      </c>
      <c r="D171" s="18">
        <v>97</v>
      </c>
      <c r="E171" s="18">
        <v>9.94</v>
      </c>
    </row>
    <row r="172" spans="3:5" x14ac:dyDescent="0.25">
      <c r="C172" s="20" t="s">
        <v>872</v>
      </c>
      <c r="D172" s="18">
        <v>50</v>
      </c>
      <c r="E172" s="18">
        <v>8.3800000000000008</v>
      </c>
    </row>
    <row r="173" spans="3:5" x14ac:dyDescent="0.25">
      <c r="C173" s="21" t="s">
        <v>873</v>
      </c>
      <c r="D173" s="18">
        <v>50</v>
      </c>
      <c r="E173" s="18">
        <v>8.3800000000000008</v>
      </c>
    </row>
    <row r="174" spans="3:5" x14ac:dyDescent="0.25">
      <c r="C174" s="20" t="s">
        <v>2479</v>
      </c>
      <c r="D174" s="18">
        <v>8</v>
      </c>
      <c r="E174" s="18">
        <v>4.47</v>
      </c>
    </row>
    <row r="175" spans="3:5" x14ac:dyDescent="0.25">
      <c r="C175" s="21" t="s">
        <v>2480</v>
      </c>
      <c r="D175" s="18">
        <v>8</v>
      </c>
      <c r="E175" s="18">
        <v>4.47</v>
      </c>
    </row>
    <row r="176" spans="3:5" x14ac:dyDescent="0.25">
      <c r="C176" s="20" t="s">
        <v>1808</v>
      </c>
      <c r="D176" s="18">
        <v>18</v>
      </c>
      <c r="E176" s="18">
        <v>10.119999999999999</v>
      </c>
    </row>
    <row r="177" spans="3:5" x14ac:dyDescent="0.25">
      <c r="C177" s="21" t="s">
        <v>1809</v>
      </c>
      <c r="D177" s="18">
        <v>18</v>
      </c>
      <c r="E177" s="18">
        <v>10.119999999999999</v>
      </c>
    </row>
    <row r="178" spans="3:5" x14ac:dyDescent="0.25">
      <c r="C178" s="20" t="s">
        <v>2426</v>
      </c>
      <c r="D178" s="18">
        <v>60</v>
      </c>
      <c r="E178" s="18">
        <v>6.61</v>
      </c>
    </row>
    <row r="179" spans="3:5" x14ac:dyDescent="0.25">
      <c r="C179" s="21" t="s">
        <v>2427</v>
      </c>
      <c r="D179" s="18">
        <v>60</v>
      </c>
      <c r="E179" s="18">
        <v>6.61</v>
      </c>
    </row>
    <row r="180" spans="3:5" x14ac:dyDescent="0.25">
      <c r="C180" s="20" t="s">
        <v>733</v>
      </c>
      <c r="D180" s="18">
        <v>51</v>
      </c>
      <c r="E180" s="18">
        <v>10.09</v>
      </c>
    </row>
    <row r="181" spans="3:5" x14ac:dyDescent="0.25">
      <c r="C181" s="21" t="s">
        <v>734</v>
      </c>
      <c r="D181" s="18">
        <v>51</v>
      </c>
      <c r="E181" s="18">
        <v>10.09</v>
      </c>
    </row>
    <row r="182" spans="3:5" x14ac:dyDescent="0.25">
      <c r="C182" s="20" t="s">
        <v>73</v>
      </c>
      <c r="D182" s="18">
        <v>67</v>
      </c>
      <c r="E182" s="18">
        <v>12.18</v>
      </c>
    </row>
    <row r="183" spans="3:5" x14ac:dyDescent="0.25">
      <c r="C183" s="21" t="s">
        <v>74</v>
      </c>
      <c r="D183" s="18">
        <v>67</v>
      </c>
      <c r="E183" s="18">
        <v>12.18</v>
      </c>
    </row>
    <row r="184" spans="3:5" x14ac:dyDescent="0.25">
      <c r="C184" s="20" t="s">
        <v>859</v>
      </c>
      <c r="D184" s="18">
        <v>36</v>
      </c>
      <c r="E184" s="18">
        <v>5.57</v>
      </c>
    </row>
    <row r="185" spans="3:5" x14ac:dyDescent="0.25">
      <c r="C185" s="21" t="s">
        <v>860</v>
      </c>
      <c r="D185" s="18">
        <v>36</v>
      </c>
      <c r="E185" s="18">
        <v>5.57</v>
      </c>
    </row>
    <row r="186" spans="3:5" x14ac:dyDescent="0.25">
      <c r="C186" s="20" t="s">
        <v>2127</v>
      </c>
      <c r="D186" s="18">
        <v>93</v>
      </c>
      <c r="E186" s="18">
        <v>10.76</v>
      </c>
    </row>
    <row r="187" spans="3:5" x14ac:dyDescent="0.25">
      <c r="C187" s="21" t="s">
        <v>2128</v>
      </c>
      <c r="D187" s="18">
        <v>93</v>
      </c>
      <c r="E187" s="18">
        <v>10.76</v>
      </c>
    </row>
    <row r="188" spans="3:5" x14ac:dyDescent="0.25">
      <c r="C188" s="20" t="s">
        <v>1416</v>
      </c>
      <c r="D188" s="18">
        <v>95</v>
      </c>
      <c r="E188" s="18">
        <v>11.19</v>
      </c>
    </row>
    <row r="189" spans="3:5" x14ac:dyDescent="0.25">
      <c r="C189" s="21" t="s">
        <v>1417</v>
      </c>
      <c r="D189" s="18">
        <v>95</v>
      </c>
      <c r="E189" s="18">
        <v>11.19</v>
      </c>
    </row>
    <row r="190" spans="3:5" x14ac:dyDescent="0.25">
      <c r="C190" s="20" t="s">
        <v>2267</v>
      </c>
      <c r="D190" s="18">
        <v>65</v>
      </c>
      <c r="E190" s="18">
        <v>11.26</v>
      </c>
    </row>
    <row r="191" spans="3:5" x14ac:dyDescent="0.25">
      <c r="C191" s="21" t="s">
        <v>2268</v>
      </c>
      <c r="D191" s="18">
        <v>65</v>
      </c>
      <c r="E191" s="18">
        <v>11.26</v>
      </c>
    </row>
    <row r="192" spans="3:5" x14ac:dyDescent="0.25">
      <c r="C192" s="20" t="s">
        <v>1441</v>
      </c>
      <c r="D192" s="18">
        <v>44</v>
      </c>
      <c r="E192" s="18">
        <v>7.8</v>
      </c>
    </row>
    <row r="193" spans="3:5" x14ac:dyDescent="0.25">
      <c r="C193" s="21" t="s">
        <v>1442</v>
      </c>
      <c r="D193" s="18">
        <v>44</v>
      </c>
      <c r="E193" s="18">
        <v>7.8</v>
      </c>
    </row>
    <row r="194" spans="3:5" x14ac:dyDescent="0.25">
      <c r="C194" s="20" t="s">
        <v>1191</v>
      </c>
      <c r="D194" s="18">
        <v>10</v>
      </c>
      <c r="E194" s="18">
        <v>4.3600000000000003</v>
      </c>
    </row>
    <row r="195" spans="3:5" x14ac:dyDescent="0.25">
      <c r="C195" s="21" t="s">
        <v>1192</v>
      </c>
      <c r="D195" s="18">
        <v>10</v>
      </c>
      <c r="E195" s="18">
        <v>4.3600000000000003</v>
      </c>
    </row>
    <row r="196" spans="3:5" x14ac:dyDescent="0.25">
      <c r="C196" s="20" t="s">
        <v>568</v>
      </c>
      <c r="D196" s="18">
        <v>3</v>
      </c>
      <c r="E196" s="18">
        <v>10.52</v>
      </c>
    </row>
    <row r="197" spans="3:5" x14ac:dyDescent="0.25">
      <c r="C197" s="21" t="s">
        <v>569</v>
      </c>
      <c r="D197" s="18">
        <v>3</v>
      </c>
      <c r="E197" s="18">
        <v>10.52</v>
      </c>
    </row>
    <row r="198" spans="3:5" x14ac:dyDescent="0.25">
      <c r="C198" s="20" t="s">
        <v>409</v>
      </c>
      <c r="D198" s="18">
        <v>6</v>
      </c>
      <c r="E198" s="18">
        <v>8.14</v>
      </c>
    </row>
    <row r="199" spans="3:5" x14ac:dyDescent="0.25">
      <c r="C199" s="21" t="s">
        <v>410</v>
      </c>
      <c r="D199" s="18">
        <v>6</v>
      </c>
      <c r="E199" s="18">
        <v>8.14</v>
      </c>
    </row>
    <row r="200" spans="3:5" x14ac:dyDescent="0.25">
      <c r="C200" s="20" t="s">
        <v>1010</v>
      </c>
      <c r="D200" s="18">
        <v>95</v>
      </c>
      <c r="E200" s="18">
        <v>4.75</v>
      </c>
    </row>
    <row r="201" spans="3:5" x14ac:dyDescent="0.25">
      <c r="C201" s="21" t="s">
        <v>1011</v>
      </c>
      <c r="D201" s="18">
        <v>95</v>
      </c>
      <c r="E201" s="18">
        <v>4.75</v>
      </c>
    </row>
    <row r="202" spans="3:5" x14ac:dyDescent="0.25">
      <c r="C202" s="20" t="s">
        <v>2712</v>
      </c>
      <c r="D202" s="18">
        <v>92</v>
      </c>
      <c r="E202" s="18">
        <v>5.4</v>
      </c>
    </row>
    <row r="203" spans="3:5" x14ac:dyDescent="0.25">
      <c r="C203" s="21" t="s">
        <v>2713</v>
      </c>
      <c r="D203" s="18">
        <v>92</v>
      </c>
      <c r="E203" s="18">
        <v>5.4</v>
      </c>
    </row>
    <row r="204" spans="3:5" x14ac:dyDescent="0.25">
      <c r="C204" s="20" t="s">
        <v>1873</v>
      </c>
      <c r="D204" s="18">
        <v>45</v>
      </c>
      <c r="E204" s="18">
        <v>9.9600000000000009</v>
      </c>
    </row>
    <row r="205" spans="3:5" x14ac:dyDescent="0.25">
      <c r="C205" s="21" t="s">
        <v>1874</v>
      </c>
      <c r="D205" s="18">
        <v>45</v>
      </c>
      <c r="E205" s="18">
        <v>9.9600000000000009</v>
      </c>
    </row>
    <row r="206" spans="3:5" x14ac:dyDescent="0.25">
      <c r="C206" s="20" t="s">
        <v>1399</v>
      </c>
      <c r="D206" s="18">
        <v>74</v>
      </c>
      <c r="E206" s="18">
        <v>9.879999999999999</v>
      </c>
    </row>
    <row r="207" spans="3:5" x14ac:dyDescent="0.25">
      <c r="C207" s="21" t="s">
        <v>1400</v>
      </c>
      <c r="D207" s="18">
        <v>57</v>
      </c>
      <c r="E207" s="18">
        <v>5.71</v>
      </c>
    </row>
    <row r="208" spans="3:5" x14ac:dyDescent="0.25">
      <c r="C208" s="21" t="s">
        <v>1568</v>
      </c>
      <c r="D208" s="18">
        <v>17</v>
      </c>
      <c r="E208" s="18">
        <v>4.17</v>
      </c>
    </row>
    <row r="209" spans="3:5" x14ac:dyDescent="0.25">
      <c r="C209" s="20" t="s">
        <v>1290</v>
      </c>
      <c r="D209" s="18">
        <v>80</v>
      </c>
      <c r="E209" s="18">
        <v>11.81</v>
      </c>
    </row>
    <row r="210" spans="3:5" x14ac:dyDescent="0.25">
      <c r="C210" s="21" t="s">
        <v>1291</v>
      </c>
      <c r="D210" s="18">
        <v>80</v>
      </c>
      <c r="E210" s="18">
        <v>11.81</v>
      </c>
    </row>
    <row r="211" spans="3:5" x14ac:dyDescent="0.25">
      <c r="C211" s="20" t="s">
        <v>1779</v>
      </c>
      <c r="D211" s="18">
        <v>60</v>
      </c>
      <c r="E211" s="18">
        <v>5.51</v>
      </c>
    </row>
    <row r="212" spans="3:5" x14ac:dyDescent="0.25">
      <c r="C212" s="21" t="s">
        <v>1780</v>
      </c>
      <c r="D212" s="18">
        <v>60</v>
      </c>
      <c r="E212" s="18">
        <v>5.51</v>
      </c>
    </row>
    <row r="213" spans="3:5" x14ac:dyDescent="0.25">
      <c r="C213" s="20" t="s">
        <v>130</v>
      </c>
      <c r="D213" s="18">
        <v>2</v>
      </c>
      <c r="E213" s="18">
        <v>12.57</v>
      </c>
    </row>
    <row r="214" spans="3:5" x14ac:dyDescent="0.25">
      <c r="C214" s="21" t="s">
        <v>131</v>
      </c>
      <c r="D214" s="18">
        <v>2</v>
      </c>
      <c r="E214" s="18">
        <v>12.57</v>
      </c>
    </row>
    <row r="215" spans="3:5" x14ac:dyDescent="0.25">
      <c r="C215" s="20" t="s">
        <v>1830</v>
      </c>
      <c r="D215" s="18">
        <v>7</v>
      </c>
      <c r="E215" s="18">
        <v>10.27</v>
      </c>
    </row>
    <row r="216" spans="3:5" x14ac:dyDescent="0.25">
      <c r="C216" s="21" t="s">
        <v>1831</v>
      </c>
      <c r="D216" s="18">
        <v>7</v>
      </c>
      <c r="E216" s="18">
        <v>10.27</v>
      </c>
    </row>
    <row r="217" spans="3:5" x14ac:dyDescent="0.25">
      <c r="C217" s="20" t="s">
        <v>18</v>
      </c>
      <c r="D217" s="18">
        <v>96</v>
      </c>
      <c r="E217" s="18">
        <v>5.14</v>
      </c>
    </row>
    <row r="218" spans="3:5" x14ac:dyDescent="0.25">
      <c r="C218" s="21" t="s">
        <v>19</v>
      </c>
      <c r="D218" s="18">
        <v>96</v>
      </c>
      <c r="E218" s="18">
        <v>5.14</v>
      </c>
    </row>
    <row r="219" spans="3:5" x14ac:dyDescent="0.25">
      <c r="C219" s="20" t="s">
        <v>1147</v>
      </c>
      <c r="D219" s="18">
        <v>81</v>
      </c>
      <c r="E219" s="18">
        <v>8.42</v>
      </c>
    </row>
    <row r="220" spans="3:5" x14ac:dyDescent="0.25">
      <c r="C220" s="21" t="s">
        <v>1148</v>
      </c>
      <c r="D220" s="18">
        <v>81</v>
      </c>
      <c r="E220" s="18">
        <v>8.42</v>
      </c>
    </row>
    <row r="221" spans="3:5" x14ac:dyDescent="0.25">
      <c r="C221" s="20" t="s">
        <v>1529</v>
      </c>
      <c r="D221" s="18">
        <v>66</v>
      </c>
      <c r="E221" s="18">
        <v>9.6199999999999992</v>
      </c>
    </row>
    <row r="222" spans="3:5" x14ac:dyDescent="0.25">
      <c r="C222" s="21" t="s">
        <v>1530</v>
      </c>
      <c r="D222" s="18">
        <v>66</v>
      </c>
      <c r="E222" s="18">
        <v>9.6199999999999992</v>
      </c>
    </row>
    <row r="223" spans="3:5" x14ac:dyDescent="0.25">
      <c r="C223" s="20" t="s">
        <v>1248</v>
      </c>
      <c r="D223" s="18">
        <v>89</v>
      </c>
      <c r="E223" s="18">
        <v>11.65</v>
      </c>
    </row>
    <row r="224" spans="3:5" x14ac:dyDescent="0.25">
      <c r="C224" s="21" t="s">
        <v>1249</v>
      </c>
      <c r="D224" s="18">
        <v>89</v>
      </c>
      <c r="E224" s="18">
        <v>11.65</v>
      </c>
    </row>
    <row r="225" spans="3:5" x14ac:dyDescent="0.25">
      <c r="C225" s="20" t="s">
        <v>1004</v>
      </c>
      <c r="D225" s="18">
        <v>70</v>
      </c>
      <c r="E225" s="18">
        <v>7.98</v>
      </c>
    </row>
    <row r="226" spans="3:5" x14ac:dyDescent="0.25">
      <c r="C226" s="21" t="s">
        <v>1005</v>
      </c>
      <c r="D226" s="18">
        <v>70</v>
      </c>
      <c r="E226" s="18">
        <v>7.98</v>
      </c>
    </row>
    <row r="227" spans="3:5" x14ac:dyDescent="0.25">
      <c r="C227" s="20" t="s">
        <v>2319</v>
      </c>
      <c r="D227" s="18">
        <v>18</v>
      </c>
      <c r="E227" s="18">
        <v>12.35</v>
      </c>
    </row>
    <row r="228" spans="3:5" x14ac:dyDescent="0.25">
      <c r="C228" s="21" t="s">
        <v>2320</v>
      </c>
      <c r="D228" s="18">
        <v>18</v>
      </c>
      <c r="E228" s="18">
        <v>12.35</v>
      </c>
    </row>
    <row r="229" spans="3:5" x14ac:dyDescent="0.25">
      <c r="C229" s="20" t="s">
        <v>204</v>
      </c>
      <c r="D229" s="18">
        <v>15</v>
      </c>
      <c r="E229" s="18">
        <v>8.59</v>
      </c>
    </row>
    <row r="230" spans="3:5" x14ac:dyDescent="0.25">
      <c r="C230" s="21" t="s">
        <v>205</v>
      </c>
      <c r="D230" s="18">
        <v>15</v>
      </c>
      <c r="E230" s="18">
        <v>8.59</v>
      </c>
    </row>
    <row r="231" spans="3:5" x14ac:dyDescent="0.25">
      <c r="C231" s="20" t="s">
        <v>1821</v>
      </c>
      <c r="D231" s="18">
        <v>55</v>
      </c>
      <c r="E231" s="18">
        <v>8.49</v>
      </c>
    </row>
    <row r="232" spans="3:5" x14ac:dyDescent="0.25">
      <c r="C232" s="21" t="s">
        <v>1822</v>
      </c>
      <c r="D232" s="18">
        <v>55</v>
      </c>
      <c r="E232" s="18">
        <v>8.49</v>
      </c>
    </row>
    <row r="233" spans="3:5" x14ac:dyDescent="0.25">
      <c r="C233" s="20" t="s">
        <v>816</v>
      </c>
      <c r="D233" s="18">
        <v>62</v>
      </c>
      <c r="E233" s="18">
        <v>10.38</v>
      </c>
    </row>
    <row r="234" spans="3:5" x14ac:dyDescent="0.25">
      <c r="C234" s="21" t="s">
        <v>817</v>
      </c>
      <c r="D234" s="18">
        <v>62</v>
      </c>
      <c r="E234" s="18">
        <v>10.38</v>
      </c>
    </row>
    <row r="235" spans="3:5" x14ac:dyDescent="0.25">
      <c r="C235" s="20" t="s">
        <v>1015</v>
      </c>
      <c r="D235" s="18">
        <v>15</v>
      </c>
      <c r="E235" s="18">
        <v>6.52</v>
      </c>
    </row>
    <row r="236" spans="3:5" x14ac:dyDescent="0.25">
      <c r="C236" s="21" t="s">
        <v>1016</v>
      </c>
      <c r="D236" s="18">
        <v>15</v>
      </c>
      <c r="E236" s="18">
        <v>6.52</v>
      </c>
    </row>
    <row r="237" spans="3:5" x14ac:dyDescent="0.25">
      <c r="C237" s="20" t="s">
        <v>2075</v>
      </c>
      <c r="D237" s="18">
        <v>54</v>
      </c>
      <c r="E237" s="18">
        <v>12.65</v>
      </c>
    </row>
    <row r="238" spans="3:5" x14ac:dyDescent="0.25">
      <c r="C238" s="21" t="s">
        <v>2076</v>
      </c>
      <c r="D238" s="18">
        <v>54</v>
      </c>
      <c r="E238" s="18">
        <v>12.65</v>
      </c>
    </row>
    <row r="239" spans="3:5" x14ac:dyDescent="0.25">
      <c r="C239" s="20" t="s">
        <v>267</v>
      </c>
      <c r="D239" s="18">
        <v>9</v>
      </c>
      <c r="E239" s="18">
        <v>6.5</v>
      </c>
    </row>
    <row r="240" spans="3:5" x14ac:dyDescent="0.25">
      <c r="C240" s="21" t="s">
        <v>268</v>
      </c>
      <c r="D240" s="18">
        <v>9</v>
      </c>
      <c r="E240" s="18">
        <v>6.5</v>
      </c>
    </row>
    <row r="241" spans="3:5" x14ac:dyDescent="0.25">
      <c r="C241" s="20" t="s">
        <v>181</v>
      </c>
      <c r="D241" s="18">
        <v>28</v>
      </c>
      <c r="E241" s="18">
        <v>11.02</v>
      </c>
    </row>
    <row r="242" spans="3:5" x14ac:dyDescent="0.25">
      <c r="C242" s="21" t="s">
        <v>182</v>
      </c>
      <c r="D242" s="18">
        <v>28</v>
      </c>
      <c r="E242" s="18">
        <v>11.02</v>
      </c>
    </row>
    <row r="243" spans="3:5" x14ac:dyDescent="0.25">
      <c r="C243" s="20" t="s">
        <v>2667</v>
      </c>
      <c r="D243" s="18">
        <v>39</v>
      </c>
      <c r="E243" s="18">
        <v>4.9400000000000004</v>
      </c>
    </row>
    <row r="244" spans="3:5" x14ac:dyDescent="0.25">
      <c r="C244" s="21" t="s">
        <v>2668</v>
      </c>
      <c r="D244" s="18">
        <v>39</v>
      </c>
      <c r="E244" s="18">
        <v>4.9400000000000004</v>
      </c>
    </row>
    <row r="245" spans="3:5" x14ac:dyDescent="0.25">
      <c r="C245" s="20" t="s">
        <v>403</v>
      </c>
      <c r="D245" s="18">
        <v>93</v>
      </c>
      <c r="E245" s="18">
        <v>12.81</v>
      </c>
    </row>
    <row r="246" spans="3:5" x14ac:dyDescent="0.25">
      <c r="C246" s="21" t="s">
        <v>404</v>
      </c>
      <c r="D246" s="18">
        <v>93</v>
      </c>
      <c r="E246" s="18">
        <v>12.81</v>
      </c>
    </row>
    <row r="247" spans="3:5" x14ac:dyDescent="0.25">
      <c r="C247" s="20" t="s">
        <v>981</v>
      </c>
      <c r="D247" s="18">
        <v>33</v>
      </c>
      <c r="E247" s="18">
        <v>4</v>
      </c>
    </row>
    <row r="248" spans="3:5" x14ac:dyDescent="0.25">
      <c r="C248" s="21" t="s">
        <v>982</v>
      </c>
      <c r="D248" s="18">
        <v>33</v>
      </c>
      <c r="E248" s="18">
        <v>4</v>
      </c>
    </row>
    <row r="249" spans="3:5" x14ac:dyDescent="0.25">
      <c r="C249" s="20" t="s">
        <v>82</v>
      </c>
      <c r="D249" s="18">
        <v>29</v>
      </c>
      <c r="E249" s="18">
        <v>5.36</v>
      </c>
    </row>
    <row r="250" spans="3:5" x14ac:dyDescent="0.25">
      <c r="C250" s="21" t="s">
        <v>83</v>
      </c>
      <c r="D250" s="18">
        <v>29</v>
      </c>
      <c r="E250" s="18">
        <v>5.36</v>
      </c>
    </row>
    <row r="251" spans="3:5" x14ac:dyDescent="0.25">
      <c r="C251" s="20" t="s">
        <v>1390</v>
      </c>
      <c r="D251" s="18">
        <v>93</v>
      </c>
      <c r="E251" s="18">
        <v>10.56</v>
      </c>
    </row>
    <row r="252" spans="3:5" x14ac:dyDescent="0.25">
      <c r="C252" s="21" t="s">
        <v>1391</v>
      </c>
      <c r="D252" s="18">
        <v>93</v>
      </c>
      <c r="E252" s="18">
        <v>10.56</v>
      </c>
    </row>
    <row r="253" spans="3:5" x14ac:dyDescent="0.25">
      <c r="C253" s="20" t="s">
        <v>1979</v>
      </c>
      <c r="D253" s="18">
        <v>54</v>
      </c>
      <c r="E253" s="18">
        <v>8.66</v>
      </c>
    </row>
    <row r="254" spans="3:5" x14ac:dyDescent="0.25">
      <c r="C254" s="21" t="s">
        <v>1980</v>
      </c>
      <c r="D254" s="18">
        <v>54</v>
      </c>
      <c r="E254" s="18">
        <v>8.66</v>
      </c>
    </row>
    <row r="255" spans="3:5" x14ac:dyDescent="0.25">
      <c r="C255" s="20" t="s">
        <v>790</v>
      </c>
      <c r="D255" s="18">
        <v>88</v>
      </c>
      <c r="E255" s="18">
        <v>8.1999999999999993</v>
      </c>
    </row>
    <row r="256" spans="3:5" x14ac:dyDescent="0.25">
      <c r="C256" s="21" t="s">
        <v>791</v>
      </c>
      <c r="D256" s="18">
        <v>88</v>
      </c>
      <c r="E256" s="18">
        <v>8.1999999999999993</v>
      </c>
    </row>
    <row r="257" spans="3:5" x14ac:dyDescent="0.25">
      <c r="C257" s="20" t="s">
        <v>526</v>
      </c>
      <c r="D257" s="18">
        <v>97</v>
      </c>
      <c r="E257" s="18">
        <v>8.6</v>
      </c>
    </row>
    <row r="258" spans="3:5" x14ac:dyDescent="0.25">
      <c r="C258" s="21" t="s">
        <v>527</v>
      </c>
      <c r="D258" s="18">
        <v>97</v>
      </c>
      <c r="E258" s="18">
        <v>8.6</v>
      </c>
    </row>
    <row r="259" spans="3:5" x14ac:dyDescent="0.25">
      <c r="C259" s="20" t="s">
        <v>668</v>
      </c>
      <c r="D259" s="18">
        <v>64</v>
      </c>
      <c r="E259" s="18">
        <v>4.87</v>
      </c>
    </row>
    <row r="260" spans="3:5" x14ac:dyDescent="0.25">
      <c r="C260" s="21" t="s">
        <v>669</v>
      </c>
      <c r="D260" s="18">
        <v>64</v>
      </c>
      <c r="E260" s="18">
        <v>4.87</v>
      </c>
    </row>
    <row r="261" spans="3:5" x14ac:dyDescent="0.25">
      <c r="C261" s="20" t="s">
        <v>1724</v>
      </c>
      <c r="D261" s="18">
        <v>92</v>
      </c>
      <c r="E261" s="18">
        <v>10.51</v>
      </c>
    </row>
    <row r="262" spans="3:5" x14ac:dyDescent="0.25">
      <c r="C262" s="21" t="s">
        <v>1725</v>
      </c>
      <c r="D262" s="18">
        <v>92</v>
      </c>
      <c r="E262" s="18">
        <v>10.51</v>
      </c>
    </row>
    <row r="263" spans="3:5" x14ac:dyDescent="0.25">
      <c r="C263" s="20" t="s">
        <v>2107</v>
      </c>
      <c r="D263" s="18">
        <v>46</v>
      </c>
      <c r="E263" s="18">
        <v>6.78</v>
      </c>
    </row>
    <row r="264" spans="3:5" x14ac:dyDescent="0.25">
      <c r="C264" s="21" t="s">
        <v>2108</v>
      </c>
      <c r="D264" s="18">
        <v>46</v>
      </c>
      <c r="E264" s="18">
        <v>6.78</v>
      </c>
    </row>
    <row r="265" spans="3:5" x14ac:dyDescent="0.25">
      <c r="C265" s="20" t="s">
        <v>2223</v>
      </c>
      <c r="D265" s="18">
        <v>45</v>
      </c>
      <c r="E265" s="18">
        <v>12.61</v>
      </c>
    </row>
    <row r="266" spans="3:5" x14ac:dyDescent="0.25">
      <c r="C266" s="21" t="s">
        <v>2224</v>
      </c>
      <c r="D266" s="18">
        <v>45</v>
      </c>
      <c r="E266" s="18">
        <v>12.61</v>
      </c>
    </row>
    <row r="267" spans="3:5" x14ac:dyDescent="0.25">
      <c r="C267" s="20" t="s">
        <v>692</v>
      </c>
      <c r="D267" s="18">
        <v>91</v>
      </c>
      <c r="E267" s="18">
        <v>10.84</v>
      </c>
    </row>
    <row r="268" spans="3:5" x14ac:dyDescent="0.25">
      <c r="C268" s="21" t="s">
        <v>693</v>
      </c>
      <c r="D268" s="18">
        <v>91</v>
      </c>
      <c r="E268" s="18">
        <v>10.84</v>
      </c>
    </row>
    <row r="269" spans="3:5" x14ac:dyDescent="0.25">
      <c r="C269" s="20" t="s">
        <v>781</v>
      </c>
      <c r="D269" s="18">
        <v>15</v>
      </c>
      <c r="E269" s="18">
        <v>5.71</v>
      </c>
    </row>
    <row r="270" spans="3:5" x14ac:dyDescent="0.25">
      <c r="C270" s="21" t="s">
        <v>782</v>
      </c>
      <c r="D270" s="18">
        <v>15</v>
      </c>
      <c r="E270" s="18">
        <v>5.71</v>
      </c>
    </row>
    <row r="271" spans="3:5" x14ac:dyDescent="0.25">
      <c r="C271" s="20" t="s">
        <v>1161</v>
      </c>
      <c r="D271" s="18">
        <v>91</v>
      </c>
      <c r="E271" s="18">
        <v>6.83</v>
      </c>
    </row>
    <row r="272" spans="3:5" x14ac:dyDescent="0.25">
      <c r="C272" s="21" t="s">
        <v>1162</v>
      </c>
      <c r="D272" s="18">
        <v>91</v>
      </c>
      <c r="E272" s="18">
        <v>6.83</v>
      </c>
    </row>
    <row r="273" spans="3:5" x14ac:dyDescent="0.25">
      <c r="C273" s="20" t="s">
        <v>353</v>
      </c>
      <c r="D273" s="18">
        <v>59</v>
      </c>
      <c r="E273" s="18">
        <v>9.75</v>
      </c>
    </row>
    <row r="274" spans="3:5" x14ac:dyDescent="0.25">
      <c r="C274" s="21" t="s">
        <v>354</v>
      </c>
      <c r="D274" s="18">
        <v>59</v>
      </c>
      <c r="E274" s="18">
        <v>9.75</v>
      </c>
    </row>
    <row r="275" spans="3:5" x14ac:dyDescent="0.25">
      <c r="C275" s="20" t="s">
        <v>2771</v>
      </c>
      <c r="D275" s="18">
        <v>4</v>
      </c>
      <c r="E275" s="18">
        <v>7.9</v>
      </c>
    </row>
    <row r="276" spans="3:5" x14ac:dyDescent="0.25">
      <c r="C276" s="21" t="s">
        <v>2772</v>
      </c>
      <c r="D276" s="18">
        <v>4</v>
      </c>
      <c r="E276" s="18">
        <v>7.9</v>
      </c>
    </row>
    <row r="277" spans="3:5" x14ac:dyDescent="0.25">
      <c r="C277" s="20" t="s">
        <v>2556</v>
      </c>
      <c r="D277" s="18">
        <v>52</v>
      </c>
      <c r="E277" s="18">
        <v>12.17</v>
      </c>
    </row>
    <row r="278" spans="3:5" x14ac:dyDescent="0.25">
      <c r="C278" s="21" t="s">
        <v>2557</v>
      </c>
      <c r="D278" s="18">
        <v>52</v>
      </c>
      <c r="E278" s="18">
        <v>12.17</v>
      </c>
    </row>
    <row r="279" spans="3:5" x14ac:dyDescent="0.25">
      <c r="C279" s="20" t="s">
        <v>1142</v>
      </c>
      <c r="D279" s="18">
        <v>91</v>
      </c>
      <c r="E279" s="18">
        <v>9.27</v>
      </c>
    </row>
    <row r="280" spans="3:5" x14ac:dyDescent="0.25">
      <c r="C280" s="21" t="s">
        <v>1143</v>
      </c>
      <c r="D280" s="18">
        <v>91</v>
      </c>
      <c r="E280" s="18">
        <v>9.27</v>
      </c>
    </row>
    <row r="281" spans="3:5" x14ac:dyDescent="0.25">
      <c r="C281" s="20" t="s">
        <v>2270</v>
      </c>
      <c r="D281" s="18">
        <v>84</v>
      </c>
      <c r="E281" s="18">
        <v>6.02</v>
      </c>
    </row>
    <row r="282" spans="3:5" x14ac:dyDescent="0.25">
      <c r="C282" s="21" t="s">
        <v>2271</v>
      </c>
      <c r="D282" s="18">
        <v>84</v>
      </c>
      <c r="E282" s="18">
        <v>6.02</v>
      </c>
    </row>
    <row r="283" spans="3:5" x14ac:dyDescent="0.25">
      <c r="C283" s="20" t="s">
        <v>842</v>
      </c>
      <c r="D283" s="18">
        <v>49</v>
      </c>
      <c r="E283" s="18">
        <v>9.6</v>
      </c>
    </row>
    <row r="284" spans="3:5" x14ac:dyDescent="0.25">
      <c r="C284" s="21" t="s">
        <v>843</v>
      </c>
      <c r="D284" s="18">
        <v>49</v>
      </c>
      <c r="E284" s="18">
        <v>9.6</v>
      </c>
    </row>
    <row r="285" spans="3:5" x14ac:dyDescent="0.25">
      <c r="C285" s="20" t="s">
        <v>2452</v>
      </c>
      <c r="D285" s="18">
        <v>6</v>
      </c>
      <c r="E285" s="18">
        <v>6.89</v>
      </c>
    </row>
    <row r="286" spans="3:5" x14ac:dyDescent="0.25">
      <c r="C286" s="21" t="s">
        <v>2453</v>
      </c>
      <c r="D286" s="18">
        <v>6</v>
      </c>
      <c r="E286" s="18">
        <v>6.89</v>
      </c>
    </row>
    <row r="287" spans="3:5" x14ac:dyDescent="0.25">
      <c r="C287" s="20" t="s">
        <v>2171</v>
      </c>
      <c r="D287" s="18">
        <v>18</v>
      </c>
      <c r="E287" s="18">
        <v>5.85</v>
      </c>
    </row>
    <row r="288" spans="3:5" x14ac:dyDescent="0.25">
      <c r="C288" s="21" t="s">
        <v>2172</v>
      </c>
      <c r="D288" s="18">
        <v>18</v>
      </c>
      <c r="E288" s="18">
        <v>5.85</v>
      </c>
    </row>
    <row r="289" spans="3:5" x14ac:dyDescent="0.25">
      <c r="C289" s="20" t="s">
        <v>1764</v>
      </c>
      <c r="D289" s="18">
        <v>72</v>
      </c>
      <c r="E289" s="18">
        <v>6.63</v>
      </c>
    </row>
    <row r="290" spans="3:5" x14ac:dyDescent="0.25">
      <c r="C290" s="21" t="s">
        <v>1765</v>
      </c>
      <c r="D290" s="18">
        <v>72</v>
      </c>
      <c r="E290" s="18">
        <v>6.63</v>
      </c>
    </row>
    <row r="291" spans="3:5" x14ac:dyDescent="0.25">
      <c r="C291" s="20" t="s">
        <v>1742</v>
      </c>
      <c r="D291" s="18">
        <v>94</v>
      </c>
      <c r="E291" s="18">
        <v>4.2</v>
      </c>
    </row>
    <row r="292" spans="3:5" x14ac:dyDescent="0.25">
      <c r="C292" s="21" t="s">
        <v>1743</v>
      </c>
      <c r="D292" s="18">
        <v>94</v>
      </c>
      <c r="E292" s="18">
        <v>4.2</v>
      </c>
    </row>
    <row r="293" spans="3:5" x14ac:dyDescent="0.25">
      <c r="C293" s="20" t="s">
        <v>1239</v>
      </c>
      <c r="D293" s="18">
        <v>15</v>
      </c>
      <c r="E293" s="18">
        <v>5.3</v>
      </c>
    </row>
    <row r="294" spans="3:5" x14ac:dyDescent="0.25">
      <c r="C294" s="21" t="s">
        <v>1240</v>
      </c>
      <c r="D294" s="18">
        <v>15</v>
      </c>
      <c r="E294" s="18">
        <v>5.3</v>
      </c>
    </row>
    <row r="295" spans="3:5" x14ac:dyDescent="0.25">
      <c r="C295" s="20" t="s">
        <v>49</v>
      </c>
      <c r="D295" s="18">
        <v>88</v>
      </c>
      <c r="E295" s="18">
        <v>10.37</v>
      </c>
    </row>
    <row r="296" spans="3:5" x14ac:dyDescent="0.25">
      <c r="C296" s="21" t="s">
        <v>50</v>
      </c>
      <c r="D296" s="18">
        <v>88</v>
      </c>
      <c r="E296" s="18">
        <v>10.37</v>
      </c>
    </row>
    <row r="297" spans="3:5" x14ac:dyDescent="0.25">
      <c r="C297" s="20" t="s">
        <v>279</v>
      </c>
      <c r="D297" s="18">
        <v>66</v>
      </c>
      <c r="E297" s="18">
        <v>12.87</v>
      </c>
    </row>
    <row r="298" spans="3:5" x14ac:dyDescent="0.25">
      <c r="C298" s="21" t="s">
        <v>280</v>
      </c>
      <c r="D298" s="18">
        <v>66</v>
      </c>
      <c r="E298" s="18">
        <v>12.87</v>
      </c>
    </row>
    <row r="299" spans="3:5" x14ac:dyDescent="0.25">
      <c r="C299" s="20" t="s">
        <v>989</v>
      </c>
      <c r="D299" s="18">
        <v>13</v>
      </c>
      <c r="E299" s="18">
        <v>6.87</v>
      </c>
    </row>
    <row r="300" spans="3:5" x14ac:dyDescent="0.25">
      <c r="C300" s="21" t="s">
        <v>990</v>
      </c>
      <c r="D300" s="18">
        <v>13</v>
      </c>
      <c r="E300" s="18">
        <v>6.87</v>
      </c>
    </row>
    <row r="301" spans="3:5" x14ac:dyDescent="0.25">
      <c r="C301" s="20" t="s">
        <v>382</v>
      </c>
      <c r="D301" s="18">
        <v>53</v>
      </c>
      <c r="E301" s="18">
        <v>6.56</v>
      </c>
    </row>
    <row r="302" spans="3:5" x14ac:dyDescent="0.25">
      <c r="C302" s="21" t="s">
        <v>383</v>
      </c>
      <c r="D302" s="18">
        <v>53</v>
      </c>
      <c r="E302" s="18">
        <v>6.56</v>
      </c>
    </row>
    <row r="303" spans="3:5" x14ac:dyDescent="0.25">
      <c r="C303" s="20" t="s">
        <v>1097</v>
      </c>
      <c r="D303" s="18">
        <v>38</v>
      </c>
      <c r="E303" s="18">
        <v>4.46</v>
      </c>
    </row>
    <row r="304" spans="3:5" x14ac:dyDescent="0.25">
      <c r="C304" s="21" t="s">
        <v>1098</v>
      </c>
      <c r="D304" s="18">
        <v>38</v>
      </c>
      <c r="E304" s="18">
        <v>4.46</v>
      </c>
    </row>
    <row r="305" spans="3:5" x14ac:dyDescent="0.25">
      <c r="C305" s="20" t="s">
        <v>1027</v>
      </c>
      <c r="D305" s="18">
        <v>20</v>
      </c>
      <c r="E305" s="18">
        <v>10.01</v>
      </c>
    </row>
    <row r="306" spans="3:5" x14ac:dyDescent="0.25">
      <c r="C306" s="21" t="s">
        <v>1028</v>
      </c>
      <c r="D306" s="18">
        <v>20</v>
      </c>
      <c r="E306" s="18">
        <v>10.01</v>
      </c>
    </row>
    <row r="307" spans="3:5" x14ac:dyDescent="0.25">
      <c r="C307" s="20" t="s">
        <v>454</v>
      </c>
      <c r="D307" s="18">
        <v>100</v>
      </c>
      <c r="E307" s="18">
        <v>7.82</v>
      </c>
    </row>
    <row r="308" spans="3:5" x14ac:dyDescent="0.25">
      <c r="C308" s="21" t="s">
        <v>455</v>
      </c>
      <c r="D308" s="18">
        <v>100</v>
      </c>
      <c r="E308" s="18">
        <v>7.82</v>
      </c>
    </row>
    <row r="309" spans="3:5" x14ac:dyDescent="0.25">
      <c r="C309" s="20" t="s">
        <v>154</v>
      </c>
      <c r="D309" s="18">
        <v>31</v>
      </c>
      <c r="E309" s="18">
        <v>11.26</v>
      </c>
    </row>
    <row r="310" spans="3:5" x14ac:dyDescent="0.25">
      <c r="C310" s="21" t="s">
        <v>155</v>
      </c>
      <c r="D310" s="18">
        <v>31</v>
      </c>
      <c r="E310" s="18">
        <v>11.26</v>
      </c>
    </row>
    <row r="311" spans="3:5" x14ac:dyDescent="0.25">
      <c r="C311" s="20" t="s">
        <v>583</v>
      </c>
      <c r="D311" s="18">
        <v>97</v>
      </c>
      <c r="E311" s="18">
        <v>11.96</v>
      </c>
    </row>
    <row r="312" spans="3:5" x14ac:dyDescent="0.25">
      <c r="C312" s="21" t="s">
        <v>584</v>
      </c>
      <c r="D312" s="18">
        <v>97</v>
      </c>
      <c r="E312" s="18">
        <v>11.96</v>
      </c>
    </row>
    <row r="313" spans="3:5" x14ac:dyDescent="0.25">
      <c r="C313" s="20" t="s">
        <v>627</v>
      </c>
      <c r="D313" s="18">
        <v>38</v>
      </c>
      <c r="E313" s="18">
        <v>12.86</v>
      </c>
    </row>
    <row r="314" spans="3:5" x14ac:dyDescent="0.25">
      <c r="C314" s="21" t="s">
        <v>628</v>
      </c>
      <c r="D314" s="18">
        <v>38</v>
      </c>
      <c r="E314" s="18">
        <v>12.86</v>
      </c>
    </row>
    <row r="315" spans="3:5" x14ac:dyDescent="0.25">
      <c r="C315" s="20" t="s">
        <v>712</v>
      </c>
      <c r="D315" s="18">
        <v>37</v>
      </c>
      <c r="E315" s="18">
        <v>4.49</v>
      </c>
    </row>
    <row r="316" spans="3:5" x14ac:dyDescent="0.25">
      <c r="C316" s="21" t="s">
        <v>713</v>
      </c>
      <c r="D316" s="18">
        <v>37</v>
      </c>
      <c r="E316" s="18">
        <v>4.49</v>
      </c>
    </row>
    <row r="317" spans="3:5" x14ac:dyDescent="0.25">
      <c r="C317" s="20" t="s">
        <v>1806</v>
      </c>
      <c r="D317" s="18">
        <v>25</v>
      </c>
      <c r="E317" s="18">
        <v>11.2</v>
      </c>
    </row>
    <row r="318" spans="3:5" x14ac:dyDescent="0.25">
      <c r="C318" s="21" t="s">
        <v>1807</v>
      </c>
      <c r="D318" s="18">
        <v>25</v>
      </c>
      <c r="E318" s="18">
        <v>11.2</v>
      </c>
    </row>
    <row r="319" spans="3:5" x14ac:dyDescent="0.25">
      <c r="C319" s="20" t="s">
        <v>2094</v>
      </c>
      <c r="D319" s="18">
        <v>68</v>
      </c>
      <c r="E319" s="18">
        <v>5.2</v>
      </c>
    </row>
    <row r="320" spans="3:5" x14ac:dyDescent="0.25">
      <c r="C320" s="21" t="s">
        <v>2095</v>
      </c>
      <c r="D320" s="18">
        <v>68</v>
      </c>
      <c r="E320" s="18">
        <v>5.2</v>
      </c>
    </row>
    <row r="321" spans="3:5" x14ac:dyDescent="0.25">
      <c r="C321" s="20" t="s">
        <v>1847</v>
      </c>
      <c r="D321" s="18">
        <v>67</v>
      </c>
      <c r="E321" s="18">
        <v>12.62</v>
      </c>
    </row>
    <row r="322" spans="3:5" x14ac:dyDescent="0.25">
      <c r="C322" s="21" t="s">
        <v>1848</v>
      </c>
      <c r="D322" s="18">
        <v>67</v>
      </c>
      <c r="E322" s="18">
        <v>12.62</v>
      </c>
    </row>
    <row r="323" spans="3:5" x14ac:dyDescent="0.25">
      <c r="C323" s="20" t="s">
        <v>1164</v>
      </c>
      <c r="D323" s="18">
        <v>80</v>
      </c>
      <c r="E323" s="18">
        <v>13.55</v>
      </c>
    </row>
    <row r="324" spans="3:5" x14ac:dyDescent="0.25">
      <c r="C324" s="21" t="s">
        <v>2413</v>
      </c>
      <c r="D324" s="18">
        <v>46</v>
      </c>
      <c r="E324" s="18">
        <v>6.7</v>
      </c>
    </row>
    <row r="325" spans="3:5" x14ac:dyDescent="0.25">
      <c r="C325" s="21" t="s">
        <v>1165</v>
      </c>
      <c r="D325" s="18">
        <v>34</v>
      </c>
      <c r="E325" s="18">
        <v>6.85</v>
      </c>
    </row>
    <row r="326" spans="3:5" x14ac:dyDescent="0.25">
      <c r="C326" s="20" t="s">
        <v>1658</v>
      </c>
      <c r="D326" s="18">
        <v>71</v>
      </c>
      <c r="E326" s="18">
        <v>7.93</v>
      </c>
    </row>
    <row r="327" spans="3:5" x14ac:dyDescent="0.25">
      <c r="C327" s="21" t="s">
        <v>1659</v>
      </c>
      <c r="D327" s="18">
        <v>71</v>
      </c>
      <c r="E327" s="18">
        <v>7.93</v>
      </c>
    </row>
    <row r="328" spans="3:5" x14ac:dyDescent="0.25">
      <c r="C328" s="20" t="s">
        <v>2185</v>
      </c>
      <c r="D328" s="18">
        <v>61</v>
      </c>
      <c r="E328" s="18">
        <v>11.61</v>
      </c>
    </row>
    <row r="329" spans="3:5" x14ac:dyDescent="0.25">
      <c r="C329" s="21" t="s">
        <v>2186</v>
      </c>
      <c r="D329" s="18">
        <v>61</v>
      </c>
      <c r="E329" s="18">
        <v>11.61</v>
      </c>
    </row>
    <row r="330" spans="3:5" x14ac:dyDescent="0.25">
      <c r="C330" s="20" t="s">
        <v>1695</v>
      </c>
      <c r="D330" s="18">
        <v>14</v>
      </c>
      <c r="E330" s="18">
        <v>9.1199999999999992</v>
      </c>
    </row>
    <row r="331" spans="3:5" x14ac:dyDescent="0.25">
      <c r="C331" s="21" t="s">
        <v>1696</v>
      </c>
      <c r="D331" s="18">
        <v>14</v>
      </c>
      <c r="E331" s="18">
        <v>9.1199999999999992</v>
      </c>
    </row>
    <row r="332" spans="3:5" x14ac:dyDescent="0.25">
      <c r="C332" s="20" t="s">
        <v>698</v>
      </c>
      <c r="D332" s="18">
        <v>96</v>
      </c>
      <c r="E332" s="18">
        <v>12.78</v>
      </c>
    </row>
    <row r="333" spans="3:5" x14ac:dyDescent="0.25">
      <c r="C333" s="21" t="s">
        <v>699</v>
      </c>
      <c r="D333" s="18">
        <v>96</v>
      </c>
      <c r="E333" s="18">
        <v>12.78</v>
      </c>
    </row>
    <row r="334" spans="3:5" x14ac:dyDescent="0.25">
      <c r="C334" s="20" t="s">
        <v>802</v>
      </c>
      <c r="D334" s="18">
        <v>97</v>
      </c>
      <c r="E334" s="18">
        <v>5.42</v>
      </c>
    </row>
    <row r="335" spans="3:5" x14ac:dyDescent="0.25">
      <c r="C335" s="21" t="s">
        <v>803</v>
      </c>
      <c r="D335" s="18">
        <v>97</v>
      </c>
      <c r="E335" s="18">
        <v>5.42</v>
      </c>
    </row>
    <row r="336" spans="3:5" x14ac:dyDescent="0.25">
      <c r="C336" s="20" t="s">
        <v>391</v>
      </c>
      <c r="D336" s="18">
        <v>106</v>
      </c>
      <c r="E336" s="18">
        <v>19.16</v>
      </c>
    </row>
    <row r="337" spans="3:5" x14ac:dyDescent="0.25">
      <c r="C337" s="21" t="s">
        <v>1444</v>
      </c>
      <c r="D337" s="18">
        <v>45</v>
      </c>
      <c r="E337" s="18">
        <v>10.27</v>
      </c>
    </row>
    <row r="338" spans="3:5" x14ac:dyDescent="0.25">
      <c r="C338" s="21" t="s">
        <v>392</v>
      </c>
      <c r="D338" s="18">
        <v>61</v>
      </c>
      <c r="E338" s="18">
        <v>8.89</v>
      </c>
    </row>
    <row r="339" spans="3:5" x14ac:dyDescent="0.25">
      <c r="C339" s="20" t="s">
        <v>1482</v>
      </c>
      <c r="D339" s="18">
        <v>12</v>
      </c>
      <c r="E339" s="18">
        <v>4.0599999999999996</v>
      </c>
    </row>
    <row r="340" spans="3:5" x14ac:dyDescent="0.25">
      <c r="C340" s="21" t="s">
        <v>1483</v>
      </c>
      <c r="D340" s="18">
        <v>12</v>
      </c>
      <c r="E340" s="18">
        <v>4.0599999999999996</v>
      </c>
    </row>
    <row r="341" spans="3:5" x14ac:dyDescent="0.25">
      <c r="C341" s="20" t="s">
        <v>2042</v>
      </c>
      <c r="D341" s="18">
        <v>78</v>
      </c>
      <c r="E341" s="18">
        <v>10.7</v>
      </c>
    </row>
    <row r="342" spans="3:5" x14ac:dyDescent="0.25">
      <c r="C342" s="21" t="s">
        <v>2043</v>
      </c>
      <c r="D342" s="18">
        <v>78</v>
      </c>
      <c r="E342" s="18">
        <v>10.7</v>
      </c>
    </row>
    <row r="343" spans="3:5" x14ac:dyDescent="0.25">
      <c r="C343" s="20" t="s">
        <v>1662</v>
      </c>
      <c r="D343" s="18">
        <v>18</v>
      </c>
      <c r="E343" s="18">
        <v>8.2100000000000009</v>
      </c>
    </row>
    <row r="344" spans="3:5" x14ac:dyDescent="0.25">
      <c r="C344" s="21" t="s">
        <v>1663</v>
      </c>
      <c r="D344" s="18">
        <v>18</v>
      </c>
      <c r="E344" s="18">
        <v>8.2100000000000009</v>
      </c>
    </row>
    <row r="345" spans="3:5" x14ac:dyDescent="0.25">
      <c r="C345" s="20" t="s">
        <v>2336</v>
      </c>
      <c r="D345" s="18">
        <v>41</v>
      </c>
      <c r="E345" s="18">
        <v>7.64</v>
      </c>
    </row>
    <row r="346" spans="3:5" x14ac:dyDescent="0.25">
      <c r="C346" s="21" t="s">
        <v>2337</v>
      </c>
      <c r="D346" s="18">
        <v>41</v>
      </c>
      <c r="E346" s="18">
        <v>7.64</v>
      </c>
    </row>
    <row r="347" spans="3:5" x14ac:dyDescent="0.25">
      <c r="C347" s="20" t="s">
        <v>2389</v>
      </c>
      <c r="D347" s="18">
        <v>41</v>
      </c>
      <c r="E347" s="18">
        <v>7.89</v>
      </c>
    </row>
    <row r="348" spans="3:5" x14ac:dyDescent="0.25">
      <c r="C348" s="21" t="s">
        <v>2390</v>
      </c>
      <c r="D348" s="18">
        <v>41</v>
      </c>
      <c r="E348" s="18">
        <v>7.89</v>
      </c>
    </row>
    <row r="349" spans="3:5" x14ac:dyDescent="0.25">
      <c r="C349" s="20" t="s">
        <v>941</v>
      </c>
      <c r="D349" s="18">
        <v>19</v>
      </c>
      <c r="E349" s="18">
        <v>4.6100000000000003</v>
      </c>
    </row>
    <row r="350" spans="3:5" x14ac:dyDescent="0.25">
      <c r="C350" s="21" t="s">
        <v>942</v>
      </c>
      <c r="D350" s="18">
        <v>19</v>
      </c>
      <c r="E350" s="18">
        <v>4.6100000000000003</v>
      </c>
    </row>
    <row r="351" spans="3:5" x14ac:dyDescent="0.25">
      <c r="C351" s="20" t="s">
        <v>520</v>
      </c>
      <c r="D351" s="18">
        <v>12</v>
      </c>
      <c r="E351" s="18">
        <v>4.05</v>
      </c>
    </row>
    <row r="352" spans="3:5" x14ac:dyDescent="0.25">
      <c r="C352" s="21" t="s">
        <v>521</v>
      </c>
      <c r="D352" s="18">
        <v>12</v>
      </c>
      <c r="E352" s="18">
        <v>4.05</v>
      </c>
    </row>
    <row r="353" spans="3:5" x14ac:dyDescent="0.25">
      <c r="C353" s="20" t="s">
        <v>45</v>
      </c>
      <c r="D353" s="18">
        <v>60</v>
      </c>
      <c r="E353" s="18">
        <v>6.08</v>
      </c>
    </row>
    <row r="354" spans="3:5" x14ac:dyDescent="0.25">
      <c r="C354" s="21" t="s">
        <v>46</v>
      </c>
      <c r="D354" s="18">
        <v>60</v>
      </c>
      <c r="E354" s="18">
        <v>6.08</v>
      </c>
    </row>
    <row r="355" spans="3:5" x14ac:dyDescent="0.25">
      <c r="C355" s="20" t="s">
        <v>1402</v>
      </c>
      <c r="D355" s="18">
        <v>22</v>
      </c>
      <c r="E355" s="18">
        <v>7.63</v>
      </c>
    </row>
    <row r="356" spans="3:5" x14ac:dyDescent="0.25">
      <c r="C356" s="21" t="s">
        <v>1403</v>
      </c>
      <c r="D356" s="18">
        <v>22</v>
      </c>
      <c r="E356" s="18">
        <v>7.63</v>
      </c>
    </row>
    <row r="357" spans="3:5" x14ac:dyDescent="0.25">
      <c r="C357" s="20" t="s">
        <v>2020</v>
      </c>
      <c r="D357" s="18">
        <v>83</v>
      </c>
      <c r="E357" s="18">
        <v>4.72</v>
      </c>
    </row>
    <row r="358" spans="3:5" x14ac:dyDescent="0.25">
      <c r="C358" s="21" t="s">
        <v>2021</v>
      </c>
      <c r="D358" s="18">
        <v>83</v>
      </c>
      <c r="E358" s="18">
        <v>4.72</v>
      </c>
    </row>
    <row r="359" spans="3:5" x14ac:dyDescent="0.25">
      <c r="C359" s="20" t="s">
        <v>2292</v>
      </c>
      <c r="D359" s="18">
        <v>53</v>
      </c>
      <c r="E359" s="18">
        <v>4.45</v>
      </c>
    </row>
    <row r="360" spans="3:5" x14ac:dyDescent="0.25">
      <c r="C360" s="21" t="s">
        <v>2293</v>
      </c>
      <c r="D360" s="18">
        <v>53</v>
      </c>
      <c r="E360" s="18">
        <v>4.45</v>
      </c>
    </row>
    <row r="361" spans="3:5" x14ac:dyDescent="0.25">
      <c r="C361" s="20" t="s">
        <v>2033</v>
      </c>
      <c r="D361" s="18">
        <v>21</v>
      </c>
      <c r="E361" s="18">
        <v>7.42</v>
      </c>
    </row>
    <row r="362" spans="3:5" x14ac:dyDescent="0.25">
      <c r="C362" s="21" t="s">
        <v>2034</v>
      </c>
      <c r="D362" s="18">
        <v>21</v>
      </c>
      <c r="E362" s="18">
        <v>7.42</v>
      </c>
    </row>
    <row r="363" spans="3:5" x14ac:dyDescent="0.25">
      <c r="C363" s="20" t="s">
        <v>85</v>
      </c>
      <c r="D363" s="18">
        <v>92</v>
      </c>
      <c r="E363" s="18">
        <v>11.68</v>
      </c>
    </row>
    <row r="364" spans="3:5" x14ac:dyDescent="0.25">
      <c r="C364" s="21" t="s">
        <v>86</v>
      </c>
      <c r="D364" s="18">
        <v>92</v>
      </c>
      <c r="E364" s="18">
        <v>11.68</v>
      </c>
    </row>
    <row r="365" spans="3:5" x14ac:dyDescent="0.25">
      <c r="C365" s="20" t="s">
        <v>1106</v>
      </c>
      <c r="D365" s="18">
        <v>8</v>
      </c>
      <c r="E365" s="18">
        <v>12.81</v>
      </c>
    </row>
    <row r="366" spans="3:5" x14ac:dyDescent="0.25">
      <c r="C366" s="21" t="s">
        <v>1107</v>
      </c>
      <c r="D366" s="18">
        <v>8</v>
      </c>
      <c r="E366" s="18">
        <v>12.81</v>
      </c>
    </row>
    <row r="367" spans="3:5" x14ac:dyDescent="0.25">
      <c r="C367" s="20" t="s">
        <v>938</v>
      </c>
      <c r="D367" s="18">
        <v>58</v>
      </c>
      <c r="E367" s="18">
        <v>12.53</v>
      </c>
    </row>
    <row r="368" spans="3:5" x14ac:dyDescent="0.25">
      <c r="C368" s="21" t="s">
        <v>939</v>
      </c>
      <c r="D368" s="18">
        <v>58</v>
      </c>
      <c r="E368" s="18">
        <v>12.53</v>
      </c>
    </row>
    <row r="369" spans="3:5" x14ac:dyDescent="0.25">
      <c r="C369" s="20" t="s">
        <v>899</v>
      </c>
      <c r="D369" s="18">
        <v>60</v>
      </c>
      <c r="E369" s="18">
        <v>11.64</v>
      </c>
    </row>
    <row r="370" spans="3:5" x14ac:dyDescent="0.25">
      <c r="C370" s="21" t="s">
        <v>900</v>
      </c>
      <c r="D370" s="18">
        <v>60</v>
      </c>
      <c r="E370" s="18">
        <v>11.64</v>
      </c>
    </row>
    <row r="371" spans="3:5" x14ac:dyDescent="0.25">
      <c r="C371" s="20" t="s">
        <v>400</v>
      </c>
      <c r="D371" s="18">
        <v>29</v>
      </c>
      <c r="E371" s="18">
        <v>5.07</v>
      </c>
    </row>
    <row r="372" spans="3:5" x14ac:dyDescent="0.25">
      <c r="C372" s="21" t="s">
        <v>401</v>
      </c>
      <c r="D372" s="18">
        <v>29</v>
      </c>
      <c r="E372" s="18">
        <v>5.07</v>
      </c>
    </row>
    <row r="373" spans="3:5" x14ac:dyDescent="0.25">
      <c r="C373" s="20" t="s">
        <v>1118</v>
      </c>
      <c r="D373" s="18">
        <v>46</v>
      </c>
      <c r="E373" s="18">
        <v>4.16</v>
      </c>
    </row>
    <row r="374" spans="3:5" x14ac:dyDescent="0.25">
      <c r="C374" s="21" t="s">
        <v>1119</v>
      </c>
      <c r="D374" s="18">
        <v>46</v>
      </c>
      <c r="E374" s="18">
        <v>4.16</v>
      </c>
    </row>
    <row r="375" spans="3:5" x14ac:dyDescent="0.25">
      <c r="C375" s="20" t="s">
        <v>2287</v>
      </c>
      <c r="D375" s="18">
        <v>27</v>
      </c>
      <c r="E375" s="18">
        <v>12.47</v>
      </c>
    </row>
    <row r="376" spans="3:5" x14ac:dyDescent="0.25">
      <c r="C376" s="21" t="s">
        <v>521</v>
      </c>
      <c r="D376" s="18">
        <v>27</v>
      </c>
      <c r="E376" s="18">
        <v>12.47</v>
      </c>
    </row>
    <row r="377" spans="3:5" x14ac:dyDescent="0.25">
      <c r="C377" s="20" t="s">
        <v>273</v>
      </c>
      <c r="D377" s="18">
        <v>65</v>
      </c>
      <c r="E377" s="18">
        <v>14.93</v>
      </c>
    </row>
    <row r="378" spans="3:5" x14ac:dyDescent="0.25">
      <c r="C378" s="21" t="s">
        <v>2235</v>
      </c>
      <c r="D378" s="18">
        <v>53</v>
      </c>
      <c r="E378" s="18">
        <v>5.84</v>
      </c>
    </row>
    <row r="379" spans="3:5" x14ac:dyDescent="0.25">
      <c r="C379" s="21" t="s">
        <v>274</v>
      </c>
      <c r="D379" s="18">
        <v>12</v>
      </c>
      <c r="E379" s="18">
        <v>9.09</v>
      </c>
    </row>
    <row r="380" spans="3:5" x14ac:dyDescent="0.25">
      <c r="C380" s="20" t="s">
        <v>825</v>
      </c>
      <c r="D380" s="18">
        <v>38</v>
      </c>
      <c r="E380" s="18">
        <v>4.3099999999999996</v>
      </c>
    </row>
    <row r="381" spans="3:5" x14ac:dyDescent="0.25">
      <c r="C381" s="21" t="s">
        <v>826</v>
      </c>
      <c r="D381" s="18">
        <v>38</v>
      </c>
      <c r="E381" s="18">
        <v>4.3099999999999996</v>
      </c>
    </row>
    <row r="382" spans="3:5" x14ac:dyDescent="0.25">
      <c r="C382" s="20" t="s">
        <v>621</v>
      </c>
      <c r="D382" s="18">
        <v>35</v>
      </c>
      <c r="E382" s="18">
        <v>6.55</v>
      </c>
    </row>
    <row r="383" spans="3:5" x14ac:dyDescent="0.25">
      <c r="C383" s="21" t="s">
        <v>622</v>
      </c>
      <c r="D383" s="18">
        <v>35</v>
      </c>
      <c r="E383" s="18">
        <v>6.55</v>
      </c>
    </row>
    <row r="384" spans="3:5" x14ac:dyDescent="0.25">
      <c r="C384" s="20" t="s">
        <v>1194</v>
      </c>
      <c r="D384" s="18">
        <v>2</v>
      </c>
      <c r="E384" s="18">
        <v>7.88</v>
      </c>
    </row>
    <row r="385" spans="3:5" x14ac:dyDescent="0.25">
      <c r="C385" s="21" t="s">
        <v>1195</v>
      </c>
      <c r="D385" s="18">
        <v>2</v>
      </c>
      <c r="E385" s="18">
        <v>7.88</v>
      </c>
    </row>
    <row r="386" spans="3:5" x14ac:dyDescent="0.25">
      <c r="C386" s="20" t="s">
        <v>1387</v>
      </c>
      <c r="D386" s="18">
        <v>96</v>
      </c>
      <c r="E386" s="18">
        <v>5.82</v>
      </c>
    </row>
    <row r="387" spans="3:5" x14ac:dyDescent="0.25">
      <c r="C387" s="21" t="s">
        <v>1388</v>
      </c>
      <c r="D387" s="18">
        <v>96</v>
      </c>
      <c r="E387" s="18">
        <v>5.82</v>
      </c>
    </row>
    <row r="388" spans="3:5" x14ac:dyDescent="0.25">
      <c r="C388" s="20" t="s">
        <v>157</v>
      </c>
      <c r="D388" s="18">
        <v>20</v>
      </c>
      <c r="E388" s="18">
        <v>10</v>
      </c>
    </row>
    <row r="389" spans="3:5" x14ac:dyDescent="0.25">
      <c r="C389" s="21" t="s">
        <v>158</v>
      </c>
      <c r="D389" s="18">
        <v>20</v>
      </c>
      <c r="E389" s="18">
        <v>10</v>
      </c>
    </row>
    <row r="390" spans="3:5" x14ac:dyDescent="0.25">
      <c r="C390" s="20" t="s">
        <v>1077</v>
      </c>
      <c r="D390" s="18">
        <v>53</v>
      </c>
      <c r="E390" s="18">
        <v>10.44</v>
      </c>
    </row>
    <row r="391" spans="3:5" x14ac:dyDescent="0.25">
      <c r="C391" s="21" t="s">
        <v>1078</v>
      </c>
      <c r="D391" s="18">
        <v>53</v>
      </c>
      <c r="E391" s="18">
        <v>10.44</v>
      </c>
    </row>
    <row r="392" spans="3:5" x14ac:dyDescent="0.25">
      <c r="C392" s="20" t="s">
        <v>2177</v>
      </c>
      <c r="D392" s="18">
        <v>42</v>
      </c>
      <c r="E392" s="18">
        <v>11.96</v>
      </c>
    </row>
    <row r="393" spans="3:5" x14ac:dyDescent="0.25">
      <c r="C393" s="21" t="s">
        <v>2178</v>
      </c>
      <c r="D393" s="18">
        <v>42</v>
      </c>
      <c r="E393" s="18">
        <v>11.96</v>
      </c>
    </row>
    <row r="394" spans="3:5" x14ac:dyDescent="0.25">
      <c r="C394" s="20" t="s">
        <v>2611</v>
      </c>
      <c r="D394" s="18">
        <v>86</v>
      </c>
      <c r="E394" s="18">
        <v>5.37</v>
      </c>
    </row>
    <row r="395" spans="3:5" x14ac:dyDescent="0.25">
      <c r="C395" s="21" t="s">
        <v>2612</v>
      </c>
      <c r="D395" s="18">
        <v>86</v>
      </c>
      <c r="E395" s="18">
        <v>5.37</v>
      </c>
    </row>
    <row r="396" spans="3:5" x14ac:dyDescent="0.25">
      <c r="C396" s="20" t="s">
        <v>1176</v>
      </c>
      <c r="D396" s="18">
        <v>43</v>
      </c>
      <c r="E396" s="18">
        <v>8.14</v>
      </c>
    </row>
    <row r="397" spans="3:5" x14ac:dyDescent="0.25">
      <c r="C397" s="21" t="s">
        <v>1177</v>
      </c>
      <c r="D397" s="18">
        <v>43</v>
      </c>
      <c r="E397" s="18">
        <v>8.14</v>
      </c>
    </row>
    <row r="398" spans="3:5" x14ac:dyDescent="0.25">
      <c r="C398" s="20" t="s">
        <v>2069</v>
      </c>
      <c r="D398" s="18">
        <v>14</v>
      </c>
      <c r="E398" s="18">
        <v>11.57</v>
      </c>
    </row>
    <row r="399" spans="3:5" x14ac:dyDescent="0.25">
      <c r="C399" s="21" t="s">
        <v>2070</v>
      </c>
      <c r="D399" s="18">
        <v>14</v>
      </c>
      <c r="E399" s="18">
        <v>11.57</v>
      </c>
    </row>
    <row r="400" spans="3:5" x14ac:dyDescent="0.25">
      <c r="C400" s="20" t="s">
        <v>662</v>
      </c>
      <c r="D400" s="18">
        <v>6</v>
      </c>
      <c r="E400" s="18">
        <v>9.1199999999999992</v>
      </c>
    </row>
    <row r="401" spans="3:5" x14ac:dyDescent="0.25">
      <c r="C401" s="21" t="s">
        <v>663</v>
      </c>
      <c r="D401" s="18">
        <v>6</v>
      </c>
      <c r="E401" s="18">
        <v>9.1199999999999992</v>
      </c>
    </row>
    <row r="402" spans="3:5" x14ac:dyDescent="0.25">
      <c r="C402" s="20" t="s">
        <v>2794</v>
      </c>
      <c r="D402" s="18">
        <v>90</v>
      </c>
      <c r="E402" s="18">
        <v>12.73</v>
      </c>
    </row>
    <row r="403" spans="3:5" x14ac:dyDescent="0.25">
      <c r="C403" s="21" t="s">
        <v>1882</v>
      </c>
      <c r="D403" s="18">
        <v>90</v>
      </c>
      <c r="E403" s="18">
        <v>12.73</v>
      </c>
    </row>
    <row r="404" spans="3:5" x14ac:dyDescent="0.25">
      <c r="C404" s="20" t="s">
        <v>878</v>
      </c>
      <c r="D404" s="18">
        <v>60</v>
      </c>
      <c r="E404" s="18">
        <v>7.65</v>
      </c>
    </row>
    <row r="405" spans="3:5" x14ac:dyDescent="0.25">
      <c r="C405" s="21" t="s">
        <v>879</v>
      </c>
      <c r="D405" s="18">
        <v>60</v>
      </c>
      <c r="E405" s="18">
        <v>7.65</v>
      </c>
    </row>
    <row r="406" spans="3:5" x14ac:dyDescent="0.25">
      <c r="C406" s="20" t="s">
        <v>1405</v>
      </c>
      <c r="D406" s="18">
        <v>55</v>
      </c>
      <c r="E406" s="18">
        <v>11.46</v>
      </c>
    </row>
    <row r="407" spans="3:5" x14ac:dyDescent="0.25">
      <c r="C407" s="21" t="s">
        <v>1406</v>
      </c>
      <c r="D407" s="18">
        <v>55</v>
      </c>
      <c r="E407" s="18">
        <v>11.46</v>
      </c>
    </row>
    <row r="408" spans="3:5" x14ac:dyDescent="0.25">
      <c r="C408" s="20" t="s">
        <v>1182</v>
      </c>
      <c r="D408" s="18">
        <v>17</v>
      </c>
      <c r="E408" s="18">
        <v>10.32</v>
      </c>
    </row>
    <row r="409" spans="3:5" x14ac:dyDescent="0.25">
      <c r="C409" s="21" t="s">
        <v>1183</v>
      </c>
      <c r="D409" s="18">
        <v>17</v>
      </c>
      <c r="E409" s="18">
        <v>10.32</v>
      </c>
    </row>
    <row r="410" spans="3:5" x14ac:dyDescent="0.25">
      <c r="C410" s="20" t="s">
        <v>376</v>
      </c>
      <c r="D410" s="18">
        <v>98</v>
      </c>
      <c r="E410" s="18">
        <v>16.05</v>
      </c>
    </row>
    <row r="411" spans="3:5" x14ac:dyDescent="0.25">
      <c r="C411" s="21" t="s">
        <v>617</v>
      </c>
      <c r="D411" s="18">
        <v>24</v>
      </c>
      <c r="E411" s="18">
        <v>8.52</v>
      </c>
    </row>
    <row r="412" spans="3:5" x14ac:dyDescent="0.25">
      <c r="C412" s="21" t="s">
        <v>377</v>
      </c>
      <c r="D412" s="18">
        <v>74</v>
      </c>
      <c r="E412" s="18">
        <v>7.53</v>
      </c>
    </row>
    <row r="413" spans="3:5" x14ac:dyDescent="0.25">
      <c r="C413" s="20" t="s">
        <v>2700</v>
      </c>
      <c r="D413" s="18">
        <v>81</v>
      </c>
      <c r="E413" s="18">
        <v>4.9400000000000004</v>
      </c>
    </row>
    <row r="414" spans="3:5" x14ac:dyDescent="0.25">
      <c r="C414" s="21" t="s">
        <v>1885</v>
      </c>
      <c r="D414" s="18">
        <v>81</v>
      </c>
      <c r="E414" s="18">
        <v>4.9400000000000004</v>
      </c>
    </row>
    <row r="415" spans="3:5" x14ac:dyDescent="0.25">
      <c r="C415" s="20" t="s">
        <v>1145</v>
      </c>
      <c r="D415" s="18">
        <v>70</v>
      </c>
      <c r="E415" s="18">
        <v>8.25</v>
      </c>
    </row>
    <row r="416" spans="3:5" x14ac:dyDescent="0.25">
      <c r="C416" s="21" t="s">
        <v>1146</v>
      </c>
      <c r="D416" s="18">
        <v>70</v>
      </c>
      <c r="E416" s="18">
        <v>8.25</v>
      </c>
    </row>
    <row r="417" spans="3:5" x14ac:dyDescent="0.25">
      <c r="C417" s="20" t="s">
        <v>1342</v>
      </c>
      <c r="D417" s="18">
        <v>76</v>
      </c>
      <c r="E417" s="18">
        <v>12.4</v>
      </c>
    </row>
    <row r="418" spans="3:5" x14ac:dyDescent="0.25">
      <c r="C418" s="21" t="s">
        <v>1343</v>
      </c>
      <c r="D418" s="18">
        <v>76</v>
      </c>
      <c r="E418" s="18">
        <v>12.4</v>
      </c>
    </row>
    <row r="419" spans="3:5" x14ac:dyDescent="0.25">
      <c r="C419" s="20" t="s">
        <v>1707</v>
      </c>
      <c r="D419" s="18">
        <v>35</v>
      </c>
      <c r="E419" s="18">
        <v>11.98</v>
      </c>
    </row>
    <row r="420" spans="3:5" x14ac:dyDescent="0.25">
      <c r="C420" s="21" t="s">
        <v>1708</v>
      </c>
      <c r="D420" s="18">
        <v>35</v>
      </c>
      <c r="E420" s="18">
        <v>11.98</v>
      </c>
    </row>
    <row r="421" spans="3:5" x14ac:dyDescent="0.25">
      <c r="C421" s="20" t="s">
        <v>2617</v>
      </c>
      <c r="D421" s="18">
        <v>62</v>
      </c>
      <c r="E421" s="18">
        <v>6.17</v>
      </c>
    </row>
    <row r="422" spans="3:5" x14ac:dyDescent="0.25">
      <c r="C422" s="21" t="s">
        <v>2618</v>
      </c>
      <c r="D422" s="18">
        <v>62</v>
      </c>
      <c r="E422" s="18">
        <v>6.17</v>
      </c>
    </row>
    <row r="423" spans="3:5" x14ac:dyDescent="0.25">
      <c r="C423" s="20" t="s">
        <v>611</v>
      </c>
      <c r="D423" s="18">
        <v>97</v>
      </c>
      <c r="E423" s="18">
        <v>16.509999999999998</v>
      </c>
    </row>
    <row r="424" spans="3:5" x14ac:dyDescent="0.25">
      <c r="C424" s="21" t="s">
        <v>1977</v>
      </c>
      <c r="D424" s="18">
        <v>88</v>
      </c>
      <c r="E424" s="18">
        <v>7.52</v>
      </c>
    </row>
    <row r="425" spans="3:5" x14ac:dyDescent="0.25">
      <c r="C425" s="21" t="s">
        <v>612</v>
      </c>
      <c r="D425" s="18">
        <v>9</v>
      </c>
      <c r="E425" s="18">
        <v>8.99</v>
      </c>
    </row>
    <row r="426" spans="3:5" x14ac:dyDescent="0.25">
      <c r="C426" s="20" t="s">
        <v>2648</v>
      </c>
      <c r="D426" s="18">
        <v>29</v>
      </c>
      <c r="E426" s="18">
        <v>10.87</v>
      </c>
    </row>
    <row r="427" spans="3:5" x14ac:dyDescent="0.25">
      <c r="C427" s="21" t="s">
        <v>2649</v>
      </c>
      <c r="D427" s="18">
        <v>29</v>
      </c>
      <c r="E427" s="18">
        <v>10.87</v>
      </c>
    </row>
    <row r="428" spans="3:5" x14ac:dyDescent="0.25">
      <c r="C428" s="20" t="s">
        <v>187</v>
      </c>
      <c r="D428" s="18">
        <v>76</v>
      </c>
      <c r="E428" s="18">
        <v>4.4400000000000004</v>
      </c>
    </row>
    <row r="429" spans="3:5" x14ac:dyDescent="0.25">
      <c r="C429" s="21" t="s">
        <v>188</v>
      </c>
      <c r="D429" s="18">
        <v>76</v>
      </c>
      <c r="E429" s="18">
        <v>4.4400000000000004</v>
      </c>
    </row>
    <row r="430" spans="3:5" x14ac:dyDescent="0.25">
      <c r="C430" s="20" t="s">
        <v>1485</v>
      </c>
      <c r="D430" s="18">
        <v>25</v>
      </c>
      <c r="E430" s="18">
        <v>6.54</v>
      </c>
    </row>
    <row r="431" spans="3:5" x14ac:dyDescent="0.25">
      <c r="C431" s="21" t="s">
        <v>1486</v>
      </c>
      <c r="D431" s="18">
        <v>25</v>
      </c>
      <c r="E431" s="18">
        <v>6.54</v>
      </c>
    </row>
    <row r="432" spans="3:5" x14ac:dyDescent="0.25">
      <c r="C432" s="20" t="s">
        <v>1284</v>
      </c>
      <c r="D432" s="18">
        <v>58</v>
      </c>
      <c r="E432" s="18">
        <v>9.19</v>
      </c>
    </row>
    <row r="433" spans="3:5" x14ac:dyDescent="0.25">
      <c r="C433" s="21" t="s">
        <v>1285</v>
      </c>
      <c r="D433" s="18">
        <v>58</v>
      </c>
      <c r="E433" s="18">
        <v>9.19</v>
      </c>
    </row>
    <row r="434" spans="3:5" x14ac:dyDescent="0.25">
      <c r="C434" s="20" t="s">
        <v>234</v>
      </c>
      <c r="D434" s="18">
        <v>65</v>
      </c>
      <c r="E434" s="18">
        <v>9.56</v>
      </c>
    </row>
    <row r="435" spans="3:5" x14ac:dyDescent="0.25">
      <c r="C435" s="21" t="s">
        <v>235</v>
      </c>
      <c r="D435" s="18">
        <v>65</v>
      </c>
      <c r="E435" s="18">
        <v>9.56</v>
      </c>
    </row>
    <row r="436" spans="3:5" x14ac:dyDescent="0.25">
      <c r="C436" s="20" t="s">
        <v>2783</v>
      </c>
      <c r="D436" s="18">
        <v>34</v>
      </c>
      <c r="E436" s="18">
        <v>7.14</v>
      </c>
    </row>
    <row r="437" spans="3:5" x14ac:dyDescent="0.25">
      <c r="C437" s="21" t="s">
        <v>2784</v>
      </c>
      <c r="D437" s="18">
        <v>34</v>
      </c>
      <c r="E437" s="18">
        <v>7.14</v>
      </c>
    </row>
    <row r="438" spans="3:5" x14ac:dyDescent="0.25">
      <c r="C438" s="20" t="s">
        <v>2498</v>
      </c>
      <c r="D438" s="18">
        <v>128</v>
      </c>
      <c r="E438" s="18">
        <v>16.939999999999998</v>
      </c>
    </row>
    <row r="439" spans="3:5" x14ac:dyDescent="0.25">
      <c r="C439" s="21" t="s">
        <v>1377</v>
      </c>
      <c r="D439" s="18">
        <v>48</v>
      </c>
      <c r="E439" s="18">
        <v>11.01</v>
      </c>
    </row>
    <row r="440" spans="3:5" x14ac:dyDescent="0.25">
      <c r="C440" s="21" t="s">
        <v>2644</v>
      </c>
      <c r="D440" s="18">
        <v>80</v>
      </c>
      <c r="E440" s="18">
        <v>5.93</v>
      </c>
    </row>
    <row r="441" spans="3:5" x14ac:dyDescent="0.25">
      <c r="C441" s="20" t="s">
        <v>1251</v>
      </c>
      <c r="D441" s="18">
        <v>1</v>
      </c>
      <c r="E441" s="18">
        <v>7.72</v>
      </c>
    </row>
    <row r="442" spans="3:5" x14ac:dyDescent="0.25">
      <c r="C442" s="21" t="s">
        <v>1252</v>
      </c>
      <c r="D442" s="18">
        <v>1</v>
      </c>
      <c r="E442" s="18">
        <v>7.72</v>
      </c>
    </row>
    <row r="443" spans="3:5" x14ac:dyDescent="0.25">
      <c r="C443" s="20" t="s">
        <v>1881</v>
      </c>
      <c r="D443" s="18">
        <v>6</v>
      </c>
      <c r="E443" s="18">
        <v>8.15</v>
      </c>
    </row>
    <row r="444" spans="3:5" x14ac:dyDescent="0.25">
      <c r="C444" s="21" t="s">
        <v>1882</v>
      </c>
      <c r="D444" s="18">
        <v>6</v>
      </c>
      <c r="E444" s="18">
        <v>8.15</v>
      </c>
    </row>
    <row r="445" spans="3:5" x14ac:dyDescent="0.25">
      <c r="C445" s="20" t="s">
        <v>2738</v>
      </c>
      <c r="D445" s="18">
        <v>58</v>
      </c>
      <c r="E445" s="18">
        <v>11.73</v>
      </c>
    </row>
    <row r="446" spans="3:5" x14ac:dyDescent="0.25">
      <c r="C446" s="21" t="s">
        <v>2739</v>
      </c>
      <c r="D446" s="18">
        <v>58</v>
      </c>
      <c r="E446" s="18">
        <v>11.73</v>
      </c>
    </row>
    <row r="447" spans="3:5" x14ac:dyDescent="0.25">
      <c r="C447" s="20" t="s">
        <v>932</v>
      </c>
      <c r="D447" s="18">
        <v>93</v>
      </c>
      <c r="E447" s="18">
        <v>5.67</v>
      </c>
    </row>
    <row r="448" spans="3:5" x14ac:dyDescent="0.25">
      <c r="C448" s="21" t="s">
        <v>933</v>
      </c>
      <c r="D448" s="18">
        <v>93</v>
      </c>
      <c r="E448" s="18">
        <v>5.67</v>
      </c>
    </row>
    <row r="449" spans="3:5" x14ac:dyDescent="0.25">
      <c r="C449" s="20" t="s">
        <v>1613</v>
      </c>
      <c r="D449" s="18">
        <v>95</v>
      </c>
      <c r="E449" s="18">
        <v>11.33</v>
      </c>
    </row>
    <row r="450" spans="3:5" x14ac:dyDescent="0.25">
      <c r="C450" s="21" t="s">
        <v>1614</v>
      </c>
      <c r="D450" s="18">
        <v>95</v>
      </c>
      <c r="E450" s="18">
        <v>11.33</v>
      </c>
    </row>
    <row r="451" spans="3:5" x14ac:dyDescent="0.25">
      <c r="C451" s="20" t="s">
        <v>2121</v>
      </c>
      <c r="D451" s="18">
        <v>49</v>
      </c>
      <c r="E451" s="18">
        <v>8.0500000000000007</v>
      </c>
    </row>
    <row r="452" spans="3:5" x14ac:dyDescent="0.25">
      <c r="C452" s="21" t="s">
        <v>2122</v>
      </c>
      <c r="D452" s="18">
        <v>49</v>
      </c>
      <c r="E452" s="18">
        <v>8.0500000000000007</v>
      </c>
    </row>
    <row r="453" spans="3:5" x14ac:dyDescent="0.25">
      <c r="C453" s="20" t="s">
        <v>1981</v>
      </c>
      <c r="D453" s="18">
        <v>1</v>
      </c>
      <c r="E453" s="18">
        <v>5.98</v>
      </c>
    </row>
    <row r="454" spans="3:5" x14ac:dyDescent="0.25">
      <c r="C454" s="21" t="s">
        <v>1982</v>
      </c>
      <c r="D454" s="18">
        <v>1</v>
      </c>
      <c r="E454" s="18">
        <v>5.98</v>
      </c>
    </row>
    <row r="455" spans="3:5" x14ac:dyDescent="0.25">
      <c r="C455" s="20" t="s">
        <v>1689</v>
      </c>
      <c r="D455" s="18">
        <v>41</v>
      </c>
      <c r="E455" s="18">
        <v>10.75</v>
      </c>
    </row>
    <row r="456" spans="3:5" x14ac:dyDescent="0.25">
      <c r="C456" s="21" t="s">
        <v>1690</v>
      </c>
      <c r="D456" s="18">
        <v>41</v>
      </c>
      <c r="E456" s="18">
        <v>10.75</v>
      </c>
    </row>
    <row r="457" spans="3:5" x14ac:dyDescent="0.25">
      <c r="C457" s="20" t="s">
        <v>207</v>
      </c>
      <c r="D457" s="18">
        <v>87</v>
      </c>
      <c r="E457" s="18">
        <v>6.96</v>
      </c>
    </row>
    <row r="458" spans="3:5" x14ac:dyDescent="0.25">
      <c r="C458" s="21" t="s">
        <v>208</v>
      </c>
      <c r="D458" s="18">
        <v>87</v>
      </c>
      <c r="E458" s="18">
        <v>6.96</v>
      </c>
    </row>
    <row r="459" spans="3:5" x14ac:dyDescent="0.25">
      <c r="C459" s="20" t="s">
        <v>1253</v>
      </c>
      <c r="D459" s="18">
        <v>25</v>
      </c>
      <c r="E459" s="18">
        <v>7.11</v>
      </c>
    </row>
    <row r="460" spans="3:5" x14ac:dyDescent="0.25">
      <c r="C460" s="21" t="s">
        <v>1254</v>
      </c>
      <c r="D460" s="18">
        <v>25</v>
      </c>
      <c r="E460" s="18">
        <v>7.11</v>
      </c>
    </row>
    <row r="461" spans="3:5" x14ac:dyDescent="0.25">
      <c r="C461" s="20" t="s">
        <v>1109</v>
      </c>
      <c r="D461" s="18">
        <v>14</v>
      </c>
      <c r="E461" s="18">
        <v>11.96</v>
      </c>
    </row>
    <row r="462" spans="3:5" x14ac:dyDescent="0.25">
      <c r="C462" s="21" t="s">
        <v>1110</v>
      </c>
      <c r="D462" s="18">
        <v>14</v>
      </c>
      <c r="E462" s="18">
        <v>11.96</v>
      </c>
    </row>
    <row r="463" spans="3:5" x14ac:dyDescent="0.25">
      <c r="C463" s="20" t="s">
        <v>739</v>
      </c>
      <c r="D463" s="18">
        <v>52</v>
      </c>
      <c r="E463" s="18">
        <v>6.4</v>
      </c>
    </row>
    <row r="464" spans="3:5" x14ac:dyDescent="0.25">
      <c r="C464" s="21" t="s">
        <v>740</v>
      </c>
      <c r="D464" s="18">
        <v>52</v>
      </c>
      <c r="E464" s="18">
        <v>6.4</v>
      </c>
    </row>
    <row r="465" spans="3:5" x14ac:dyDescent="0.25">
      <c r="C465" s="20" t="s">
        <v>867</v>
      </c>
      <c r="D465" s="18">
        <v>88</v>
      </c>
      <c r="E465" s="18">
        <v>13.77</v>
      </c>
    </row>
    <row r="466" spans="3:5" x14ac:dyDescent="0.25">
      <c r="C466" s="21" t="s">
        <v>868</v>
      </c>
      <c r="D466" s="18">
        <v>61</v>
      </c>
      <c r="E466" s="18">
        <v>5.03</v>
      </c>
    </row>
    <row r="467" spans="3:5" x14ac:dyDescent="0.25">
      <c r="C467" s="21" t="s">
        <v>2603</v>
      </c>
      <c r="D467" s="18">
        <v>27</v>
      </c>
      <c r="E467" s="18">
        <v>8.74</v>
      </c>
    </row>
    <row r="468" spans="3:5" x14ac:dyDescent="0.25">
      <c r="C468" s="20" t="s">
        <v>2082</v>
      </c>
      <c r="D468" s="18">
        <v>8</v>
      </c>
      <c r="E468" s="18">
        <v>12.64</v>
      </c>
    </row>
    <row r="469" spans="3:5" x14ac:dyDescent="0.25">
      <c r="C469" s="21" t="s">
        <v>2083</v>
      </c>
      <c r="D469" s="18">
        <v>8</v>
      </c>
      <c r="E469" s="18">
        <v>12.64</v>
      </c>
    </row>
    <row r="470" spans="3:5" x14ac:dyDescent="0.25">
      <c r="C470" s="20" t="s">
        <v>1080</v>
      </c>
      <c r="D470" s="18">
        <v>58</v>
      </c>
      <c r="E470" s="18">
        <v>10.89</v>
      </c>
    </row>
    <row r="471" spans="3:5" x14ac:dyDescent="0.25">
      <c r="C471" s="21" t="s">
        <v>1081</v>
      </c>
      <c r="D471" s="18">
        <v>58</v>
      </c>
      <c r="E471" s="18">
        <v>10.89</v>
      </c>
    </row>
    <row r="472" spans="3:5" x14ac:dyDescent="0.25">
      <c r="C472" s="20" t="s">
        <v>2465</v>
      </c>
      <c r="D472" s="18">
        <v>90</v>
      </c>
      <c r="E472" s="18">
        <v>8.77</v>
      </c>
    </row>
    <row r="473" spans="3:5" x14ac:dyDescent="0.25">
      <c r="C473" s="21" t="s">
        <v>2466</v>
      </c>
      <c r="D473" s="18">
        <v>90</v>
      </c>
      <c r="E473" s="18">
        <v>8.77</v>
      </c>
    </row>
    <row r="474" spans="3:5" x14ac:dyDescent="0.25">
      <c r="C474" s="20" t="s">
        <v>1956</v>
      </c>
      <c r="D474" s="18">
        <v>5</v>
      </c>
      <c r="E474" s="18">
        <v>5.83</v>
      </c>
    </row>
    <row r="475" spans="3:5" x14ac:dyDescent="0.25">
      <c r="C475" s="21" t="s">
        <v>1957</v>
      </c>
      <c r="D475" s="18">
        <v>5</v>
      </c>
      <c r="E475" s="18">
        <v>5.83</v>
      </c>
    </row>
    <row r="476" spans="3:5" x14ac:dyDescent="0.25">
      <c r="C476" s="20" t="s">
        <v>2395</v>
      </c>
      <c r="D476" s="18">
        <v>39</v>
      </c>
      <c r="E476" s="18">
        <v>8.09</v>
      </c>
    </row>
    <row r="477" spans="3:5" x14ac:dyDescent="0.25">
      <c r="C477" s="21" t="s">
        <v>2396</v>
      </c>
      <c r="D477" s="18">
        <v>39</v>
      </c>
      <c r="E477" s="18">
        <v>8.09</v>
      </c>
    </row>
    <row r="478" spans="3:5" x14ac:dyDescent="0.25">
      <c r="C478" s="20" t="s">
        <v>2130</v>
      </c>
      <c r="D478" s="18">
        <v>73</v>
      </c>
      <c r="E478" s="18">
        <v>5.6</v>
      </c>
    </row>
    <row r="479" spans="3:5" x14ac:dyDescent="0.25">
      <c r="C479" s="21" t="s">
        <v>2131</v>
      </c>
      <c r="D479" s="18">
        <v>73</v>
      </c>
      <c r="E479" s="18">
        <v>5.6</v>
      </c>
    </row>
    <row r="480" spans="3:5" x14ac:dyDescent="0.25">
      <c r="C480" s="20" t="s">
        <v>1669</v>
      </c>
      <c r="D480" s="18">
        <v>72</v>
      </c>
      <c r="E480" s="18">
        <v>7.41</v>
      </c>
    </row>
    <row r="481" spans="3:5" x14ac:dyDescent="0.25">
      <c r="C481" s="21" t="s">
        <v>1670</v>
      </c>
      <c r="D481" s="18">
        <v>72</v>
      </c>
      <c r="E481" s="18">
        <v>7.41</v>
      </c>
    </row>
    <row r="482" spans="3:5" x14ac:dyDescent="0.25">
      <c r="C482" s="20" t="s">
        <v>1610</v>
      </c>
      <c r="D482" s="18">
        <v>95</v>
      </c>
      <c r="E482" s="18">
        <v>7.95</v>
      </c>
    </row>
    <row r="483" spans="3:5" x14ac:dyDescent="0.25">
      <c r="C483" s="21" t="s">
        <v>1611</v>
      </c>
      <c r="D483" s="18">
        <v>95</v>
      </c>
      <c r="E483" s="18">
        <v>7.95</v>
      </c>
    </row>
    <row r="484" spans="3:5" x14ac:dyDescent="0.25">
      <c r="C484" s="20" t="s">
        <v>364</v>
      </c>
      <c r="D484" s="18">
        <v>68</v>
      </c>
      <c r="E484" s="18">
        <v>8.32</v>
      </c>
    </row>
    <row r="485" spans="3:5" x14ac:dyDescent="0.25">
      <c r="C485" s="21" t="s">
        <v>365</v>
      </c>
      <c r="D485" s="18">
        <v>68</v>
      </c>
      <c r="E485" s="18">
        <v>8.32</v>
      </c>
    </row>
    <row r="486" spans="3:5" x14ac:dyDescent="0.25">
      <c r="C486" s="20" t="s">
        <v>905</v>
      </c>
      <c r="D486" s="18">
        <v>36</v>
      </c>
      <c r="E486" s="18">
        <v>9.1199999999999992</v>
      </c>
    </row>
    <row r="487" spans="3:5" x14ac:dyDescent="0.25">
      <c r="C487" s="21" t="s">
        <v>906</v>
      </c>
      <c r="D487" s="18">
        <v>36</v>
      </c>
      <c r="E487" s="18">
        <v>9.1199999999999992</v>
      </c>
    </row>
    <row r="488" spans="3:5" x14ac:dyDescent="0.25">
      <c r="C488" s="20" t="s">
        <v>1900</v>
      </c>
      <c r="D488" s="18">
        <v>24</v>
      </c>
      <c r="E488" s="18">
        <v>9.74</v>
      </c>
    </row>
    <row r="489" spans="3:5" x14ac:dyDescent="0.25">
      <c r="C489" s="21" t="s">
        <v>1901</v>
      </c>
      <c r="D489" s="18">
        <v>24</v>
      </c>
      <c r="E489" s="18">
        <v>9.74</v>
      </c>
    </row>
    <row r="490" spans="3:5" x14ac:dyDescent="0.25">
      <c r="C490" s="20" t="s">
        <v>1266</v>
      </c>
      <c r="D490" s="18">
        <v>84</v>
      </c>
      <c r="E490" s="18">
        <v>12.83</v>
      </c>
    </row>
    <row r="491" spans="3:5" x14ac:dyDescent="0.25">
      <c r="C491" s="21" t="s">
        <v>1267</v>
      </c>
      <c r="D491" s="18">
        <v>84</v>
      </c>
      <c r="E491" s="18">
        <v>12.83</v>
      </c>
    </row>
    <row r="492" spans="3:5" x14ac:dyDescent="0.25">
      <c r="C492" s="20" t="s">
        <v>1686</v>
      </c>
      <c r="D492" s="18">
        <v>93</v>
      </c>
      <c r="E492" s="18">
        <v>9.61</v>
      </c>
    </row>
    <row r="493" spans="3:5" x14ac:dyDescent="0.25">
      <c r="C493" s="21" t="s">
        <v>1687</v>
      </c>
      <c r="D493" s="18">
        <v>93</v>
      </c>
      <c r="E493" s="18">
        <v>9.61</v>
      </c>
    </row>
    <row r="494" spans="3:5" x14ac:dyDescent="0.25">
      <c r="C494" s="20" t="s">
        <v>184</v>
      </c>
      <c r="D494" s="18">
        <v>54</v>
      </c>
      <c r="E494" s="18">
        <v>5.79</v>
      </c>
    </row>
    <row r="495" spans="3:5" x14ac:dyDescent="0.25">
      <c r="C495" s="21" t="s">
        <v>185</v>
      </c>
      <c r="D495" s="18">
        <v>54</v>
      </c>
      <c r="E495" s="18">
        <v>5.79</v>
      </c>
    </row>
    <row r="496" spans="3:5" x14ac:dyDescent="0.25">
      <c r="C496" s="20" t="s">
        <v>1428</v>
      </c>
      <c r="D496" s="18">
        <v>89</v>
      </c>
      <c r="E496" s="18">
        <v>11.86</v>
      </c>
    </row>
    <row r="497" spans="3:5" x14ac:dyDescent="0.25">
      <c r="C497" s="21" t="s">
        <v>1429</v>
      </c>
      <c r="D497" s="18">
        <v>89</v>
      </c>
      <c r="E497" s="18">
        <v>11.86</v>
      </c>
    </row>
    <row r="498" spans="3:5" x14ac:dyDescent="0.25">
      <c r="C498" s="20" t="s">
        <v>2316</v>
      </c>
      <c r="D498" s="18">
        <v>66</v>
      </c>
      <c r="E498" s="18">
        <v>12.55</v>
      </c>
    </row>
    <row r="499" spans="3:5" x14ac:dyDescent="0.25">
      <c r="C499" s="21" t="s">
        <v>2317</v>
      </c>
      <c r="D499" s="18">
        <v>66</v>
      </c>
      <c r="E499" s="18">
        <v>12.55</v>
      </c>
    </row>
    <row r="500" spans="3:5" x14ac:dyDescent="0.25">
      <c r="C500" s="20" t="s">
        <v>831</v>
      </c>
      <c r="D500" s="18">
        <v>24</v>
      </c>
      <c r="E500" s="18">
        <v>5.77</v>
      </c>
    </row>
    <row r="501" spans="3:5" x14ac:dyDescent="0.25">
      <c r="C501" s="21" t="s">
        <v>98</v>
      </c>
      <c r="D501" s="18">
        <v>24</v>
      </c>
      <c r="E501" s="18">
        <v>5.77</v>
      </c>
    </row>
    <row r="502" spans="3:5" x14ac:dyDescent="0.25">
      <c r="C502" s="20" t="s">
        <v>1958</v>
      </c>
      <c r="D502" s="18">
        <v>79</v>
      </c>
      <c r="E502" s="18">
        <v>5.39</v>
      </c>
    </row>
    <row r="503" spans="3:5" x14ac:dyDescent="0.25">
      <c r="C503" s="21" t="s">
        <v>1465</v>
      </c>
      <c r="D503" s="18">
        <v>79</v>
      </c>
      <c r="E503" s="18">
        <v>5.39</v>
      </c>
    </row>
    <row r="504" spans="3:5" x14ac:dyDescent="0.25">
      <c r="C504" s="20" t="s">
        <v>959</v>
      </c>
      <c r="D504" s="18">
        <v>65</v>
      </c>
      <c r="E504" s="18">
        <v>7.45</v>
      </c>
    </row>
    <row r="505" spans="3:5" x14ac:dyDescent="0.25">
      <c r="C505" s="21" t="s">
        <v>960</v>
      </c>
      <c r="D505" s="18">
        <v>65</v>
      </c>
      <c r="E505" s="18">
        <v>7.45</v>
      </c>
    </row>
    <row r="506" spans="3:5" x14ac:dyDescent="0.25">
      <c r="C506" s="20" t="s">
        <v>2823</v>
      </c>
      <c r="D506" s="18">
        <v>19</v>
      </c>
      <c r="E506" s="18">
        <v>4.07</v>
      </c>
    </row>
    <row r="507" spans="3:5" x14ac:dyDescent="0.25">
      <c r="C507" s="21" t="s">
        <v>2824</v>
      </c>
      <c r="D507" s="18">
        <v>19</v>
      </c>
      <c r="E507" s="18">
        <v>4.07</v>
      </c>
    </row>
    <row r="508" spans="3:5" x14ac:dyDescent="0.25">
      <c r="C508" s="20" t="s">
        <v>1350</v>
      </c>
      <c r="D508" s="18">
        <v>164</v>
      </c>
      <c r="E508" s="18">
        <v>24.16</v>
      </c>
    </row>
    <row r="509" spans="3:5" x14ac:dyDescent="0.25">
      <c r="C509" s="21" t="s">
        <v>1532</v>
      </c>
      <c r="D509" s="18">
        <v>78</v>
      </c>
      <c r="E509" s="18">
        <v>11.99</v>
      </c>
    </row>
    <row r="510" spans="3:5" x14ac:dyDescent="0.25">
      <c r="C510" s="21" t="s">
        <v>1351</v>
      </c>
      <c r="D510" s="18">
        <v>86</v>
      </c>
      <c r="E510" s="18">
        <v>12.17</v>
      </c>
    </row>
    <row r="511" spans="3:5" x14ac:dyDescent="0.25">
      <c r="C511" s="20" t="s">
        <v>2815</v>
      </c>
      <c r="D511" s="18">
        <v>76</v>
      </c>
      <c r="E511" s="18">
        <v>6.86</v>
      </c>
    </row>
    <row r="512" spans="3:5" x14ac:dyDescent="0.25">
      <c r="C512" s="21" t="s">
        <v>2816</v>
      </c>
      <c r="D512" s="18">
        <v>76</v>
      </c>
      <c r="E512" s="18">
        <v>6.86</v>
      </c>
    </row>
    <row r="513" spans="3:5" x14ac:dyDescent="0.25">
      <c r="C513" s="20" t="s">
        <v>1203</v>
      </c>
      <c r="D513" s="18">
        <v>16</v>
      </c>
      <c r="E513" s="18">
        <v>10.47</v>
      </c>
    </row>
    <row r="514" spans="3:5" x14ac:dyDescent="0.25">
      <c r="C514" s="21" t="s">
        <v>1204</v>
      </c>
      <c r="D514" s="18">
        <v>16</v>
      </c>
      <c r="E514" s="18">
        <v>10.47</v>
      </c>
    </row>
    <row r="515" spans="3:5" x14ac:dyDescent="0.25">
      <c r="C515" s="20" t="s">
        <v>1824</v>
      </c>
      <c r="D515" s="18">
        <v>83</v>
      </c>
      <c r="E515" s="18">
        <v>11.2</v>
      </c>
    </row>
    <row r="516" spans="3:5" x14ac:dyDescent="0.25">
      <c r="C516" s="21" t="s">
        <v>1825</v>
      </c>
      <c r="D516" s="18">
        <v>83</v>
      </c>
      <c r="E516" s="18">
        <v>11.2</v>
      </c>
    </row>
    <row r="517" spans="3:5" x14ac:dyDescent="0.25">
      <c r="C517" s="20" t="s">
        <v>2022</v>
      </c>
      <c r="D517" s="18">
        <v>100</v>
      </c>
      <c r="E517" s="18">
        <v>6.83</v>
      </c>
    </row>
    <row r="518" spans="3:5" x14ac:dyDescent="0.25">
      <c r="C518" s="21" t="s">
        <v>2023</v>
      </c>
      <c r="D518" s="18">
        <v>100</v>
      </c>
      <c r="E518" s="18">
        <v>6.83</v>
      </c>
    </row>
    <row r="519" spans="3:5" x14ac:dyDescent="0.25">
      <c r="C519" s="20" t="s">
        <v>94</v>
      </c>
      <c r="D519" s="18">
        <v>54</v>
      </c>
      <c r="E519" s="18">
        <v>7.88</v>
      </c>
    </row>
    <row r="520" spans="3:5" x14ac:dyDescent="0.25">
      <c r="C520" s="21" t="s">
        <v>95</v>
      </c>
      <c r="D520" s="18">
        <v>54</v>
      </c>
      <c r="E520" s="18">
        <v>7.88</v>
      </c>
    </row>
    <row r="521" spans="3:5" x14ac:dyDescent="0.25">
      <c r="C521" s="20" t="s">
        <v>1458</v>
      </c>
      <c r="D521" s="18">
        <v>92</v>
      </c>
      <c r="E521" s="18">
        <v>8.7899999999999991</v>
      </c>
    </row>
    <row r="522" spans="3:5" x14ac:dyDescent="0.25">
      <c r="C522" s="21" t="s">
        <v>1459</v>
      </c>
      <c r="D522" s="18">
        <v>92</v>
      </c>
      <c r="E522" s="18">
        <v>8.7899999999999991</v>
      </c>
    </row>
    <row r="523" spans="3:5" x14ac:dyDescent="0.25">
      <c r="C523" s="20" t="s">
        <v>505</v>
      </c>
      <c r="D523" s="18">
        <v>16</v>
      </c>
      <c r="E523" s="18">
        <v>7.78</v>
      </c>
    </row>
    <row r="524" spans="3:5" x14ac:dyDescent="0.25">
      <c r="C524" s="21" t="s">
        <v>506</v>
      </c>
      <c r="D524" s="18">
        <v>16</v>
      </c>
      <c r="E524" s="18">
        <v>7.78</v>
      </c>
    </row>
    <row r="525" spans="3:5" x14ac:dyDescent="0.25">
      <c r="C525" s="20" t="s">
        <v>614</v>
      </c>
      <c r="D525" s="18">
        <v>59</v>
      </c>
      <c r="E525" s="18">
        <v>4.99</v>
      </c>
    </row>
    <row r="526" spans="3:5" x14ac:dyDescent="0.25">
      <c r="C526" s="21" t="s">
        <v>615</v>
      </c>
      <c r="D526" s="18">
        <v>59</v>
      </c>
      <c r="E526" s="18">
        <v>4.99</v>
      </c>
    </row>
    <row r="527" spans="3:5" x14ac:dyDescent="0.25">
      <c r="C527" s="20" t="s">
        <v>1616</v>
      </c>
      <c r="D527" s="18">
        <v>42</v>
      </c>
      <c r="E527" s="18">
        <v>7.46</v>
      </c>
    </row>
    <row r="528" spans="3:5" x14ac:dyDescent="0.25">
      <c r="C528" s="21" t="s">
        <v>1617</v>
      </c>
      <c r="D528" s="18">
        <v>42</v>
      </c>
      <c r="E528" s="18">
        <v>7.46</v>
      </c>
    </row>
    <row r="529" spans="3:5" x14ac:dyDescent="0.25">
      <c r="C529" s="20" t="s">
        <v>2118</v>
      </c>
      <c r="D529" s="18">
        <v>24</v>
      </c>
      <c r="E529" s="18">
        <v>10.86</v>
      </c>
    </row>
    <row r="530" spans="3:5" x14ac:dyDescent="0.25">
      <c r="C530" s="21" t="s">
        <v>2119</v>
      </c>
      <c r="D530" s="18">
        <v>24</v>
      </c>
      <c r="E530" s="18">
        <v>10.86</v>
      </c>
    </row>
    <row r="531" spans="3:5" x14ac:dyDescent="0.25">
      <c r="C531" s="20" t="s">
        <v>2826</v>
      </c>
      <c r="D531" s="18">
        <v>12</v>
      </c>
      <c r="E531" s="18">
        <v>4.9000000000000004</v>
      </c>
    </row>
    <row r="532" spans="3:5" x14ac:dyDescent="0.25">
      <c r="C532" s="21" t="s">
        <v>2827</v>
      </c>
      <c r="D532" s="18">
        <v>12</v>
      </c>
      <c r="E532" s="18">
        <v>4.9000000000000004</v>
      </c>
    </row>
    <row r="533" spans="3:5" x14ac:dyDescent="0.25">
      <c r="C533" s="20" t="s">
        <v>58</v>
      </c>
      <c r="D533" s="18">
        <v>57</v>
      </c>
      <c r="E533" s="18">
        <v>7.02</v>
      </c>
    </row>
    <row r="534" spans="3:5" x14ac:dyDescent="0.25">
      <c r="C534" s="21" t="s">
        <v>59</v>
      </c>
      <c r="D534" s="18">
        <v>57</v>
      </c>
      <c r="E534" s="18">
        <v>7.02</v>
      </c>
    </row>
    <row r="535" spans="3:5" x14ac:dyDescent="0.25">
      <c r="C535" s="20" t="s">
        <v>1452</v>
      </c>
      <c r="D535" s="18">
        <v>31</v>
      </c>
      <c r="E535" s="18">
        <v>7.78</v>
      </c>
    </row>
    <row r="536" spans="3:5" x14ac:dyDescent="0.25">
      <c r="C536" s="21" t="s">
        <v>1453</v>
      </c>
      <c r="D536" s="18">
        <v>31</v>
      </c>
      <c r="E536" s="18">
        <v>7.78</v>
      </c>
    </row>
    <row r="537" spans="3:5" x14ac:dyDescent="0.25">
      <c r="C537" s="20" t="s">
        <v>1149</v>
      </c>
      <c r="D537" s="18">
        <v>6</v>
      </c>
      <c r="E537" s="18">
        <v>7.59</v>
      </c>
    </row>
    <row r="538" spans="3:5" x14ac:dyDescent="0.25">
      <c r="C538" s="21" t="s">
        <v>1150</v>
      </c>
      <c r="D538" s="18">
        <v>6</v>
      </c>
      <c r="E538" s="18">
        <v>7.59</v>
      </c>
    </row>
    <row r="539" spans="3:5" x14ac:dyDescent="0.25">
      <c r="C539" s="20" t="s">
        <v>2503</v>
      </c>
      <c r="D539" s="18">
        <v>56</v>
      </c>
      <c r="E539" s="18">
        <v>18.36</v>
      </c>
    </row>
    <row r="540" spans="3:5" x14ac:dyDescent="0.25">
      <c r="C540" s="21" t="s">
        <v>2504</v>
      </c>
      <c r="D540" s="18">
        <v>3</v>
      </c>
      <c r="E540" s="18">
        <v>8.33</v>
      </c>
    </row>
    <row r="541" spans="3:5" x14ac:dyDescent="0.25">
      <c r="C541" s="21" t="s">
        <v>2567</v>
      </c>
      <c r="D541" s="18">
        <v>53</v>
      </c>
      <c r="E541" s="18">
        <v>10.029999999999999</v>
      </c>
    </row>
    <row r="542" spans="3:5" x14ac:dyDescent="0.25">
      <c r="C542" s="20" t="s">
        <v>2244</v>
      </c>
      <c r="D542" s="18">
        <v>63</v>
      </c>
      <c r="E542" s="18">
        <v>9.34</v>
      </c>
    </row>
    <row r="543" spans="3:5" x14ac:dyDescent="0.25">
      <c r="C543" s="21" t="s">
        <v>2245</v>
      </c>
      <c r="D543" s="18">
        <v>63</v>
      </c>
      <c r="E543" s="18">
        <v>9.34</v>
      </c>
    </row>
    <row r="544" spans="3:5" x14ac:dyDescent="0.25">
      <c r="C544" s="20" t="s">
        <v>689</v>
      </c>
      <c r="D544" s="18">
        <v>59</v>
      </c>
      <c r="E544" s="18">
        <v>4.96</v>
      </c>
    </row>
    <row r="545" spans="3:5" x14ac:dyDescent="0.25">
      <c r="C545" s="21" t="s">
        <v>690</v>
      </c>
      <c r="D545" s="18">
        <v>59</v>
      </c>
      <c r="E545" s="18">
        <v>4.96</v>
      </c>
    </row>
    <row r="546" spans="3:5" x14ac:dyDescent="0.25">
      <c r="C546" s="20" t="s">
        <v>887</v>
      </c>
      <c r="D546" s="18">
        <v>74</v>
      </c>
      <c r="E546" s="18">
        <v>11.41</v>
      </c>
    </row>
    <row r="547" spans="3:5" x14ac:dyDescent="0.25">
      <c r="C547" s="21" t="s">
        <v>888</v>
      </c>
      <c r="D547" s="18">
        <v>74</v>
      </c>
      <c r="E547" s="18">
        <v>11.41</v>
      </c>
    </row>
    <row r="548" spans="3:5" x14ac:dyDescent="0.25">
      <c r="C548" s="20" t="s">
        <v>303</v>
      </c>
      <c r="D548" s="18">
        <v>67</v>
      </c>
      <c r="E548" s="18">
        <v>11.11</v>
      </c>
    </row>
    <row r="549" spans="3:5" x14ac:dyDescent="0.25">
      <c r="C549" s="21" t="s">
        <v>304</v>
      </c>
      <c r="D549" s="18">
        <v>67</v>
      </c>
      <c r="E549" s="18">
        <v>11.11</v>
      </c>
    </row>
    <row r="550" spans="3:5" x14ac:dyDescent="0.25">
      <c r="C550" s="20" t="s">
        <v>2310</v>
      </c>
      <c r="D550" s="18">
        <v>1</v>
      </c>
      <c r="E550" s="18">
        <v>7.38</v>
      </c>
    </row>
    <row r="551" spans="3:5" x14ac:dyDescent="0.25">
      <c r="C551" s="21" t="s">
        <v>2311</v>
      </c>
      <c r="D551" s="18">
        <v>1</v>
      </c>
      <c r="E551" s="18">
        <v>7.38</v>
      </c>
    </row>
    <row r="552" spans="3:5" x14ac:dyDescent="0.25">
      <c r="C552" s="20" t="s">
        <v>1984</v>
      </c>
      <c r="D552" s="18">
        <v>39</v>
      </c>
      <c r="E552" s="18">
        <v>4.0199999999999996</v>
      </c>
    </row>
    <row r="553" spans="3:5" x14ac:dyDescent="0.25">
      <c r="C553" s="21" t="s">
        <v>1985</v>
      </c>
      <c r="D553" s="18">
        <v>39</v>
      </c>
      <c r="E553" s="18">
        <v>4.0199999999999996</v>
      </c>
    </row>
    <row r="554" spans="3:5" x14ac:dyDescent="0.25">
      <c r="C554" s="20" t="s">
        <v>2654</v>
      </c>
      <c r="D554" s="18">
        <v>99</v>
      </c>
      <c r="E554" s="18">
        <v>7.11</v>
      </c>
    </row>
    <row r="555" spans="3:5" x14ac:dyDescent="0.25">
      <c r="C555" s="21" t="s">
        <v>2655</v>
      </c>
      <c r="D555" s="18">
        <v>99</v>
      </c>
      <c r="E555" s="18">
        <v>7.11</v>
      </c>
    </row>
    <row r="556" spans="3:5" x14ac:dyDescent="0.25">
      <c r="C556" s="20" t="s">
        <v>1115</v>
      </c>
      <c r="D556" s="18">
        <v>93</v>
      </c>
      <c r="E556" s="18">
        <v>10.66</v>
      </c>
    </row>
    <row r="557" spans="3:5" x14ac:dyDescent="0.25">
      <c r="C557" s="21" t="s">
        <v>1116</v>
      </c>
      <c r="D557" s="18">
        <v>93</v>
      </c>
      <c r="E557" s="18">
        <v>10.66</v>
      </c>
    </row>
    <row r="558" spans="3:5" x14ac:dyDescent="0.25">
      <c r="C558" s="20" t="s">
        <v>2273</v>
      </c>
      <c r="D558" s="18">
        <v>23</v>
      </c>
      <c r="E558" s="18">
        <v>12.69</v>
      </c>
    </row>
    <row r="559" spans="3:5" x14ac:dyDescent="0.25">
      <c r="C559" s="21" t="s">
        <v>2274</v>
      </c>
      <c r="D559" s="18">
        <v>23</v>
      </c>
      <c r="E559" s="18">
        <v>12.69</v>
      </c>
    </row>
    <row r="560" spans="3:5" x14ac:dyDescent="0.25">
      <c r="C560" s="20" t="s">
        <v>1124</v>
      </c>
      <c r="D560" s="18">
        <v>81</v>
      </c>
      <c r="E560" s="18">
        <v>8.86</v>
      </c>
    </row>
    <row r="561" spans="3:5" x14ac:dyDescent="0.25">
      <c r="C561" s="21" t="s">
        <v>1125</v>
      </c>
      <c r="D561" s="18">
        <v>81</v>
      </c>
      <c r="E561" s="18">
        <v>8.86</v>
      </c>
    </row>
    <row r="562" spans="3:5" x14ac:dyDescent="0.25">
      <c r="C562" s="20" t="s">
        <v>1584</v>
      </c>
      <c r="D562" s="18">
        <v>78</v>
      </c>
      <c r="E562" s="18">
        <v>6.43</v>
      </c>
    </row>
    <row r="563" spans="3:5" x14ac:dyDescent="0.25">
      <c r="C563" s="21" t="s">
        <v>1585</v>
      </c>
      <c r="D563" s="18">
        <v>78</v>
      </c>
      <c r="E563" s="18">
        <v>6.43</v>
      </c>
    </row>
    <row r="564" spans="3:5" x14ac:dyDescent="0.25">
      <c r="C564" s="20" t="s">
        <v>972</v>
      </c>
      <c r="D564" s="18">
        <v>53</v>
      </c>
      <c r="E564" s="18">
        <v>7.92</v>
      </c>
    </row>
    <row r="565" spans="3:5" x14ac:dyDescent="0.25">
      <c r="C565" s="21" t="s">
        <v>973</v>
      </c>
      <c r="D565" s="18">
        <v>53</v>
      </c>
      <c r="E565" s="18">
        <v>7.92</v>
      </c>
    </row>
    <row r="566" spans="3:5" x14ac:dyDescent="0.25">
      <c r="C566" s="20" t="s">
        <v>2657</v>
      </c>
      <c r="D566" s="18">
        <v>22</v>
      </c>
      <c r="E566" s="18">
        <v>7.32</v>
      </c>
    </row>
    <row r="567" spans="3:5" x14ac:dyDescent="0.25">
      <c r="C567" s="21" t="s">
        <v>2658</v>
      </c>
      <c r="D567" s="18">
        <v>22</v>
      </c>
      <c r="E567" s="18">
        <v>7.32</v>
      </c>
    </row>
    <row r="568" spans="3:5" x14ac:dyDescent="0.25">
      <c r="C568" s="20" t="s">
        <v>1345</v>
      </c>
      <c r="D568" s="18">
        <v>83</v>
      </c>
      <c r="E568" s="18">
        <v>7.71</v>
      </c>
    </row>
    <row r="569" spans="3:5" x14ac:dyDescent="0.25">
      <c r="C569" s="21" t="s">
        <v>1346</v>
      </c>
      <c r="D569" s="18">
        <v>83</v>
      </c>
      <c r="E569" s="18">
        <v>7.71</v>
      </c>
    </row>
    <row r="570" spans="3:5" x14ac:dyDescent="0.25">
      <c r="C570" s="20" t="s">
        <v>1560</v>
      </c>
      <c r="D570" s="18">
        <v>48</v>
      </c>
      <c r="E570" s="18">
        <v>8.09</v>
      </c>
    </row>
    <row r="571" spans="3:5" x14ac:dyDescent="0.25">
      <c r="C571" s="21" t="s">
        <v>1561</v>
      </c>
      <c r="D571" s="18">
        <v>48</v>
      </c>
      <c r="E571" s="18">
        <v>8.09</v>
      </c>
    </row>
    <row r="572" spans="3:5" x14ac:dyDescent="0.25">
      <c r="C572" s="20" t="s">
        <v>2513</v>
      </c>
      <c r="D572" s="18">
        <v>89</v>
      </c>
      <c r="E572" s="18">
        <v>4.21</v>
      </c>
    </row>
    <row r="573" spans="3:5" x14ac:dyDescent="0.25">
      <c r="C573" s="21" t="s">
        <v>2514</v>
      </c>
      <c r="D573" s="18">
        <v>89</v>
      </c>
      <c r="E573" s="18">
        <v>4.21</v>
      </c>
    </row>
    <row r="574" spans="3:5" x14ac:dyDescent="0.25">
      <c r="C574" s="20" t="s">
        <v>2030</v>
      </c>
      <c r="D574" s="18">
        <v>65</v>
      </c>
      <c r="E574" s="18">
        <v>6.27</v>
      </c>
    </row>
    <row r="575" spans="3:5" x14ac:dyDescent="0.25">
      <c r="C575" s="21" t="s">
        <v>2031</v>
      </c>
      <c r="D575" s="18">
        <v>65</v>
      </c>
      <c r="E575" s="18">
        <v>6.27</v>
      </c>
    </row>
    <row r="576" spans="3:5" x14ac:dyDescent="0.25">
      <c r="C576" s="20" t="s">
        <v>139</v>
      </c>
      <c r="D576" s="18">
        <v>76</v>
      </c>
      <c r="E576" s="18">
        <v>4.88</v>
      </c>
    </row>
    <row r="577" spans="3:5" x14ac:dyDescent="0.25">
      <c r="C577" s="21" t="s">
        <v>140</v>
      </c>
      <c r="D577" s="18">
        <v>76</v>
      </c>
      <c r="E577" s="18">
        <v>4.88</v>
      </c>
    </row>
    <row r="578" spans="3:5" x14ac:dyDescent="0.25">
      <c r="C578" s="20" t="s">
        <v>1185</v>
      </c>
      <c r="D578" s="18">
        <v>25</v>
      </c>
      <c r="E578" s="18">
        <v>11.52</v>
      </c>
    </row>
    <row r="579" spans="3:5" x14ac:dyDescent="0.25">
      <c r="C579" s="21" t="s">
        <v>1186</v>
      </c>
      <c r="D579" s="18">
        <v>25</v>
      </c>
      <c r="E579" s="18">
        <v>11.52</v>
      </c>
    </row>
    <row r="580" spans="3:5" x14ac:dyDescent="0.25">
      <c r="C580" s="20" t="s">
        <v>1811</v>
      </c>
      <c r="D580" s="18">
        <v>43</v>
      </c>
      <c r="E580" s="18">
        <v>8.5399999999999991</v>
      </c>
    </row>
    <row r="581" spans="3:5" x14ac:dyDescent="0.25">
      <c r="C581" s="21" t="s">
        <v>1812</v>
      </c>
      <c r="D581" s="18">
        <v>43</v>
      </c>
      <c r="E581" s="18">
        <v>8.5399999999999991</v>
      </c>
    </row>
    <row r="582" spans="3:5" x14ac:dyDescent="0.25">
      <c r="C582" s="20" t="s">
        <v>359</v>
      </c>
      <c r="D582" s="18">
        <v>82</v>
      </c>
      <c r="E582" s="18">
        <v>11.39</v>
      </c>
    </row>
    <row r="583" spans="3:5" x14ac:dyDescent="0.25">
      <c r="C583" s="21" t="s">
        <v>360</v>
      </c>
      <c r="D583" s="18">
        <v>82</v>
      </c>
      <c r="E583" s="18">
        <v>11.39</v>
      </c>
    </row>
    <row r="584" spans="3:5" x14ac:dyDescent="0.25">
      <c r="C584" s="20" t="s">
        <v>2307</v>
      </c>
      <c r="D584" s="18">
        <v>97</v>
      </c>
      <c r="E584" s="18">
        <v>7.28</v>
      </c>
    </row>
    <row r="585" spans="3:5" x14ac:dyDescent="0.25">
      <c r="C585" s="21" t="s">
        <v>2308</v>
      </c>
      <c r="D585" s="18">
        <v>97</v>
      </c>
      <c r="E585" s="18">
        <v>7.28</v>
      </c>
    </row>
    <row r="586" spans="3:5" x14ac:dyDescent="0.25">
      <c r="C586" s="20" t="s">
        <v>148</v>
      </c>
      <c r="D586" s="18">
        <v>63</v>
      </c>
      <c r="E586" s="18">
        <v>12.15</v>
      </c>
    </row>
    <row r="587" spans="3:5" x14ac:dyDescent="0.25">
      <c r="C587" s="21" t="s">
        <v>149</v>
      </c>
      <c r="D587" s="18">
        <v>63</v>
      </c>
      <c r="E587" s="18">
        <v>12.15</v>
      </c>
    </row>
    <row r="588" spans="3:5" x14ac:dyDescent="0.25">
      <c r="C588" s="20" t="s">
        <v>532</v>
      </c>
      <c r="D588" s="18">
        <v>82</v>
      </c>
      <c r="E588" s="18">
        <v>12.34</v>
      </c>
    </row>
    <row r="589" spans="3:5" x14ac:dyDescent="0.25">
      <c r="C589" s="21" t="s">
        <v>533</v>
      </c>
      <c r="D589" s="18">
        <v>82</v>
      </c>
      <c r="E589" s="18">
        <v>12.34</v>
      </c>
    </row>
    <row r="590" spans="3:5" x14ac:dyDescent="0.25">
      <c r="C590" s="20" t="s">
        <v>430</v>
      </c>
      <c r="D590" s="18">
        <v>31</v>
      </c>
      <c r="E590" s="18">
        <v>10.5</v>
      </c>
    </row>
    <row r="591" spans="3:5" x14ac:dyDescent="0.25">
      <c r="C591" s="21" t="s">
        <v>431</v>
      </c>
      <c r="D591" s="18">
        <v>31</v>
      </c>
      <c r="E591" s="18">
        <v>10.5</v>
      </c>
    </row>
    <row r="592" spans="3:5" x14ac:dyDescent="0.25">
      <c r="C592" s="20" t="s">
        <v>2541</v>
      </c>
      <c r="D592" s="18">
        <v>12</v>
      </c>
      <c r="E592" s="18">
        <v>7.44</v>
      </c>
    </row>
    <row r="593" spans="3:5" x14ac:dyDescent="0.25">
      <c r="C593" s="21" t="s">
        <v>1302</v>
      </c>
      <c r="D593" s="18">
        <v>12</v>
      </c>
      <c r="E593" s="18">
        <v>7.44</v>
      </c>
    </row>
    <row r="594" spans="3:5" x14ac:dyDescent="0.25">
      <c r="C594" s="20" t="s">
        <v>2253</v>
      </c>
      <c r="D594" s="18">
        <v>72</v>
      </c>
      <c r="E594" s="18">
        <v>9.7799999999999994</v>
      </c>
    </row>
    <row r="595" spans="3:5" x14ac:dyDescent="0.25">
      <c r="C595" s="21" t="s">
        <v>2254</v>
      </c>
      <c r="D595" s="18">
        <v>72</v>
      </c>
      <c r="E595" s="18">
        <v>9.7799999999999994</v>
      </c>
    </row>
    <row r="596" spans="3:5" x14ac:dyDescent="0.25">
      <c r="C596" s="20" t="s">
        <v>813</v>
      </c>
      <c r="D596" s="18">
        <v>93</v>
      </c>
      <c r="E596" s="18">
        <v>4.08</v>
      </c>
    </row>
    <row r="597" spans="3:5" x14ac:dyDescent="0.25">
      <c r="C597" s="21" t="s">
        <v>814</v>
      </c>
      <c r="D597" s="18">
        <v>93</v>
      </c>
      <c r="E597" s="18">
        <v>4.08</v>
      </c>
    </row>
    <row r="598" spans="3:5" x14ac:dyDescent="0.25">
      <c r="C598" s="20" t="s">
        <v>893</v>
      </c>
      <c r="D598" s="18">
        <v>5</v>
      </c>
      <c r="E598" s="18">
        <v>4.92</v>
      </c>
    </row>
    <row r="599" spans="3:5" x14ac:dyDescent="0.25">
      <c r="C599" s="21" t="s">
        <v>894</v>
      </c>
      <c r="D599" s="18">
        <v>5</v>
      </c>
      <c r="E599" s="18">
        <v>4.92</v>
      </c>
    </row>
    <row r="600" spans="3:5" x14ac:dyDescent="0.25">
      <c r="C600" s="20" t="s">
        <v>1672</v>
      </c>
      <c r="D600" s="18">
        <v>49</v>
      </c>
      <c r="E600" s="18">
        <v>12.44</v>
      </c>
    </row>
    <row r="601" spans="3:5" x14ac:dyDescent="0.25">
      <c r="C601" s="21" t="s">
        <v>1673</v>
      </c>
      <c r="D601" s="18">
        <v>49</v>
      </c>
      <c r="E601" s="18">
        <v>12.44</v>
      </c>
    </row>
    <row r="602" spans="3:5" x14ac:dyDescent="0.25">
      <c r="C602" s="20" t="s">
        <v>196</v>
      </c>
      <c r="D602" s="18">
        <v>26</v>
      </c>
      <c r="E602" s="18">
        <v>6.96</v>
      </c>
    </row>
    <row r="603" spans="3:5" x14ac:dyDescent="0.25">
      <c r="C603" s="21" t="s">
        <v>197</v>
      </c>
      <c r="D603" s="18">
        <v>26</v>
      </c>
      <c r="E603" s="18">
        <v>6.96</v>
      </c>
    </row>
    <row r="604" spans="3:5" x14ac:dyDescent="0.25">
      <c r="C604" s="20" t="s">
        <v>784</v>
      </c>
      <c r="D604" s="18">
        <v>15</v>
      </c>
      <c r="E604" s="18">
        <v>9.81</v>
      </c>
    </row>
    <row r="605" spans="3:5" x14ac:dyDescent="0.25">
      <c r="C605" s="21" t="s">
        <v>785</v>
      </c>
      <c r="D605" s="18">
        <v>15</v>
      </c>
      <c r="E605" s="18">
        <v>9.81</v>
      </c>
    </row>
    <row r="606" spans="3:5" x14ac:dyDescent="0.25">
      <c r="C606" s="20" t="s">
        <v>1167</v>
      </c>
      <c r="D606" s="18">
        <v>7</v>
      </c>
      <c r="E606" s="18">
        <v>7.13</v>
      </c>
    </row>
    <row r="607" spans="3:5" x14ac:dyDescent="0.25">
      <c r="C607" s="21" t="s">
        <v>1168</v>
      </c>
      <c r="D607" s="18">
        <v>7</v>
      </c>
      <c r="E607" s="18">
        <v>7.13</v>
      </c>
    </row>
    <row r="608" spans="3:5" x14ac:dyDescent="0.25">
      <c r="C608" s="20" t="s">
        <v>1534</v>
      </c>
      <c r="D608" s="18">
        <v>60</v>
      </c>
      <c r="E608" s="18">
        <v>4.4800000000000004</v>
      </c>
    </row>
    <row r="609" spans="3:5" x14ac:dyDescent="0.25">
      <c r="C609" s="21" t="s">
        <v>1535</v>
      </c>
      <c r="D609" s="18">
        <v>60</v>
      </c>
      <c r="E609" s="18">
        <v>4.4800000000000004</v>
      </c>
    </row>
    <row r="610" spans="3:5" x14ac:dyDescent="0.25">
      <c r="C610" s="20" t="s">
        <v>1785</v>
      </c>
      <c r="D610" s="18">
        <v>78</v>
      </c>
      <c r="E610" s="18">
        <v>6.84</v>
      </c>
    </row>
    <row r="611" spans="3:5" x14ac:dyDescent="0.25">
      <c r="C611" s="21" t="s">
        <v>176</v>
      </c>
      <c r="D611" s="18">
        <v>78</v>
      </c>
      <c r="E611" s="18">
        <v>6.84</v>
      </c>
    </row>
    <row r="612" spans="3:5" x14ac:dyDescent="0.25">
      <c r="C612" s="20" t="s">
        <v>986</v>
      </c>
      <c r="D612" s="18">
        <v>24</v>
      </c>
      <c r="E612" s="18">
        <v>7.82</v>
      </c>
    </row>
    <row r="613" spans="3:5" x14ac:dyDescent="0.25">
      <c r="C613" s="21" t="s">
        <v>987</v>
      </c>
      <c r="D613" s="18">
        <v>24</v>
      </c>
      <c r="E613" s="18">
        <v>7.82</v>
      </c>
    </row>
    <row r="614" spans="3:5" x14ac:dyDescent="0.25">
      <c r="C614" s="20" t="s">
        <v>2443</v>
      </c>
      <c r="D614" s="18">
        <v>19</v>
      </c>
      <c r="E614" s="18">
        <v>10.52</v>
      </c>
    </row>
    <row r="615" spans="3:5" x14ac:dyDescent="0.25">
      <c r="C615" s="21" t="s">
        <v>2444</v>
      </c>
      <c r="D615" s="18">
        <v>19</v>
      </c>
      <c r="E615" s="18">
        <v>10.52</v>
      </c>
    </row>
    <row r="616" spans="3:5" x14ac:dyDescent="0.25">
      <c r="C616" s="20" t="s">
        <v>2302</v>
      </c>
      <c r="D616" s="18">
        <v>46</v>
      </c>
      <c r="E616" s="18">
        <v>7.04</v>
      </c>
    </row>
    <row r="617" spans="3:5" x14ac:dyDescent="0.25">
      <c r="C617" s="21" t="s">
        <v>2303</v>
      </c>
      <c r="D617" s="18">
        <v>46</v>
      </c>
      <c r="E617" s="18">
        <v>7.04</v>
      </c>
    </row>
    <row r="618" spans="3:5" x14ac:dyDescent="0.25">
      <c r="C618" s="20" t="s">
        <v>2820</v>
      </c>
      <c r="D618" s="18">
        <v>23</v>
      </c>
      <c r="E618" s="18">
        <v>7.32</v>
      </c>
    </row>
    <row r="619" spans="3:5" x14ac:dyDescent="0.25">
      <c r="C619" s="21" t="s">
        <v>2821</v>
      </c>
      <c r="D619" s="18">
        <v>23</v>
      </c>
      <c r="E619" s="18">
        <v>7.32</v>
      </c>
    </row>
    <row r="620" spans="3:5" x14ac:dyDescent="0.25">
      <c r="C620" s="20" t="s">
        <v>1330</v>
      </c>
      <c r="D620" s="18">
        <v>92</v>
      </c>
      <c r="E620" s="18">
        <v>10.53</v>
      </c>
    </row>
    <row r="621" spans="3:5" x14ac:dyDescent="0.25">
      <c r="C621" s="21" t="s">
        <v>1331</v>
      </c>
      <c r="D621" s="18">
        <v>92</v>
      </c>
      <c r="E621" s="18">
        <v>10.53</v>
      </c>
    </row>
    <row r="622" spans="3:5" x14ac:dyDescent="0.25">
      <c r="C622" s="20" t="s">
        <v>1275</v>
      </c>
      <c r="D622" s="18">
        <v>100</v>
      </c>
      <c r="E622" s="18">
        <v>11.29</v>
      </c>
    </row>
    <row r="623" spans="3:5" x14ac:dyDescent="0.25">
      <c r="C623" s="21" t="s">
        <v>1276</v>
      </c>
      <c r="D623" s="18">
        <v>100</v>
      </c>
      <c r="E623" s="18">
        <v>11.29</v>
      </c>
    </row>
    <row r="624" spans="3:5" x14ac:dyDescent="0.25">
      <c r="C624" s="20" t="s">
        <v>2136</v>
      </c>
      <c r="D624" s="18">
        <v>25</v>
      </c>
      <c r="E624" s="18">
        <v>9</v>
      </c>
    </row>
    <row r="625" spans="3:5" x14ac:dyDescent="0.25">
      <c r="C625" s="21" t="s">
        <v>1022</v>
      </c>
      <c r="D625" s="18">
        <v>25</v>
      </c>
      <c r="E625" s="18">
        <v>9</v>
      </c>
    </row>
    <row r="626" spans="3:5" x14ac:dyDescent="0.25">
      <c r="C626" s="20" t="s">
        <v>373</v>
      </c>
      <c r="D626" s="18">
        <v>76</v>
      </c>
      <c r="E626" s="18">
        <v>5.17</v>
      </c>
    </row>
    <row r="627" spans="3:5" x14ac:dyDescent="0.25">
      <c r="C627" s="21" t="s">
        <v>374</v>
      </c>
      <c r="D627" s="18">
        <v>76</v>
      </c>
      <c r="E627" s="18">
        <v>5.17</v>
      </c>
    </row>
    <row r="628" spans="3:5" x14ac:dyDescent="0.25">
      <c r="C628" s="20" t="s">
        <v>630</v>
      </c>
      <c r="D628" s="18">
        <v>16</v>
      </c>
      <c r="E628" s="18">
        <v>6.21</v>
      </c>
    </row>
    <row r="629" spans="3:5" x14ac:dyDescent="0.25">
      <c r="C629" s="21" t="s">
        <v>631</v>
      </c>
      <c r="D629" s="18">
        <v>16</v>
      </c>
      <c r="E629" s="18">
        <v>6.21</v>
      </c>
    </row>
    <row r="630" spans="3:5" x14ac:dyDescent="0.25">
      <c r="C630" s="20" t="s">
        <v>2669</v>
      </c>
      <c r="D630" s="18">
        <v>57</v>
      </c>
      <c r="E630" s="18">
        <v>6.04</v>
      </c>
    </row>
    <row r="631" spans="3:5" x14ac:dyDescent="0.25">
      <c r="C631" s="21" t="s">
        <v>2670</v>
      </c>
      <c r="D631" s="18">
        <v>57</v>
      </c>
      <c r="E631" s="18">
        <v>6.04</v>
      </c>
    </row>
    <row r="632" spans="3:5" x14ac:dyDescent="0.25">
      <c r="C632" s="20" t="s">
        <v>2072</v>
      </c>
      <c r="D632" s="18">
        <v>62</v>
      </c>
      <c r="E632" s="18">
        <v>7.44</v>
      </c>
    </row>
    <row r="633" spans="3:5" x14ac:dyDescent="0.25">
      <c r="C633" s="21" t="s">
        <v>2073</v>
      </c>
      <c r="D633" s="18">
        <v>62</v>
      </c>
      <c r="E633" s="18">
        <v>7.44</v>
      </c>
    </row>
    <row r="634" spans="3:5" x14ac:dyDescent="0.25">
      <c r="C634" s="20" t="s">
        <v>163</v>
      </c>
      <c r="D634" s="18">
        <v>15</v>
      </c>
      <c r="E634" s="18">
        <v>7.43</v>
      </c>
    </row>
    <row r="635" spans="3:5" x14ac:dyDescent="0.25">
      <c r="C635" s="21" t="s">
        <v>164</v>
      </c>
      <c r="D635" s="18">
        <v>15</v>
      </c>
      <c r="E635" s="18">
        <v>7.43</v>
      </c>
    </row>
    <row r="636" spans="3:5" x14ac:dyDescent="0.25">
      <c r="C636" s="20" t="s">
        <v>79</v>
      </c>
      <c r="D636" s="18">
        <v>48</v>
      </c>
      <c r="E636" s="18">
        <v>12.32</v>
      </c>
    </row>
    <row r="637" spans="3:5" x14ac:dyDescent="0.25">
      <c r="C637" s="21" t="s">
        <v>80</v>
      </c>
      <c r="D637" s="18">
        <v>48</v>
      </c>
      <c r="E637" s="18">
        <v>12.32</v>
      </c>
    </row>
    <row r="638" spans="3:5" x14ac:dyDescent="0.25">
      <c r="C638" s="20" t="s">
        <v>2242</v>
      </c>
      <c r="D638" s="18">
        <v>33</v>
      </c>
      <c r="E638" s="18">
        <v>9.2200000000000006</v>
      </c>
    </row>
    <row r="639" spans="3:5" x14ac:dyDescent="0.25">
      <c r="C639" s="21" t="s">
        <v>2243</v>
      </c>
      <c r="D639" s="18">
        <v>33</v>
      </c>
      <c r="E639" s="18">
        <v>9.2200000000000006</v>
      </c>
    </row>
    <row r="640" spans="3:5" x14ac:dyDescent="0.25">
      <c r="C640" s="20" t="s">
        <v>1473</v>
      </c>
      <c r="D640" s="18">
        <v>86</v>
      </c>
      <c r="E640" s="18">
        <v>9.56</v>
      </c>
    </row>
    <row r="641" spans="3:5" x14ac:dyDescent="0.25">
      <c r="C641" s="21" t="s">
        <v>1474</v>
      </c>
      <c r="D641" s="18">
        <v>86</v>
      </c>
      <c r="E641" s="18">
        <v>9.56</v>
      </c>
    </row>
    <row r="642" spans="3:5" x14ac:dyDescent="0.25">
      <c r="C642" s="20" t="s">
        <v>2163</v>
      </c>
      <c r="D642" s="18">
        <v>88</v>
      </c>
      <c r="E642" s="18">
        <v>8.36</v>
      </c>
    </row>
    <row r="643" spans="3:5" x14ac:dyDescent="0.25">
      <c r="C643" s="21" t="s">
        <v>2164</v>
      </c>
      <c r="D643" s="18">
        <v>88</v>
      </c>
      <c r="E643" s="18">
        <v>8.36</v>
      </c>
    </row>
    <row r="644" spans="3:5" x14ac:dyDescent="0.25">
      <c r="C644" s="20" t="s">
        <v>1545</v>
      </c>
      <c r="D644" s="18">
        <v>86</v>
      </c>
      <c r="E644" s="18">
        <v>6.65</v>
      </c>
    </row>
    <row r="645" spans="3:5" x14ac:dyDescent="0.25">
      <c r="C645" s="21" t="s">
        <v>1546</v>
      </c>
      <c r="D645" s="18">
        <v>86</v>
      </c>
      <c r="E645" s="18">
        <v>6.65</v>
      </c>
    </row>
    <row r="646" spans="3:5" x14ac:dyDescent="0.25">
      <c r="C646" s="20" t="s">
        <v>2532</v>
      </c>
      <c r="D646" s="18">
        <v>76</v>
      </c>
      <c r="E646" s="18">
        <v>8.8699999999999992</v>
      </c>
    </row>
    <row r="647" spans="3:5" x14ac:dyDescent="0.25">
      <c r="C647" s="21" t="s">
        <v>2533</v>
      </c>
      <c r="D647" s="18">
        <v>76</v>
      </c>
      <c r="E647" s="18">
        <v>8.8699999999999992</v>
      </c>
    </row>
    <row r="648" spans="3:5" x14ac:dyDescent="0.25">
      <c r="C648" s="20" t="s">
        <v>2004</v>
      </c>
      <c r="D648" s="18">
        <v>28</v>
      </c>
      <c r="E648" s="18">
        <v>10.029999999999999</v>
      </c>
    </row>
    <row r="649" spans="3:5" x14ac:dyDescent="0.25">
      <c r="C649" s="21" t="s">
        <v>2005</v>
      </c>
      <c r="D649" s="18">
        <v>28</v>
      </c>
      <c r="E649" s="18">
        <v>10.029999999999999</v>
      </c>
    </row>
    <row r="650" spans="3:5" x14ac:dyDescent="0.25">
      <c r="C650" s="20" t="s">
        <v>1680</v>
      </c>
      <c r="D650" s="18">
        <v>67</v>
      </c>
      <c r="E650" s="18">
        <v>6.58</v>
      </c>
    </row>
    <row r="651" spans="3:5" x14ac:dyDescent="0.25">
      <c r="C651" s="21" t="s">
        <v>1681</v>
      </c>
      <c r="D651" s="18">
        <v>67</v>
      </c>
      <c r="E651" s="18">
        <v>6.58</v>
      </c>
    </row>
    <row r="652" spans="3:5" x14ac:dyDescent="0.25">
      <c r="C652" s="20" t="s">
        <v>1578</v>
      </c>
      <c r="D652" s="18">
        <v>45</v>
      </c>
      <c r="E652" s="18">
        <v>11.66</v>
      </c>
    </row>
    <row r="653" spans="3:5" x14ac:dyDescent="0.25">
      <c r="C653" s="21" t="s">
        <v>1579</v>
      </c>
      <c r="D653" s="18">
        <v>45</v>
      </c>
      <c r="E653" s="18">
        <v>11.66</v>
      </c>
    </row>
    <row r="654" spans="3:5" x14ac:dyDescent="0.25">
      <c r="C654" s="20" t="s">
        <v>1950</v>
      </c>
      <c r="D654" s="18">
        <v>62</v>
      </c>
      <c r="E654" s="18">
        <v>12.7</v>
      </c>
    </row>
    <row r="655" spans="3:5" x14ac:dyDescent="0.25">
      <c r="C655" s="21" t="s">
        <v>1951</v>
      </c>
      <c r="D655" s="18">
        <v>62</v>
      </c>
      <c r="E655" s="18">
        <v>12.7</v>
      </c>
    </row>
    <row r="656" spans="3:5" x14ac:dyDescent="0.25">
      <c r="C656" s="20" t="s">
        <v>599</v>
      </c>
      <c r="D656" s="18">
        <v>92</v>
      </c>
      <c r="E656" s="18">
        <v>10.47</v>
      </c>
    </row>
    <row r="657" spans="3:5" x14ac:dyDescent="0.25">
      <c r="C657" s="21" t="s">
        <v>600</v>
      </c>
      <c r="D657" s="18">
        <v>92</v>
      </c>
      <c r="E657" s="18">
        <v>10.47</v>
      </c>
    </row>
    <row r="658" spans="3:5" x14ac:dyDescent="0.25">
      <c r="C658" s="20" t="s">
        <v>2091</v>
      </c>
      <c r="D658" s="18">
        <v>66</v>
      </c>
      <c r="E658" s="18">
        <v>10.84</v>
      </c>
    </row>
    <row r="659" spans="3:5" x14ac:dyDescent="0.25">
      <c r="C659" s="21" t="s">
        <v>2092</v>
      </c>
      <c r="D659" s="18">
        <v>66</v>
      </c>
      <c r="E659" s="18">
        <v>10.84</v>
      </c>
    </row>
    <row r="660" spans="3:5" x14ac:dyDescent="0.25">
      <c r="C660" s="20" t="s">
        <v>2788</v>
      </c>
      <c r="D660" s="18">
        <v>35</v>
      </c>
      <c r="E660" s="18">
        <v>8.49</v>
      </c>
    </row>
    <row r="661" spans="3:5" x14ac:dyDescent="0.25">
      <c r="C661" s="21" t="s">
        <v>2789</v>
      </c>
      <c r="D661" s="18">
        <v>35</v>
      </c>
      <c r="E661" s="18">
        <v>8.49</v>
      </c>
    </row>
    <row r="662" spans="3:5" x14ac:dyDescent="0.25">
      <c r="C662" s="20" t="s">
        <v>998</v>
      </c>
      <c r="D662" s="18">
        <v>63</v>
      </c>
      <c r="E662" s="18">
        <v>4.08</v>
      </c>
    </row>
    <row r="663" spans="3:5" x14ac:dyDescent="0.25">
      <c r="C663" s="21" t="s">
        <v>999</v>
      </c>
      <c r="D663" s="18">
        <v>63</v>
      </c>
      <c r="E663" s="18">
        <v>4.08</v>
      </c>
    </row>
    <row r="664" spans="3:5" x14ac:dyDescent="0.25">
      <c r="C664" s="20" t="s">
        <v>2689</v>
      </c>
      <c r="D664" s="18">
        <v>18</v>
      </c>
      <c r="E664" s="18">
        <v>9.93</v>
      </c>
    </row>
    <row r="665" spans="3:5" x14ac:dyDescent="0.25">
      <c r="C665" s="21" t="s">
        <v>2690</v>
      </c>
      <c r="D665" s="18">
        <v>18</v>
      </c>
      <c r="E665" s="18">
        <v>9.93</v>
      </c>
    </row>
    <row r="666" spans="3:5" x14ac:dyDescent="0.25">
      <c r="C666" s="20" t="s">
        <v>243</v>
      </c>
      <c r="D666" s="18">
        <v>54</v>
      </c>
      <c r="E666" s="18">
        <v>5.23</v>
      </c>
    </row>
    <row r="667" spans="3:5" x14ac:dyDescent="0.25">
      <c r="C667" s="21" t="s">
        <v>244</v>
      </c>
      <c r="D667" s="18">
        <v>54</v>
      </c>
      <c r="E667" s="18">
        <v>5.23</v>
      </c>
    </row>
    <row r="668" spans="3:5" x14ac:dyDescent="0.25">
      <c r="C668" s="20" t="s">
        <v>836</v>
      </c>
      <c r="D668" s="18">
        <v>17</v>
      </c>
      <c r="E668" s="18">
        <v>12.97</v>
      </c>
    </row>
    <row r="669" spans="3:5" x14ac:dyDescent="0.25">
      <c r="C669" s="21" t="s">
        <v>837</v>
      </c>
      <c r="D669" s="18">
        <v>17</v>
      </c>
      <c r="E669" s="18">
        <v>12.97</v>
      </c>
    </row>
    <row r="670" spans="3:5" x14ac:dyDescent="0.25">
      <c r="C670" s="20" t="s">
        <v>499</v>
      </c>
      <c r="D670" s="18">
        <v>1</v>
      </c>
      <c r="E670" s="18">
        <v>6.88</v>
      </c>
    </row>
    <row r="671" spans="3:5" x14ac:dyDescent="0.25">
      <c r="C671" s="21" t="s">
        <v>500</v>
      </c>
      <c r="D671" s="18">
        <v>1</v>
      </c>
      <c r="E671" s="18">
        <v>6.88</v>
      </c>
    </row>
    <row r="672" spans="3:5" x14ac:dyDescent="0.25">
      <c r="C672" s="20" t="s">
        <v>1551</v>
      </c>
      <c r="D672" s="18">
        <v>80</v>
      </c>
      <c r="E672" s="18">
        <v>10.58</v>
      </c>
    </row>
    <row r="673" spans="3:5" x14ac:dyDescent="0.25">
      <c r="C673" s="21" t="s">
        <v>1552</v>
      </c>
      <c r="D673" s="18">
        <v>80</v>
      </c>
      <c r="E673" s="18">
        <v>10.58</v>
      </c>
    </row>
    <row r="674" spans="3:5" x14ac:dyDescent="0.25">
      <c r="C674" s="20" t="s">
        <v>1761</v>
      </c>
      <c r="D674" s="18">
        <v>93</v>
      </c>
      <c r="E674" s="18">
        <v>8.8000000000000007</v>
      </c>
    </row>
    <row r="675" spans="3:5" x14ac:dyDescent="0.25">
      <c r="C675" s="21" t="s">
        <v>1762</v>
      </c>
      <c r="D675" s="18">
        <v>93</v>
      </c>
      <c r="E675" s="18">
        <v>8.8000000000000007</v>
      </c>
    </row>
    <row r="676" spans="3:5" x14ac:dyDescent="0.25">
      <c r="C676" s="20" t="s">
        <v>1523</v>
      </c>
      <c r="D676" s="18">
        <v>83</v>
      </c>
      <c r="E676" s="18">
        <v>5.73</v>
      </c>
    </row>
    <row r="677" spans="3:5" x14ac:dyDescent="0.25">
      <c r="C677" s="21" t="s">
        <v>1524</v>
      </c>
      <c r="D677" s="18">
        <v>83</v>
      </c>
      <c r="E677" s="18">
        <v>5.73</v>
      </c>
    </row>
    <row r="678" spans="3:5" x14ac:dyDescent="0.25">
      <c r="C678" s="20" t="s">
        <v>2313</v>
      </c>
      <c r="D678" s="18">
        <v>47</v>
      </c>
      <c r="E678" s="18">
        <v>11.86</v>
      </c>
    </row>
    <row r="679" spans="3:5" x14ac:dyDescent="0.25">
      <c r="C679" s="21" t="s">
        <v>2314</v>
      </c>
      <c r="D679" s="18">
        <v>47</v>
      </c>
      <c r="E679" s="18">
        <v>11.86</v>
      </c>
    </row>
    <row r="680" spans="3:5" x14ac:dyDescent="0.25">
      <c r="C680" s="20" t="s">
        <v>406</v>
      </c>
      <c r="D680" s="18">
        <v>98</v>
      </c>
      <c r="E680" s="18">
        <v>5.71</v>
      </c>
    </row>
    <row r="681" spans="3:5" x14ac:dyDescent="0.25">
      <c r="C681" s="21" t="s">
        <v>407</v>
      </c>
      <c r="D681" s="18">
        <v>98</v>
      </c>
      <c r="E681" s="18">
        <v>5.71</v>
      </c>
    </row>
    <row r="682" spans="3:5" x14ac:dyDescent="0.25">
      <c r="C682" s="20" t="s">
        <v>1436</v>
      </c>
      <c r="D682" s="18">
        <v>71</v>
      </c>
      <c r="E682" s="18">
        <v>5.82</v>
      </c>
    </row>
    <row r="683" spans="3:5" x14ac:dyDescent="0.25">
      <c r="C683" s="21" t="s">
        <v>1437</v>
      </c>
      <c r="D683" s="18">
        <v>71</v>
      </c>
      <c r="E683" s="18">
        <v>5.82</v>
      </c>
    </row>
    <row r="684" spans="3:5" x14ac:dyDescent="0.25">
      <c r="C684" s="20" t="s">
        <v>2800</v>
      </c>
      <c r="D684" s="18">
        <v>44</v>
      </c>
      <c r="E684" s="18">
        <v>12.68</v>
      </c>
    </row>
    <row r="685" spans="3:5" x14ac:dyDescent="0.25">
      <c r="C685" s="21" t="s">
        <v>2801</v>
      </c>
      <c r="D685" s="18">
        <v>44</v>
      </c>
      <c r="E685" s="18">
        <v>12.68</v>
      </c>
    </row>
    <row r="686" spans="3:5" x14ac:dyDescent="0.25">
      <c r="C686" s="20" t="s">
        <v>2741</v>
      </c>
      <c r="D686" s="18">
        <v>14</v>
      </c>
      <c r="E686" s="18">
        <v>8.57</v>
      </c>
    </row>
    <row r="687" spans="3:5" x14ac:dyDescent="0.25">
      <c r="C687" s="21" t="s">
        <v>2742</v>
      </c>
      <c r="D687" s="18">
        <v>14</v>
      </c>
      <c r="E687" s="18">
        <v>8.57</v>
      </c>
    </row>
    <row r="688" spans="3:5" x14ac:dyDescent="0.25">
      <c r="C688" s="20" t="s">
        <v>1121</v>
      </c>
      <c r="D688" s="18">
        <v>97</v>
      </c>
      <c r="E688" s="18">
        <v>6.97</v>
      </c>
    </row>
    <row r="689" spans="3:5" x14ac:dyDescent="0.25">
      <c r="C689" s="21" t="s">
        <v>1122</v>
      </c>
      <c r="D689" s="18">
        <v>97</v>
      </c>
      <c r="E689" s="18">
        <v>6.97</v>
      </c>
    </row>
    <row r="690" spans="3:5" x14ac:dyDescent="0.25">
      <c r="C690" s="20" t="s">
        <v>121</v>
      </c>
      <c r="D690" s="18">
        <v>78</v>
      </c>
      <c r="E690" s="18">
        <v>6.12</v>
      </c>
    </row>
    <row r="691" spans="3:5" x14ac:dyDescent="0.25">
      <c r="C691" s="21" t="s">
        <v>122</v>
      </c>
      <c r="D691" s="18">
        <v>78</v>
      </c>
      <c r="E691" s="18">
        <v>6.12</v>
      </c>
    </row>
    <row r="692" spans="3:5" x14ac:dyDescent="0.25">
      <c r="C692" s="20" t="s">
        <v>1836</v>
      </c>
      <c r="D692" s="18">
        <v>78</v>
      </c>
      <c r="E692" s="18">
        <v>4.2300000000000004</v>
      </c>
    </row>
    <row r="693" spans="3:5" x14ac:dyDescent="0.25">
      <c r="C693" s="21" t="s">
        <v>1837</v>
      </c>
      <c r="D693" s="18">
        <v>78</v>
      </c>
      <c r="E693" s="18">
        <v>4.2300000000000004</v>
      </c>
    </row>
    <row r="694" spans="3:5" x14ac:dyDescent="0.25">
      <c r="C694" s="20" t="s">
        <v>2179</v>
      </c>
      <c r="D694" s="18">
        <v>63</v>
      </c>
      <c r="E694" s="18">
        <v>11.13</v>
      </c>
    </row>
    <row r="695" spans="3:5" x14ac:dyDescent="0.25">
      <c r="C695" s="21" t="s">
        <v>2180</v>
      </c>
      <c r="D695" s="18">
        <v>63</v>
      </c>
      <c r="E695" s="18">
        <v>11.13</v>
      </c>
    </row>
    <row r="696" spans="3:5" x14ac:dyDescent="0.25">
      <c r="C696" s="20" t="s">
        <v>1511</v>
      </c>
      <c r="D696" s="18">
        <v>55</v>
      </c>
      <c r="E696" s="18">
        <v>9.6</v>
      </c>
    </row>
    <row r="697" spans="3:5" x14ac:dyDescent="0.25">
      <c r="C697" s="21" t="s">
        <v>1512</v>
      </c>
      <c r="D697" s="18">
        <v>55</v>
      </c>
      <c r="E697" s="18">
        <v>9.6</v>
      </c>
    </row>
    <row r="698" spans="3:5" x14ac:dyDescent="0.25">
      <c r="C698" s="20" t="s">
        <v>1601</v>
      </c>
      <c r="D698" s="18">
        <v>95</v>
      </c>
      <c r="E698" s="18">
        <v>5.3</v>
      </c>
    </row>
    <row r="699" spans="3:5" x14ac:dyDescent="0.25">
      <c r="C699" s="21" t="s">
        <v>1602</v>
      </c>
      <c r="D699" s="18">
        <v>95</v>
      </c>
      <c r="E699" s="18">
        <v>5.3</v>
      </c>
    </row>
    <row r="700" spans="3:5" x14ac:dyDescent="0.25">
      <c r="C700" s="20" t="s">
        <v>2705</v>
      </c>
      <c r="D700" s="18">
        <v>83</v>
      </c>
      <c r="E700" s="18">
        <v>12.28</v>
      </c>
    </row>
    <row r="701" spans="3:5" x14ac:dyDescent="0.25">
      <c r="C701" s="21" t="s">
        <v>2706</v>
      </c>
      <c r="D701" s="18">
        <v>83</v>
      </c>
      <c r="E701" s="18">
        <v>12.28</v>
      </c>
    </row>
    <row r="702" spans="3:5" x14ac:dyDescent="0.25">
      <c r="C702" s="20" t="s">
        <v>2446</v>
      </c>
      <c r="D702" s="18">
        <v>92</v>
      </c>
      <c r="E702" s="18">
        <v>7.09</v>
      </c>
    </row>
    <row r="703" spans="3:5" x14ac:dyDescent="0.25">
      <c r="C703" s="21" t="s">
        <v>2447</v>
      </c>
      <c r="D703" s="18">
        <v>92</v>
      </c>
      <c r="E703" s="18">
        <v>7.09</v>
      </c>
    </row>
    <row r="704" spans="3:5" x14ac:dyDescent="0.25">
      <c r="C704" s="20" t="s">
        <v>276</v>
      </c>
      <c r="D704" s="18">
        <v>91</v>
      </c>
      <c r="E704" s="18">
        <v>4.22</v>
      </c>
    </row>
    <row r="705" spans="3:5" x14ac:dyDescent="0.25">
      <c r="C705" s="21" t="s">
        <v>277</v>
      </c>
      <c r="D705" s="18">
        <v>91</v>
      </c>
      <c r="E705" s="18">
        <v>4.22</v>
      </c>
    </row>
    <row r="706" spans="3:5" x14ac:dyDescent="0.25">
      <c r="C706" s="20" t="s">
        <v>920</v>
      </c>
      <c r="D706" s="18">
        <v>42</v>
      </c>
      <c r="E706" s="18">
        <v>6.85</v>
      </c>
    </row>
    <row r="707" spans="3:5" x14ac:dyDescent="0.25">
      <c r="C707" s="21" t="s">
        <v>921</v>
      </c>
      <c r="D707" s="18">
        <v>42</v>
      </c>
      <c r="E707" s="18">
        <v>6.85</v>
      </c>
    </row>
    <row r="708" spans="3:5" x14ac:dyDescent="0.25">
      <c r="C708" s="20" t="s">
        <v>608</v>
      </c>
      <c r="D708" s="18">
        <v>97</v>
      </c>
      <c r="E708" s="18">
        <v>4.22</v>
      </c>
    </row>
    <row r="709" spans="3:5" x14ac:dyDescent="0.25">
      <c r="C709" s="21" t="s">
        <v>609</v>
      </c>
      <c r="D709" s="18">
        <v>97</v>
      </c>
      <c r="E709" s="18">
        <v>4.22</v>
      </c>
    </row>
    <row r="710" spans="3:5" x14ac:dyDescent="0.25">
      <c r="C710" s="20" t="s">
        <v>1520</v>
      </c>
      <c r="D710" s="18">
        <v>85</v>
      </c>
      <c r="E710" s="18">
        <v>7.39</v>
      </c>
    </row>
    <row r="711" spans="3:5" x14ac:dyDescent="0.25">
      <c r="C711" s="21" t="s">
        <v>1521</v>
      </c>
      <c r="D711" s="18">
        <v>85</v>
      </c>
      <c r="E711" s="18">
        <v>7.39</v>
      </c>
    </row>
    <row r="712" spans="3:5" x14ac:dyDescent="0.25">
      <c r="C712" s="20" t="s">
        <v>956</v>
      </c>
      <c r="D712" s="18">
        <v>12</v>
      </c>
      <c r="E712" s="18">
        <v>11.14</v>
      </c>
    </row>
    <row r="713" spans="3:5" x14ac:dyDescent="0.25">
      <c r="C713" s="21" t="s">
        <v>957</v>
      </c>
      <c r="D713" s="18">
        <v>12</v>
      </c>
      <c r="E713" s="18">
        <v>11.14</v>
      </c>
    </row>
    <row r="714" spans="3:5" x14ac:dyDescent="0.25">
      <c r="C714" s="20" t="s">
        <v>1646</v>
      </c>
      <c r="D714" s="18">
        <v>60</v>
      </c>
      <c r="E714" s="18">
        <v>10.51</v>
      </c>
    </row>
    <row r="715" spans="3:5" x14ac:dyDescent="0.25">
      <c r="C715" s="21" t="s">
        <v>1647</v>
      </c>
      <c r="D715" s="18">
        <v>60</v>
      </c>
      <c r="E715" s="18">
        <v>10.51</v>
      </c>
    </row>
    <row r="716" spans="3:5" x14ac:dyDescent="0.25">
      <c r="C716" s="20" t="s">
        <v>356</v>
      </c>
      <c r="D716" s="18">
        <v>65</v>
      </c>
      <c r="E716" s="18">
        <v>7.47</v>
      </c>
    </row>
    <row r="717" spans="3:5" x14ac:dyDescent="0.25">
      <c r="C717" s="21" t="s">
        <v>357</v>
      </c>
      <c r="D717" s="18">
        <v>65</v>
      </c>
      <c r="E717" s="18">
        <v>7.47</v>
      </c>
    </row>
    <row r="718" spans="3:5" x14ac:dyDescent="0.25">
      <c r="C718" s="20" t="s">
        <v>2780</v>
      </c>
      <c r="D718" s="18">
        <v>53</v>
      </c>
      <c r="E718" s="18">
        <v>8.66</v>
      </c>
    </row>
    <row r="719" spans="3:5" x14ac:dyDescent="0.25">
      <c r="C719" s="21" t="s">
        <v>2781</v>
      </c>
      <c r="D719" s="18">
        <v>53</v>
      </c>
      <c r="E719" s="18">
        <v>8.66</v>
      </c>
    </row>
    <row r="720" spans="3:5" x14ac:dyDescent="0.25">
      <c r="C720" s="20" t="s">
        <v>318</v>
      </c>
      <c r="D720" s="18">
        <v>66</v>
      </c>
      <c r="E720" s="18">
        <v>7.53</v>
      </c>
    </row>
    <row r="721" spans="3:5" x14ac:dyDescent="0.25">
      <c r="C721" s="21" t="s">
        <v>319</v>
      </c>
      <c r="D721" s="18">
        <v>66</v>
      </c>
      <c r="E721" s="18">
        <v>7.53</v>
      </c>
    </row>
    <row r="722" spans="3:5" x14ac:dyDescent="0.25">
      <c r="C722" s="20" t="s">
        <v>97</v>
      </c>
      <c r="D722" s="18">
        <v>83</v>
      </c>
      <c r="E722" s="18">
        <v>8.19</v>
      </c>
    </row>
    <row r="723" spans="3:5" x14ac:dyDescent="0.25">
      <c r="C723" s="21" t="s">
        <v>98</v>
      </c>
      <c r="D723" s="18">
        <v>83</v>
      </c>
      <c r="E723" s="18">
        <v>8.19</v>
      </c>
    </row>
    <row r="724" spans="3:5" x14ac:dyDescent="0.25">
      <c r="C724" s="20" t="s">
        <v>925</v>
      </c>
      <c r="D724" s="18">
        <v>29</v>
      </c>
      <c r="E724" s="18">
        <v>12.63</v>
      </c>
    </row>
    <row r="725" spans="3:5" x14ac:dyDescent="0.25">
      <c r="C725" s="21" t="s">
        <v>926</v>
      </c>
      <c r="D725" s="18">
        <v>29</v>
      </c>
      <c r="E725" s="18">
        <v>12.63</v>
      </c>
    </row>
    <row r="726" spans="3:5" x14ac:dyDescent="0.25">
      <c r="C726" s="20" t="s">
        <v>796</v>
      </c>
      <c r="D726" s="18">
        <v>29</v>
      </c>
      <c r="E726" s="18">
        <v>8.6999999999999993</v>
      </c>
    </row>
    <row r="727" spans="3:5" x14ac:dyDescent="0.25">
      <c r="C727" s="21" t="s">
        <v>797</v>
      </c>
      <c r="D727" s="18">
        <v>29</v>
      </c>
      <c r="E727" s="18">
        <v>8.6999999999999993</v>
      </c>
    </row>
    <row r="728" spans="3:5" x14ac:dyDescent="0.25">
      <c r="C728" s="20" t="s">
        <v>2345</v>
      </c>
      <c r="D728" s="18">
        <v>28</v>
      </c>
      <c r="E728" s="18">
        <v>5.3</v>
      </c>
    </row>
    <row r="729" spans="3:5" x14ac:dyDescent="0.25">
      <c r="C729" s="21" t="s">
        <v>2346</v>
      </c>
      <c r="D729" s="18">
        <v>28</v>
      </c>
      <c r="E729" s="18">
        <v>5.3</v>
      </c>
    </row>
    <row r="730" spans="3:5" x14ac:dyDescent="0.25">
      <c r="C730" s="20" t="s">
        <v>1652</v>
      </c>
      <c r="D730" s="18">
        <v>71</v>
      </c>
      <c r="E730" s="18">
        <v>10.95</v>
      </c>
    </row>
    <row r="731" spans="3:5" x14ac:dyDescent="0.25">
      <c r="C731" s="21" t="s">
        <v>1653</v>
      </c>
      <c r="D731" s="18">
        <v>71</v>
      </c>
      <c r="E731" s="18">
        <v>10.95</v>
      </c>
    </row>
    <row r="732" spans="3:5" x14ac:dyDescent="0.25">
      <c r="C732" s="20" t="s">
        <v>478</v>
      </c>
      <c r="D732" s="18">
        <v>169</v>
      </c>
      <c r="E732" s="18">
        <v>15.26</v>
      </c>
    </row>
    <row r="733" spans="3:5" x14ac:dyDescent="0.25">
      <c r="C733" s="21" t="s">
        <v>479</v>
      </c>
      <c r="D733" s="18">
        <v>92</v>
      </c>
      <c r="E733" s="18">
        <v>6.6</v>
      </c>
    </row>
    <row r="734" spans="3:5" x14ac:dyDescent="0.25">
      <c r="C734" s="21" t="s">
        <v>2102</v>
      </c>
      <c r="D734" s="18">
        <v>77</v>
      </c>
      <c r="E734" s="18">
        <v>8.66</v>
      </c>
    </row>
    <row r="735" spans="3:5" x14ac:dyDescent="0.25">
      <c r="C735" s="20" t="s">
        <v>2261</v>
      </c>
      <c r="D735" s="18">
        <v>45</v>
      </c>
      <c r="E735" s="18">
        <v>11.7</v>
      </c>
    </row>
    <row r="736" spans="3:5" x14ac:dyDescent="0.25">
      <c r="C736" s="21" t="s">
        <v>2262</v>
      </c>
      <c r="D736" s="18">
        <v>45</v>
      </c>
      <c r="E736" s="18">
        <v>11.7</v>
      </c>
    </row>
    <row r="737" spans="3:5" x14ac:dyDescent="0.25">
      <c r="C737" s="20" t="s">
        <v>799</v>
      </c>
      <c r="D737" s="18">
        <v>8</v>
      </c>
      <c r="E737" s="18">
        <v>7.88</v>
      </c>
    </row>
    <row r="738" spans="3:5" x14ac:dyDescent="0.25">
      <c r="C738" s="21" t="s">
        <v>800</v>
      </c>
      <c r="D738" s="18">
        <v>8</v>
      </c>
      <c r="E738" s="18">
        <v>7.88</v>
      </c>
    </row>
    <row r="739" spans="3:5" x14ac:dyDescent="0.25">
      <c r="C739" s="20" t="s">
        <v>1526</v>
      </c>
      <c r="D739" s="18">
        <v>92</v>
      </c>
      <c r="E739" s="18">
        <v>5.69</v>
      </c>
    </row>
    <row r="740" spans="3:5" x14ac:dyDescent="0.25">
      <c r="C740" s="21" t="s">
        <v>1527</v>
      </c>
      <c r="D740" s="18">
        <v>92</v>
      </c>
      <c r="E740" s="18">
        <v>5.69</v>
      </c>
    </row>
    <row r="741" spans="3:5" x14ac:dyDescent="0.25">
      <c r="C741" s="20" t="s">
        <v>1245</v>
      </c>
      <c r="D741" s="18">
        <v>90</v>
      </c>
      <c r="E741" s="18">
        <v>5.43</v>
      </c>
    </row>
    <row r="742" spans="3:5" x14ac:dyDescent="0.25">
      <c r="C742" s="21" t="s">
        <v>1246</v>
      </c>
      <c r="D742" s="18">
        <v>90</v>
      </c>
      <c r="E742" s="18">
        <v>5.43</v>
      </c>
    </row>
    <row r="743" spans="3:5" x14ac:dyDescent="0.25">
      <c r="C743" s="20" t="s">
        <v>445</v>
      </c>
      <c r="D743" s="18">
        <v>44</v>
      </c>
      <c r="E743" s="18">
        <v>5.91</v>
      </c>
    </row>
    <row r="744" spans="3:5" x14ac:dyDescent="0.25">
      <c r="C744" s="21" t="s">
        <v>446</v>
      </c>
      <c r="D744" s="18">
        <v>44</v>
      </c>
      <c r="E744" s="18">
        <v>5.91</v>
      </c>
    </row>
    <row r="745" spans="3:5" x14ac:dyDescent="0.25">
      <c r="C745" s="20" t="s">
        <v>2146</v>
      </c>
      <c r="D745" s="18">
        <v>42</v>
      </c>
      <c r="E745" s="18">
        <v>8.57</v>
      </c>
    </row>
    <row r="746" spans="3:5" x14ac:dyDescent="0.25">
      <c r="C746" s="21" t="s">
        <v>2147</v>
      </c>
      <c r="D746" s="18">
        <v>42</v>
      </c>
      <c r="E746" s="18">
        <v>8.57</v>
      </c>
    </row>
    <row r="747" spans="3:5" x14ac:dyDescent="0.25">
      <c r="C747" s="20" t="s">
        <v>2829</v>
      </c>
      <c r="D747" s="18">
        <v>67</v>
      </c>
      <c r="E747" s="18">
        <v>6.8</v>
      </c>
    </row>
    <row r="748" spans="3:5" x14ac:dyDescent="0.25">
      <c r="C748" s="21" t="s">
        <v>2830</v>
      </c>
      <c r="D748" s="18">
        <v>67</v>
      </c>
      <c r="E748" s="18">
        <v>6.8</v>
      </c>
    </row>
    <row r="749" spans="3:5" x14ac:dyDescent="0.25">
      <c r="C749" s="20" t="s">
        <v>2708</v>
      </c>
      <c r="D749" s="18">
        <v>100</v>
      </c>
      <c r="E749" s="18">
        <v>11.51</v>
      </c>
    </row>
    <row r="750" spans="3:5" x14ac:dyDescent="0.25">
      <c r="C750" s="21" t="s">
        <v>2709</v>
      </c>
      <c r="D750" s="18">
        <v>100</v>
      </c>
      <c r="E750" s="18">
        <v>11.51</v>
      </c>
    </row>
    <row r="751" spans="3:5" x14ac:dyDescent="0.25">
      <c r="C751" s="20" t="s">
        <v>2060</v>
      </c>
      <c r="D751" s="18">
        <v>46</v>
      </c>
      <c r="E751" s="18">
        <v>6.81</v>
      </c>
    </row>
    <row r="752" spans="3:5" x14ac:dyDescent="0.25">
      <c r="C752" s="21" t="s">
        <v>2061</v>
      </c>
      <c r="D752" s="18">
        <v>46</v>
      </c>
      <c r="E752" s="18">
        <v>6.81</v>
      </c>
    </row>
    <row r="753" spans="3:5" x14ac:dyDescent="0.25">
      <c r="C753" s="20" t="s">
        <v>2036</v>
      </c>
      <c r="D753" s="18">
        <v>54</v>
      </c>
      <c r="E753" s="18">
        <v>6.33</v>
      </c>
    </row>
    <row r="754" spans="3:5" x14ac:dyDescent="0.25">
      <c r="C754" s="21" t="s">
        <v>2037</v>
      </c>
      <c r="D754" s="18">
        <v>54</v>
      </c>
      <c r="E754" s="18">
        <v>6.33</v>
      </c>
    </row>
    <row r="755" spans="3:5" x14ac:dyDescent="0.25">
      <c r="C755" s="20" t="s">
        <v>421</v>
      </c>
      <c r="D755" s="18">
        <v>27</v>
      </c>
      <c r="E755" s="18">
        <v>6.42</v>
      </c>
    </row>
    <row r="756" spans="3:5" x14ac:dyDescent="0.25">
      <c r="C756" s="21" t="s">
        <v>422</v>
      </c>
      <c r="D756" s="18">
        <v>27</v>
      </c>
      <c r="E756" s="18">
        <v>6.42</v>
      </c>
    </row>
    <row r="757" spans="3:5" x14ac:dyDescent="0.25">
      <c r="C757" s="20" t="s">
        <v>1701</v>
      </c>
      <c r="D757" s="18">
        <v>36</v>
      </c>
      <c r="E757" s="18">
        <v>9.1999999999999993</v>
      </c>
    </row>
    <row r="758" spans="3:5" x14ac:dyDescent="0.25">
      <c r="C758" s="21" t="s">
        <v>1702</v>
      </c>
      <c r="D758" s="18">
        <v>36</v>
      </c>
      <c r="E758" s="18">
        <v>9.1999999999999993</v>
      </c>
    </row>
    <row r="759" spans="3:5" x14ac:dyDescent="0.25">
      <c r="C759" s="20" t="s">
        <v>1640</v>
      </c>
      <c r="D759" s="18">
        <v>25</v>
      </c>
      <c r="E759" s="18">
        <v>5.89</v>
      </c>
    </row>
    <row r="760" spans="3:5" x14ac:dyDescent="0.25">
      <c r="C760" s="21" t="s">
        <v>1641</v>
      </c>
      <c r="D760" s="18">
        <v>25</v>
      </c>
      <c r="E760" s="18">
        <v>5.89</v>
      </c>
    </row>
    <row r="761" spans="3:5" x14ac:dyDescent="0.25">
      <c r="C761" s="20" t="s">
        <v>347</v>
      </c>
      <c r="D761" s="18">
        <v>43</v>
      </c>
      <c r="E761" s="18">
        <v>4.5599999999999996</v>
      </c>
    </row>
    <row r="762" spans="3:5" x14ac:dyDescent="0.25">
      <c r="C762" s="21" t="s">
        <v>348</v>
      </c>
      <c r="D762" s="18">
        <v>43</v>
      </c>
      <c r="E762" s="18">
        <v>4.5599999999999996</v>
      </c>
    </row>
    <row r="763" spans="3:5" x14ac:dyDescent="0.25">
      <c r="C763" s="20" t="s">
        <v>1419</v>
      </c>
      <c r="D763" s="18">
        <v>95</v>
      </c>
      <c r="E763" s="18">
        <v>17.87</v>
      </c>
    </row>
    <row r="764" spans="3:5" x14ac:dyDescent="0.25">
      <c r="C764" s="21" t="s">
        <v>2116</v>
      </c>
      <c r="D764" s="18">
        <v>37</v>
      </c>
      <c r="E764" s="18">
        <v>6.21</v>
      </c>
    </row>
    <row r="765" spans="3:5" x14ac:dyDescent="0.25">
      <c r="C765" s="21" t="s">
        <v>1420</v>
      </c>
      <c r="D765" s="18">
        <v>58</v>
      </c>
      <c r="E765" s="18">
        <v>11.66</v>
      </c>
    </row>
    <row r="766" spans="3:5" x14ac:dyDescent="0.25">
      <c r="C766" s="20" t="s">
        <v>2239</v>
      </c>
      <c r="D766" s="18">
        <v>11</v>
      </c>
      <c r="E766" s="18">
        <v>12.34</v>
      </c>
    </row>
    <row r="767" spans="3:5" x14ac:dyDescent="0.25">
      <c r="C767" s="21" t="s">
        <v>2240</v>
      </c>
      <c r="D767" s="18">
        <v>11</v>
      </c>
      <c r="E767" s="18">
        <v>12.34</v>
      </c>
    </row>
    <row r="768" spans="3:5" x14ac:dyDescent="0.25">
      <c r="C768" s="20" t="s">
        <v>1413</v>
      </c>
      <c r="D768" s="18">
        <v>62</v>
      </c>
      <c r="E768" s="18">
        <v>11.27</v>
      </c>
    </row>
    <row r="769" spans="3:5" x14ac:dyDescent="0.25">
      <c r="C769" s="21" t="s">
        <v>1414</v>
      </c>
      <c r="D769" s="18">
        <v>62</v>
      </c>
      <c r="E769" s="18">
        <v>11.27</v>
      </c>
    </row>
    <row r="770" spans="3:5" x14ac:dyDescent="0.25">
      <c r="C770" s="20" t="s">
        <v>2039</v>
      </c>
      <c r="D770" s="18">
        <v>90</v>
      </c>
      <c r="E770" s="18">
        <v>12.74</v>
      </c>
    </row>
    <row r="771" spans="3:5" x14ac:dyDescent="0.25">
      <c r="C771" s="21" t="s">
        <v>2040</v>
      </c>
      <c r="D771" s="18">
        <v>90</v>
      </c>
      <c r="E771" s="18">
        <v>12.74</v>
      </c>
    </row>
    <row r="772" spans="3:5" x14ac:dyDescent="0.25">
      <c r="C772" s="20" t="s">
        <v>1488</v>
      </c>
      <c r="D772" s="18">
        <v>82</v>
      </c>
      <c r="E772" s="18">
        <v>17.52</v>
      </c>
    </row>
    <row r="773" spans="3:5" x14ac:dyDescent="0.25">
      <c r="C773" s="21" t="s">
        <v>1747</v>
      </c>
      <c r="D773" s="18">
        <v>81</v>
      </c>
      <c r="E773" s="18">
        <v>9.69</v>
      </c>
    </row>
    <row r="774" spans="3:5" x14ac:dyDescent="0.25">
      <c r="C774" s="21" t="s">
        <v>1489</v>
      </c>
      <c r="D774" s="18">
        <v>1</v>
      </c>
      <c r="E774" s="18">
        <v>7.83</v>
      </c>
    </row>
    <row r="775" spans="3:5" x14ac:dyDescent="0.25">
      <c r="C775" s="20" t="s">
        <v>1324</v>
      </c>
      <c r="D775" s="18">
        <v>22</v>
      </c>
      <c r="E775" s="18">
        <v>12.42</v>
      </c>
    </row>
    <row r="776" spans="3:5" x14ac:dyDescent="0.25">
      <c r="C776" s="21" t="s">
        <v>1325</v>
      </c>
      <c r="D776" s="18">
        <v>22</v>
      </c>
      <c r="E776" s="18">
        <v>12.42</v>
      </c>
    </row>
    <row r="777" spans="3:5" x14ac:dyDescent="0.25">
      <c r="C777" s="20" t="s">
        <v>914</v>
      </c>
      <c r="D777" s="18">
        <v>28</v>
      </c>
      <c r="E777" s="18">
        <v>5.63</v>
      </c>
    </row>
    <row r="778" spans="3:5" x14ac:dyDescent="0.25">
      <c r="C778" s="21" t="s">
        <v>915</v>
      </c>
      <c r="D778" s="18">
        <v>28</v>
      </c>
      <c r="E778" s="18">
        <v>5.63</v>
      </c>
    </row>
    <row r="779" spans="3:5" x14ac:dyDescent="0.25">
      <c r="C779" s="20" t="s">
        <v>2226</v>
      </c>
      <c r="D779" s="18">
        <v>60</v>
      </c>
      <c r="E779" s="18">
        <v>10.68</v>
      </c>
    </row>
    <row r="780" spans="3:5" x14ac:dyDescent="0.25">
      <c r="C780" s="21" t="s">
        <v>2227</v>
      </c>
      <c r="D780" s="18">
        <v>60</v>
      </c>
      <c r="E780" s="18">
        <v>10.68</v>
      </c>
    </row>
    <row r="781" spans="3:5" x14ac:dyDescent="0.25">
      <c r="C781" s="20" t="s">
        <v>67</v>
      </c>
      <c r="D781" s="18">
        <v>28</v>
      </c>
      <c r="E781" s="18">
        <v>10.94</v>
      </c>
    </row>
    <row r="782" spans="3:5" x14ac:dyDescent="0.25">
      <c r="C782" s="21" t="s">
        <v>68</v>
      </c>
      <c r="D782" s="18">
        <v>28</v>
      </c>
      <c r="E782" s="18">
        <v>10.94</v>
      </c>
    </row>
    <row r="783" spans="3:5" x14ac:dyDescent="0.25">
      <c r="C783" s="20" t="s">
        <v>2454</v>
      </c>
      <c r="D783" s="18">
        <v>10</v>
      </c>
      <c r="E783" s="18">
        <v>12.22</v>
      </c>
    </row>
    <row r="784" spans="3:5" x14ac:dyDescent="0.25">
      <c r="C784" s="21" t="s">
        <v>2455</v>
      </c>
      <c r="D784" s="18">
        <v>10</v>
      </c>
      <c r="E784" s="18">
        <v>12.22</v>
      </c>
    </row>
    <row r="785" spans="3:5" x14ac:dyDescent="0.25">
      <c r="C785" s="20" t="s">
        <v>2810</v>
      </c>
      <c r="D785" s="18">
        <v>77</v>
      </c>
      <c r="E785" s="18">
        <v>8.7100000000000009</v>
      </c>
    </row>
    <row r="786" spans="3:5" x14ac:dyDescent="0.25">
      <c r="C786" s="21" t="s">
        <v>2811</v>
      </c>
      <c r="D786" s="18">
        <v>77</v>
      </c>
      <c r="E786" s="18">
        <v>8.7100000000000009</v>
      </c>
    </row>
    <row r="787" spans="3:5" x14ac:dyDescent="0.25">
      <c r="C787" s="20" t="s">
        <v>2063</v>
      </c>
      <c r="D787" s="18">
        <v>47</v>
      </c>
      <c r="E787" s="18">
        <v>10.039999999999999</v>
      </c>
    </row>
    <row r="788" spans="3:5" x14ac:dyDescent="0.25">
      <c r="C788" s="21" t="s">
        <v>2064</v>
      </c>
      <c r="D788" s="18">
        <v>47</v>
      </c>
      <c r="E788" s="18">
        <v>10.039999999999999</v>
      </c>
    </row>
    <row r="789" spans="3:5" x14ac:dyDescent="0.25">
      <c r="C789" s="20" t="s">
        <v>1953</v>
      </c>
      <c r="D789" s="18">
        <v>40</v>
      </c>
      <c r="E789" s="18">
        <v>6.4</v>
      </c>
    </row>
    <row r="790" spans="3:5" x14ac:dyDescent="0.25">
      <c r="C790" s="21" t="s">
        <v>1954</v>
      </c>
      <c r="D790" s="18">
        <v>40</v>
      </c>
      <c r="E790" s="18">
        <v>6.4</v>
      </c>
    </row>
    <row r="791" spans="3:5" x14ac:dyDescent="0.25">
      <c r="C791" s="20" t="s">
        <v>442</v>
      </c>
      <c r="D791" s="18">
        <v>80</v>
      </c>
      <c r="E791" s="18">
        <v>12.76</v>
      </c>
    </row>
    <row r="792" spans="3:5" x14ac:dyDescent="0.25">
      <c r="C792" s="21" t="s">
        <v>443</v>
      </c>
      <c r="D792" s="18">
        <v>80</v>
      </c>
      <c r="E792" s="18">
        <v>12.76</v>
      </c>
    </row>
    <row r="793" spans="3:5" x14ac:dyDescent="0.25">
      <c r="C793" s="20" t="s">
        <v>1595</v>
      </c>
      <c r="D793" s="18">
        <v>54</v>
      </c>
      <c r="E793" s="18">
        <v>9.33</v>
      </c>
    </row>
    <row r="794" spans="3:5" x14ac:dyDescent="0.25">
      <c r="C794" s="21" t="s">
        <v>1596</v>
      </c>
      <c r="D794" s="18">
        <v>54</v>
      </c>
      <c r="E794" s="18">
        <v>9.33</v>
      </c>
    </row>
    <row r="795" spans="3:5" x14ac:dyDescent="0.25">
      <c r="C795" s="20" t="s">
        <v>2174</v>
      </c>
      <c r="D795" s="18">
        <v>42</v>
      </c>
      <c r="E795" s="18">
        <v>6.43</v>
      </c>
    </row>
    <row r="796" spans="3:5" x14ac:dyDescent="0.25">
      <c r="C796" s="21" t="s">
        <v>2175</v>
      </c>
      <c r="D796" s="18">
        <v>42</v>
      </c>
      <c r="E796" s="18">
        <v>6.43</v>
      </c>
    </row>
    <row r="797" spans="3:5" x14ac:dyDescent="0.25">
      <c r="C797" s="20" t="s">
        <v>2626</v>
      </c>
      <c r="D797" s="18">
        <v>5</v>
      </c>
      <c r="E797" s="18">
        <v>4.82</v>
      </c>
    </row>
    <row r="798" spans="3:5" x14ac:dyDescent="0.25">
      <c r="C798" s="21" t="s">
        <v>2627</v>
      </c>
      <c r="D798" s="18">
        <v>5</v>
      </c>
      <c r="E798" s="18">
        <v>4.82</v>
      </c>
    </row>
    <row r="799" spans="3:5" x14ac:dyDescent="0.25">
      <c r="C799" s="20" t="s">
        <v>436</v>
      </c>
      <c r="D799" s="18">
        <v>93</v>
      </c>
      <c r="E799" s="18">
        <v>7.31</v>
      </c>
    </row>
    <row r="800" spans="3:5" x14ac:dyDescent="0.25">
      <c r="C800" s="21" t="s">
        <v>437</v>
      </c>
      <c r="D800" s="18">
        <v>93</v>
      </c>
      <c r="E800" s="18">
        <v>7.31</v>
      </c>
    </row>
    <row r="801" spans="3:5" x14ac:dyDescent="0.25">
      <c r="C801" s="20" t="s">
        <v>2342</v>
      </c>
      <c r="D801" s="18">
        <v>72</v>
      </c>
      <c r="E801" s="18">
        <v>9.94</v>
      </c>
    </row>
    <row r="802" spans="3:5" x14ac:dyDescent="0.25">
      <c r="C802" s="21" t="s">
        <v>2343</v>
      </c>
      <c r="D802" s="18">
        <v>72</v>
      </c>
      <c r="E802" s="18">
        <v>9.94</v>
      </c>
    </row>
    <row r="803" spans="3:5" x14ac:dyDescent="0.25">
      <c r="C803" s="20" t="s">
        <v>695</v>
      </c>
      <c r="D803" s="18">
        <v>37</v>
      </c>
      <c r="E803" s="18">
        <v>7.25</v>
      </c>
    </row>
    <row r="804" spans="3:5" x14ac:dyDescent="0.25">
      <c r="C804" s="21" t="s">
        <v>696</v>
      </c>
      <c r="D804" s="18">
        <v>37</v>
      </c>
      <c r="E804" s="18">
        <v>7.25</v>
      </c>
    </row>
    <row r="805" spans="3:5" x14ac:dyDescent="0.25">
      <c r="C805" s="20" t="s">
        <v>1054</v>
      </c>
      <c r="D805" s="18">
        <v>35</v>
      </c>
      <c r="E805" s="18">
        <v>4.2699999999999996</v>
      </c>
    </row>
    <row r="806" spans="3:5" x14ac:dyDescent="0.25">
      <c r="C806" s="21" t="s">
        <v>283</v>
      </c>
      <c r="D806" s="18">
        <v>35</v>
      </c>
      <c r="E806" s="18">
        <v>4.2699999999999996</v>
      </c>
    </row>
    <row r="807" spans="3:5" x14ac:dyDescent="0.25">
      <c r="C807" s="20" t="s">
        <v>706</v>
      </c>
      <c r="D807" s="18">
        <v>43</v>
      </c>
      <c r="E807" s="18">
        <v>5.22</v>
      </c>
    </row>
    <row r="808" spans="3:5" x14ac:dyDescent="0.25">
      <c r="C808" s="21" t="s">
        <v>707</v>
      </c>
      <c r="D808" s="18">
        <v>43</v>
      </c>
      <c r="E808" s="18">
        <v>5.22</v>
      </c>
    </row>
    <row r="809" spans="3:5" x14ac:dyDescent="0.25">
      <c r="C809" s="20" t="s">
        <v>535</v>
      </c>
      <c r="D809" s="18">
        <v>37</v>
      </c>
      <c r="E809" s="18">
        <v>9.74</v>
      </c>
    </row>
    <row r="810" spans="3:5" x14ac:dyDescent="0.25">
      <c r="C810" s="21" t="s">
        <v>536</v>
      </c>
      <c r="D810" s="18">
        <v>37</v>
      </c>
      <c r="E810" s="18">
        <v>9.74</v>
      </c>
    </row>
    <row r="811" spans="3:5" x14ac:dyDescent="0.25">
      <c r="C811" s="20" t="s">
        <v>683</v>
      </c>
      <c r="D811" s="18">
        <v>59</v>
      </c>
      <c r="E811" s="18">
        <v>10.75</v>
      </c>
    </row>
    <row r="812" spans="3:5" x14ac:dyDescent="0.25">
      <c r="C812" s="21" t="s">
        <v>684</v>
      </c>
      <c r="D812" s="18">
        <v>59</v>
      </c>
      <c r="E812" s="18">
        <v>10.75</v>
      </c>
    </row>
    <row r="813" spans="3:5" x14ac:dyDescent="0.25">
      <c r="C813" s="20" t="s">
        <v>2462</v>
      </c>
      <c r="D813" s="18">
        <v>14</v>
      </c>
      <c r="E813" s="18">
        <v>9.86</v>
      </c>
    </row>
    <row r="814" spans="3:5" x14ac:dyDescent="0.25">
      <c r="C814" s="21" t="s">
        <v>2463</v>
      </c>
      <c r="D814" s="18">
        <v>14</v>
      </c>
      <c r="E814" s="18">
        <v>9.86</v>
      </c>
    </row>
    <row r="815" spans="3:5" x14ac:dyDescent="0.25">
      <c r="C815" s="20" t="s">
        <v>2084</v>
      </c>
      <c r="D815" s="18">
        <v>43</v>
      </c>
      <c r="E815" s="18">
        <v>11.02</v>
      </c>
    </row>
    <row r="816" spans="3:5" x14ac:dyDescent="0.25">
      <c r="C816" s="21" t="s">
        <v>2085</v>
      </c>
      <c r="D816" s="18">
        <v>43</v>
      </c>
      <c r="E816" s="18">
        <v>11.02</v>
      </c>
    </row>
    <row r="817" spans="3:5" x14ac:dyDescent="0.25">
      <c r="C817" s="20" t="s">
        <v>1074</v>
      </c>
      <c r="D817" s="18">
        <v>59</v>
      </c>
      <c r="E817" s="18">
        <v>9.4700000000000006</v>
      </c>
    </row>
    <row r="818" spans="3:5" x14ac:dyDescent="0.25">
      <c r="C818" s="21" t="s">
        <v>1075</v>
      </c>
      <c r="D818" s="18">
        <v>59</v>
      </c>
      <c r="E818" s="18">
        <v>9.4700000000000006</v>
      </c>
    </row>
    <row r="819" spans="3:5" x14ac:dyDescent="0.25">
      <c r="C819" s="20" t="s">
        <v>2423</v>
      </c>
      <c r="D819" s="18">
        <v>24</v>
      </c>
      <c r="E819" s="18">
        <v>9.94</v>
      </c>
    </row>
    <row r="820" spans="3:5" x14ac:dyDescent="0.25">
      <c r="C820" s="21" t="s">
        <v>2424</v>
      </c>
      <c r="D820" s="18">
        <v>24</v>
      </c>
      <c r="E820" s="18">
        <v>9.94</v>
      </c>
    </row>
    <row r="821" spans="3:5" x14ac:dyDescent="0.25">
      <c r="C821" s="20" t="s">
        <v>1839</v>
      </c>
      <c r="D821" s="18">
        <v>54</v>
      </c>
      <c r="E821" s="18">
        <v>5.09</v>
      </c>
    </row>
    <row r="822" spans="3:5" x14ac:dyDescent="0.25">
      <c r="C822" s="21" t="s">
        <v>1840</v>
      </c>
      <c r="D822" s="18">
        <v>54</v>
      </c>
      <c r="E822" s="18">
        <v>5.09</v>
      </c>
    </row>
    <row r="823" spans="3:5" x14ac:dyDescent="0.25">
      <c r="C823" s="20" t="s">
        <v>190</v>
      </c>
      <c r="D823" s="18">
        <v>32</v>
      </c>
      <c r="E823" s="18">
        <v>5.99</v>
      </c>
    </row>
    <row r="824" spans="3:5" x14ac:dyDescent="0.25">
      <c r="C824" s="21" t="s">
        <v>191</v>
      </c>
      <c r="D824" s="18">
        <v>32</v>
      </c>
      <c r="E824" s="18">
        <v>5.99</v>
      </c>
    </row>
    <row r="825" spans="3:5" x14ac:dyDescent="0.25">
      <c r="C825" s="20" t="s">
        <v>1033</v>
      </c>
      <c r="D825" s="18">
        <v>42</v>
      </c>
      <c r="E825" s="18">
        <v>7.24</v>
      </c>
    </row>
    <row r="826" spans="3:5" x14ac:dyDescent="0.25">
      <c r="C826" s="21" t="s">
        <v>1034</v>
      </c>
      <c r="D826" s="18">
        <v>42</v>
      </c>
      <c r="E826" s="18">
        <v>7.24</v>
      </c>
    </row>
    <row r="827" spans="3:5" x14ac:dyDescent="0.25">
      <c r="C827" s="20" t="s">
        <v>828</v>
      </c>
      <c r="D827" s="18">
        <v>40</v>
      </c>
      <c r="E827" s="18">
        <v>10.67</v>
      </c>
    </row>
    <row r="828" spans="3:5" x14ac:dyDescent="0.25">
      <c r="C828" s="21" t="s">
        <v>829</v>
      </c>
      <c r="D828" s="18">
        <v>40</v>
      </c>
      <c r="E828" s="18">
        <v>10.67</v>
      </c>
    </row>
    <row r="829" spans="3:5" x14ac:dyDescent="0.25">
      <c r="C829" s="20" t="s">
        <v>1434</v>
      </c>
      <c r="D829" s="18">
        <v>92</v>
      </c>
      <c r="E829" s="18">
        <v>4.67</v>
      </c>
    </row>
    <row r="830" spans="3:5" x14ac:dyDescent="0.25">
      <c r="C830" s="21" t="s">
        <v>1435</v>
      </c>
      <c r="D830" s="18">
        <v>92</v>
      </c>
      <c r="E830" s="18">
        <v>4.67</v>
      </c>
    </row>
    <row r="831" spans="3:5" x14ac:dyDescent="0.25">
      <c r="C831" s="20" t="s">
        <v>2698</v>
      </c>
      <c r="D831" s="18">
        <v>3</v>
      </c>
      <c r="E831" s="18">
        <v>4.0599999999999996</v>
      </c>
    </row>
    <row r="832" spans="3:5" x14ac:dyDescent="0.25">
      <c r="C832" s="21" t="s">
        <v>2699</v>
      </c>
      <c r="D832" s="18">
        <v>3</v>
      </c>
      <c r="E832" s="18">
        <v>4.0599999999999996</v>
      </c>
    </row>
    <row r="833" spans="3:5" x14ac:dyDescent="0.25">
      <c r="C833" s="20" t="s">
        <v>222</v>
      </c>
      <c r="D833" s="18">
        <v>31</v>
      </c>
      <c r="E833" s="18">
        <v>7.87</v>
      </c>
    </row>
    <row r="834" spans="3:5" x14ac:dyDescent="0.25">
      <c r="C834" s="21" t="s">
        <v>223</v>
      </c>
      <c r="D834" s="18">
        <v>31</v>
      </c>
      <c r="E834" s="18">
        <v>7.87</v>
      </c>
    </row>
    <row r="835" spans="3:5" x14ac:dyDescent="0.25">
      <c r="C835" s="20" t="s">
        <v>2529</v>
      </c>
      <c r="D835" s="18">
        <v>47</v>
      </c>
      <c r="E835" s="18">
        <v>12.76</v>
      </c>
    </row>
    <row r="836" spans="3:5" x14ac:dyDescent="0.25">
      <c r="C836" s="21" t="s">
        <v>2530</v>
      </c>
      <c r="D836" s="18">
        <v>47</v>
      </c>
      <c r="E836" s="18">
        <v>12.76</v>
      </c>
    </row>
    <row r="837" spans="3:5" x14ac:dyDescent="0.25">
      <c r="C837" s="20" t="s">
        <v>1633</v>
      </c>
      <c r="D837" s="18">
        <v>69</v>
      </c>
      <c r="E837" s="18">
        <v>12.78</v>
      </c>
    </row>
    <row r="838" spans="3:5" x14ac:dyDescent="0.25">
      <c r="C838" s="21" t="s">
        <v>1634</v>
      </c>
      <c r="D838" s="18">
        <v>69</v>
      </c>
      <c r="E838" s="18">
        <v>12.78</v>
      </c>
    </row>
    <row r="839" spans="3:5" x14ac:dyDescent="0.25">
      <c r="C839" s="20" t="s">
        <v>2524</v>
      </c>
      <c r="D839" s="18">
        <v>39</v>
      </c>
      <c r="E839" s="18">
        <v>10.5</v>
      </c>
    </row>
    <row r="840" spans="3:5" x14ac:dyDescent="0.25">
      <c r="C840" s="21" t="s">
        <v>2525</v>
      </c>
      <c r="D840" s="18">
        <v>39</v>
      </c>
      <c r="E840" s="18">
        <v>10.5</v>
      </c>
    </row>
    <row r="841" spans="3:5" x14ac:dyDescent="0.25">
      <c r="C841" s="20" t="s">
        <v>2380</v>
      </c>
      <c r="D841" s="18">
        <v>40</v>
      </c>
      <c r="E841" s="18">
        <v>6.66</v>
      </c>
    </row>
    <row r="842" spans="3:5" x14ac:dyDescent="0.25">
      <c r="C842" s="21" t="s">
        <v>2381</v>
      </c>
      <c r="D842" s="18">
        <v>40</v>
      </c>
      <c r="E842" s="18">
        <v>6.66</v>
      </c>
    </row>
    <row r="843" spans="3:5" x14ac:dyDescent="0.25">
      <c r="C843" s="20" t="s">
        <v>2835</v>
      </c>
      <c r="D843" s="18">
        <v>15</v>
      </c>
      <c r="E843" s="18">
        <v>7.63</v>
      </c>
    </row>
    <row r="844" spans="3:5" x14ac:dyDescent="0.25">
      <c r="C844" s="21" t="s">
        <v>2836</v>
      </c>
      <c r="D844" s="18">
        <v>15</v>
      </c>
      <c r="E844" s="18">
        <v>7.63</v>
      </c>
    </row>
    <row r="845" spans="3:5" x14ac:dyDescent="0.25">
      <c r="C845" s="20" t="s">
        <v>2774</v>
      </c>
      <c r="D845" s="18">
        <v>70</v>
      </c>
      <c r="E845" s="18">
        <v>5.49</v>
      </c>
    </row>
    <row r="846" spans="3:5" x14ac:dyDescent="0.25">
      <c r="C846" s="21" t="s">
        <v>2775</v>
      </c>
      <c r="D846" s="18">
        <v>70</v>
      </c>
      <c r="E846" s="18">
        <v>5.49</v>
      </c>
    </row>
    <row r="847" spans="3:5" x14ac:dyDescent="0.25">
      <c r="C847" s="20" t="s">
        <v>463</v>
      </c>
      <c r="D847" s="18">
        <v>14</v>
      </c>
      <c r="E847" s="18">
        <v>9.43</v>
      </c>
    </row>
    <row r="848" spans="3:5" x14ac:dyDescent="0.25">
      <c r="C848" s="21" t="s">
        <v>464</v>
      </c>
      <c r="D848" s="18">
        <v>14</v>
      </c>
      <c r="E848" s="18">
        <v>9.43</v>
      </c>
    </row>
    <row r="849" spans="3:5" x14ac:dyDescent="0.25">
      <c r="C849" s="20" t="s">
        <v>2675</v>
      </c>
      <c r="D849" s="18">
        <v>65</v>
      </c>
      <c r="E849" s="18">
        <v>10.9</v>
      </c>
    </row>
    <row r="850" spans="3:5" x14ac:dyDescent="0.25">
      <c r="C850" s="21" t="s">
        <v>2676</v>
      </c>
      <c r="D850" s="18">
        <v>65</v>
      </c>
      <c r="E850" s="18">
        <v>10.9</v>
      </c>
    </row>
    <row r="851" spans="3:5" x14ac:dyDescent="0.25">
      <c r="C851" s="20" t="s">
        <v>475</v>
      </c>
      <c r="D851" s="18">
        <v>41</v>
      </c>
      <c r="E851" s="18">
        <v>4.58</v>
      </c>
    </row>
    <row r="852" spans="3:5" x14ac:dyDescent="0.25">
      <c r="C852" s="21" t="s">
        <v>476</v>
      </c>
      <c r="D852" s="18">
        <v>41</v>
      </c>
      <c r="E852" s="18">
        <v>4.58</v>
      </c>
    </row>
    <row r="853" spans="3:5" x14ac:dyDescent="0.25">
      <c r="C853" s="20" t="s">
        <v>323</v>
      </c>
      <c r="D853" s="18">
        <v>63</v>
      </c>
      <c r="E853" s="18">
        <v>11</v>
      </c>
    </row>
    <row r="854" spans="3:5" x14ac:dyDescent="0.25">
      <c r="C854" s="21" t="s">
        <v>449</v>
      </c>
      <c r="D854" s="18">
        <v>3</v>
      </c>
      <c r="E854" s="18">
        <v>6.75</v>
      </c>
    </row>
    <row r="855" spans="3:5" x14ac:dyDescent="0.25">
      <c r="C855" s="21" t="s">
        <v>324</v>
      </c>
      <c r="D855" s="18">
        <v>60</v>
      </c>
      <c r="E855" s="18">
        <v>4.25</v>
      </c>
    </row>
    <row r="856" spans="3:5" x14ac:dyDescent="0.25">
      <c r="C856" s="20" t="s">
        <v>2492</v>
      </c>
      <c r="D856" s="18">
        <v>41</v>
      </c>
      <c r="E856" s="18">
        <v>11.64</v>
      </c>
    </row>
    <row r="857" spans="3:5" x14ac:dyDescent="0.25">
      <c r="C857" s="21" t="s">
        <v>2493</v>
      </c>
      <c r="D857" s="18">
        <v>41</v>
      </c>
      <c r="E857" s="18">
        <v>11.64</v>
      </c>
    </row>
    <row r="858" spans="3:5" x14ac:dyDescent="0.25">
      <c r="C858" s="20" t="s">
        <v>175</v>
      </c>
      <c r="D858" s="18">
        <v>37</v>
      </c>
      <c r="E858" s="18">
        <v>10.98</v>
      </c>
    </row>
    <row r="859" spans="3:5" x14ac:dyDescent="0.25">
      <c r="C859" s="21" t="s">
        <v>176</v>
      </c>
      <c r="D859" s="18">
        <v>37</v>
      </c>
      <c r="E859" s="18">
        <v>10.98</v>
      </c>
    </row>
    <row r="860" spans="3:5" x14ac:dyDescent="0.25">
      <c r="C860" s="20" t="s">
        <v>31</v>
      </c>
      <c r="D860" s="18">
        <v>117</v>
      </c>
      <c r="E860" s="18">
        <v>21.87</v>
      </c>
    </row>
    <row r="861" spans="3:5" x14ac:dyDescent="0.25">
      <c r="C861" s="21" t="s">
        <v>32</v>
      </c>
      <c r="D861" s="18">
        <v>91</v>
      </c>
      <c r="E861" s="18">
        <v>10.91</v>
      </c>
    </row>
    <row r="862" spans="3:5" x14ac:dyDescent="0.25">
      <c r="C862" s="21" t="s">
        <v>2368</v>
      </c>
      <c r="D862" s="18">
        <v>26</v>
      </c>
      <c r="E862" s="18">
        <v>10.96</v>
      </c>
    </row>
    <row r="863" spans="3:5" x14ac:dyDescent="0.25">
      <c r="C863" s="20" t="s">
        <v>1051</v>
      </c>
      <c r="D863" s="18">
        <v>23</v>
      </c>
      <c r="E863" s="18">
        <v>4.8099999999999996</v>
      </c>
    </row>
    <row r="864" spans="3:5" x14ac:dyDescent="0.25">
      <c r="C864" s="21" t="s">
        <v>1052</v>
      </c>
      <c r="D864" s="18">
        <v>23</v>
      </c>
      <c r="E864" s="18">
        <v>4.8099999999999996</v>
      </c>
    </row>
    <row r="865" spans="3:5" x14ac:dyDescent="0.25">
      <c r="C865" s="20" t="s">
        <v>1042</v>
      </c>
      <c r="D865" s="18">
        <v>51</v>
      </c>
      <c r="E865" s="18">
        <v>8.01</v>
      </c>
    </row>
    <row r="866" spans="3:5" x14ac:dyDescent="0.25">
      <c r="C866" s="21" t="s">
        <v>1043</v>
      </c>
      <c r="D866" s="18">
        <v>51</v>
      </c>
      <c r="E866" s="18">
        <v>8.01</v>
      </c>
    </row>
    <row r="867" spans="3:5" x14ac:dyDescent="0.25">
      <c r="C867" s="20" t="s">
        <v>1965</v>
      </c>
      <c r="D867" s="18">
        <v>55</v>
      </c>
      <c r="E867" s="18">
        <v>5.36</v>
      </c>
    </row>
    <row r="868" spans="3:5" x14ac:dyDescent="0.25">
      <c r="C868" s="21" t="s">
        <v>1966</v>
      </c>
      <c r="D868" s="18">
        <v>55</v>
      </c>
      <c r="E868" s="18">
        <v>5.36</v>
      </c>
    </row>
    <row r="869" spans="3:5" x14ac:dyDescent="0.25">
      <c r="C869" s="20" t="s">
        <v>2141</v>
      </c>
      <c r="D869" s="18">
        <v>35</v>
      </c>
      <c r="E869" s="18">
        <v>12.95</v>
      </c>
    </row>
    <row r="870" spans="3:5" x14ac:dyDescent="0.25">
      <c r="C870" s="21" t="s">
        <v>2142</v>
      </c>
      <c r="D870" s="18">
        <v>35</v>
      </c>
      <c r="E870" s="18">
        <v>12.95</v>
      </c>
    </row>
    <row r="871" spans="3:5" x14ac:dyDescent="0.25">
      <c r="C871" s="20" t="s">
        <v>481</v>
      </c>
      <c r="D871" s="18">
        <v>30</v>
      </c>
      <c r="E871" s="18">
        <v>8.58</v>
      </c>
    </row>
    <row r="872" spans="3:5" x14ac:dyDescent="0.25">
      <c r="C872" s="21" t="s">
        <v>482</v>
      </c>
      <c r="D872" s="18">
        <v>30</v>
      </c>
      <c r="E872" s="18">
        <v>8.58</v>
      </c>
    </row>
    <row r="873" spans="3:5" x14ac:dyDescent="0.25">
      <c r="C873" s="20" t="s">
        <v>2124</v>
      </c>
      <c r="D873" s="18">
        <v>65</v>
      </c>
      <c r="E873" s="18">
        <v>5.17</v>
      </c>
    </row>
    <row r="874" spans="3:5" x14ac:dyDescent="0.25">
      <c r="C874" s="21" t="s">
        <v>2125</v>
      </c>
      <c r="D874" s="18">
        <v>65</v>
      </c>
      <c r="E874" s="18">
        <v>5.17</v>
      </c>
    </row>
    <row r="875" spans="3:5" x14ac:dyDescent="0.25">
      <c r="C875" s="20" t="s">
        <v>1675</v>
      </c>
      <c r="D875" s="18">
        <v>57</v>
      </c>
      <c r="E875" s="18">
        <v>4.97</v>
      </c>
    </row>
    <row r="876" spans="3:5" x14ac:dyDescent="0.25">
      <c r="C876" s="21" t="s">
        <v>1291</v>
      </c>
      <c r="D876" s="18">
        <v>57</v>
      </c>
      <c r="E876" s="18">
        <v>4.97</v>
      </c>
    </row>
    <row r="877" spans="3:5" x14ac:dyDescent="0.25">
      <c r="C877" s="20" t="s">
        <v>2214</v>
      </c>
      <c r="D877" s="18">
        <v>33</v>
      </c>
      <c r="E877" s="18">
        <v>7.94</v>
      </c>
    </row>
    <row r="878" spans="3:5" x14ac:dyDescent="0.25">
      <c r="C878" s="21" t="s">
        <v>2215</v>
      </c>
      <c r="D878" s="18">
        <v>33</v>
      </c>
      <c r="E878" s="18">
        <v>7.94</v>
      </c>
    </row>
    <row r="879" spans="3:5" x14ac:dyDescent="0.25">
      <c r="C879" s="20" t="s">
        <v>2397</v>
      </c>
      <c r="D879" s="18">
        <v>82</v>
      </c>
      <c r="E879" s="18">
        <v>6.48</v>
      </c>
    </row>
    <row r="880" spans="3:5" x14ac:dyDescent="0.25">
      <c r="C880" s="21" t="s">
        <v>2398</v>
      </c>
      <c r="D880" s="18">
        <v>82</v>
      </c>
      <c r="E880" s="18">
        <v>6.48</v>
      </c>
    </row>
    <row r="881" spans="3:5" x14ac:dyDescent="0.25">
      <c r="C881" s="20" t="s">
        <v>329</v>
      </c>
      <c r="D881" s="18">
        <v>38</v>
      </c>
      <c r="E881" s="18">
        <v>10.98</v>
      </c>
    </row>
    <row r="882" spans="3:5" x14ac:dyDescent="0.25">
      <c r="C882" s="21" t="s">
        <v>330</v>
      </c>
      <c r="D882" s="18">
        <v>38</v>
      </c>
      <c r="E882" s="18">
        <v>10.98</v>
      </c>
    </row>
    <row r="883" spans="3:5" x14ac:dyDescent="0.25">
      <c r="C883" s="20" t="s">
        <v>1212</v>
      </c>
      <c r="D883" s="18">
        <v>60</v>
      </c>
      <c r="E883" s="18">
        <v>7.37</v>
      </c>
    </row>
    <row r="884" spans="3:5" x14ac:dyDescent="0.25">
      <c r="C884" s="21" t="s">
        <v>1213</v>
      </c>
      <c r="D884" s="18">
        <v>60</v>
      </c>
      <c r="E884" s="18">
        <v>7.37</v>
      </c>
    </row>
    <row r="885" spans="3:5" x14ac:dyDescent="0.25">
      <c r="C885" s="20" t="s">
        <v>1287</v>
      </c>
      <c r="D885" s="18">
        <v>169</v>
      </c>
      <c r="E885" s="18">
        <v>16.72</v>
      </c>
    </row>
    <row r="886" spans="3:5" x14ac:dyDescent="0.25">
      <c r="C886" s="21" t="s">
        <v>2161</v>
      </c>
      <c r="D886" s="18">
        <v>98</v>
      </c>
      <c r="E886" s="18">
        <v>12.59</v>
      </c>
    </row>
    <row r="887" spans="3:5" x14ac:dyDescent="0.25">
      <c r="C887" s="21" t="s">
        <v>1288</v>
      </c>
      <c r="D887" s="18">
        <v>71</v>
      </c>
      <c r="E887" s="18">
        <v>4.13</v>
      </c>
    </row>
    <row r="888" spans="3:5" x14ac:dyDescent="0.25">
      <c r="C888" s="20" t="s">
        <v>199</v>
      </c>
      <c r="D888" s="18">
        <v>36</v>
      </c>
      <c r="E888" s="18">
        <v>5.36</v>
      </c>
    </row>
    <row r="889" spans="3:5" x14ac:dyDescent="0.25">
      <c r="C889" s="21" t="s">
        <v>200</v>
      </c>
      <c r="D889" s="18">
        <v>36</v>
      </c>
      <c r="E889" s="18">
        <v>5.36</v>
      </c>
    </row>
    <row r="890" spans="3:5" x14ac:dyDescent="0.25">
      <c r="C890" s="20" t="s">
        <v>653</v>
      </c>
      <c r="D890" s="18">
        <v>43</v>
      </c>
      <c r="E890" s="18">
        <v>7.24</v>
      </c>
    </row>
    <row r="891" spans="3:5" x14ac:dyDescent="0.25">
      <c r="C891" s="21" t="s">
        <v>654</v>
      </c>
      <c r="D891" s="18">
        <v>43</v>
      </c>
      <c r="E891" s="18">
        <v>7.24</v>
      </c>
    </row>
    <row r="892" spans="3:5" x14ac:dyDescent="0.25">
      <c r="C892" s="20" t="s">
        <v>2695</v>
      </c>
      <c r="D892" s="18">
        <v>44</v>
      </c>
      <c r="E892" s="18">
        <v>4.5</v>
      </c>
    </row>
    <row r="893" spans="3:5" x14ac:dyDescent="0.25">
      <c r="C893" s="21" t="s">
        <v>2696</v>
      </c>
      <c r="D893" s="18">
        <v>44</v>
      </c>
      <c r="E893" s="18">
        <v>4.5</v>
      </c>
    </row>
    <row r="894" spans="3:5" x14ac:dyDescent="0.25">
      <c r="C894" s="20" t="s">
        <v>721</v>
      </c>
      <c r="D894" s="18">
        <v>67</v>
      </c>
      <c r="E894" s="18">
        <v>12.27</v>
      </c>
    </row>
    <row r="895" spans="3:5" x14ac:dyDescent="0.25">
      <c r="C895" s="21" t="s">
        <v>722</v>
      </c>
      <c r="D895" s="18">
        <v>67</v>
      </c>
      <c r="E895" s="18">
        <v>12.27</v>
      </c>
    </row>
    <row r="896" spans="3:5" x14ac:dyDescent="0.25">
      <c r="C896" s="20" t="s">
        <v>2051</v>
      </c>
      <c r="D896" s="18">
        <v>25</v>
      </c>
      <c r="E896" s="18">
        <v>8.3800000000000008</v>
      </c>
    </row>
    <row r="897" spans="3:5" x14ac:dyDescent="0.25">
      <c r="C897" s="21" t="s">
        <v>2052</v>
      </c>
      <c r="D897" s="18">
        <v>25</v>
      </c>
      <c r="E897" s="18">
        <v>8.3800000000000008</v>
      </c>
    </row>
    <row r="898" spans="3:5" x14ac:dyDescent="0.25">
      <c r="C898" s="20" t="s">
        <v>884</v>
      </c>
      <c r="D898" s="18">
        <v>87</v>
      </c>
      <c r="E898" s="18">
        <v>4.99</v>
      </c>
    </row>
    <row r="899" spans="3:5" x14ac:dyDescent="0.25">
      <c r="C899" s="21" t="s">
        <v>885</v>
      </c>
      <c r="D899" s="18">
        <v>87</v>
      </c>
      <c r="E899" s="18">
        <v>4.99</v>
      </c>
    </row>
    <row r="900" spans="3:5" x14ac:dyDescent="0.25">
      <c r="C900" s="20" t="s">
        <v>231</v>
      </c>
      <c r="D900" s="18">
        <v>91</v>
      </c>
      <c r="E900" s="18">
        <v>5.12</v>
      </c>
    </row>
    <row r="901" spans="3:5" x14ac:dyDescent="0.25">
      <c r="C901" s="21" t="s">
        <v>232</v>
      </c>
      <c r="D901" s="18">
        <v>91</v>
      </c>
      <c r="E901" s="18">
        <v>5.12</v>
      </c>
    </row>
    <row r="902" spans="3:5" x14ac:dyDescent="0.25">
      <c r="C902" s="20" t="s">
        <v>2550</v>
      </c>
      <c r="D902" s="18">
        <v>47</v>
      </c>
      <c r="E902" s="18">
        <v>8.1300000000000008</v>
      </c>
    </row>
    <row r="903" spans="3:5" x14ac:dyDescent="0.25">
      <c r="C903" s="21" t="s">
        <v>2551</v>
      </c>
      <c r="D903" s="18">
        <v>47</v>
      </c>
      <c r="E903" s="18">
        <v>8.1300000000000008</v>
      </c>
    </row>
    <row r="904" spans="3:5" x14ac:dyDescent="0.25">
      <c r="C904" s="20" t="s">
        <v>2678</v>
      </c>
      <c r="D904" s="18">
        <v>44</v>
      </c>
      <c r="E904" s="18">
        <v>7.33</v>
      </c>
    </row>
    <row r="905" spans="3:5" x14ac:dyDescent="0.25">
      <c r="C905" s="21" t="s">
        <v>2679</v>
      </c>
      <c r="D905" s="18">
        <v>44</v>
      </c>
      <c r="E905" s="18">
        <v>7.33</v>
      </c>
    </row>
    <row r="906" spans="3:5" x14ac:dyDescent="0.25">
      <c r="C906" s="20" t="s">
        <v>594</v>
      </c>
      <c r="D906" s="18">
        <v>32</v>
      </c>
      <c r="E906" s="18">
        <v>8.6199999999999992</v>
      </c>
    </row>
    <row r="907" spans="3:5" x14ac:dyDescent="0.25">
      <c r="C907" s="21" t="s">
        <v>595</v>
      </c>
      <c r="D907" s="18">
        <v>32</v>
      </c>
      <c r="E907" s="18">
        <v>8.6199999999999992</v>
      </c>
    </row>
    <row r="908" spans="3:5" x14ac:dyDescent="0.25">
      <c r="C908" s="20" t="s">
        <v>2641</v>
      </c>
      <c r="D908" s="18">
        <v>36</v>
      </c>
      <c r="E908" s="18">
        <v>11.28</v>
      </c>
    </row>
    <row r="909" spans="3:5" x14ac:dyDescent="0.25">
      <c r="C909" s="21" t="s">
        <v>2642</v>
      </c>
      <c r="D909" s="18">
        <v>36</v>
      </c>
      <c r="E909" s="18">
        <v>11.28</v>
      </c>
    </row>
    <row r="910" spans="3:5" x14ac:dyDescent="0.25">
      <c r="C910" s="20" t="s">
        <v>1906</v>
      </c>
      <c r="D910" s="18">
        <v>4</v>
      </c>
      <c r="E910" s="18">
        <v>8.81</v>
      </c>
    </row>
    <row r="911" spans="3:5" x14ac:dyDescent="0.25">
      <c r="C911" s="21" t="s">
        <v>1907</v>
      </c>
      <c r="D911" s="18">
        <v>4</v>
      </c>
      <c r="E911" s="18">
        <v>8.81</v>
      </c>
    </row>
    <row r="912" spans="3:5" x14ac:dyDescent="0.25">
      <c r="C912" s="20" t="s">
        <v>1479</v>
      </c>
      <c r="D912" s="18">
        <v>53</v>
      </c>
      <c r="E912" s="18">
        <v>11.47</v>
      </c>
    </row>
    <row r="913" spans="3:5" x14ac:dyDescent="0.25">
      <c r="C913" s="21" t="s">
        <v>1480</v>
      </c>
      <c r="D913" s="18">
        <v>53</v>
      </c>
      <c r="E913" s="18">
        <v>11.47</v>
      </c>
    </row>
    <row r="914" spans="3:5" x14ac:dyDescent="0.25">
      <c r="C914" s="20" t="s">
        <v>1749</v>
      </c>
      <c r="D914" s="18">
        <v>80</v>
      </c>
      <c r="E914" s="18">
        <v>10.45</v>
      </c>
    </row>
    <row r="915" spans="3:5" x14ac:dyDescent="0.25">
      <c r="C915" s="21" t="s">
        <v>1750</v>
      </c>
      <c r="D915" s="18">
        <v>80</v>
      </c>
      <c r="E915" s="18">
        <v>10.45</v>
      </c>
    </row>
    <row r="916" spans="3:5" x14ac:dyDescent="0.25">
      <c r="C916" s="20" t="s">
        <v>1464</v>
      </c>
      <c r="D916" s="18">
        <v>44</v>
      </c>
      <c r="E916" s="18">
        <v>11.95</v>
      </c>
    </row>
    <row r="917" spans="3:5" x14ac:dyDescent="0.25">
      <c r="C917" s="21" t="s">
        <v>1465</v>
      </c>
      <c r="D917" s="18">
        <v>44</v>
      </c>
      <c r="E917" s="18">
        <v>11.95</v>
      </c>
    </row>
    <row r="918" spans="3:5" x14ac:dyDescent="0.25">
      <c r="C918" s="20" t="s">
        <v>853</v>
      </c>
      <c r="D918" s="18">
        <v>48</v>
      </c>
      <c r="E918" s="18">
        <v>12.51</v>
      </c>
    </row>
    <row r="919" spans="3:5" x14ac:dyDescent="0.25">
      <c r="C919" s="21" t="s">
        <v>854</v>
      </c>
      <c r="D919" s="18">
        <v>48</v>
      </c>
      <c r="E919" s="18">
        <v>12.51</v>
      </c>
    </row>
    <row r="920" spans="3:5" x14ac:dyDescent="0.25">
      <c r="C920" s="20" t="s">
        <v>2547</v>
      </c>
      <c r="D920" s="18">
        <v>20</v>
      </c>
      <c r="E920" s="18">
        <v>6.46</v>
      </c>
    </row>
    <row r="921" spans="3:5" x14ac:dyDescent="0.25">
      <c r="C921" s="21" t="s">
        <v>2548</v>
      </c>
      <c r="D921" s="18">
        <v>20</v>
      </c>
      <c r="E921" s="18">
        <v>6.46</v>
      </c>
    </row>
    <row r="922" spans="3:5" x14ac:dyDescent="0.25">
      <c r="C922" s="20" t="s">
        <v>1927</v>
      </c>
      <c r="D922" s="18">
        <v>3</v>
      </c>
      <c r="E922" s="18">
        <v>11.15</v>
      </c>
    </row>
    <row r="923" spans="3:5" x14ac:dyDescent="0.25">
      <c r="C923" s="21" t="s">
        <v>1928</v>
      </c>
      <c r="D923" s="18">
        <v>3</v>
      </c>
      <c r="E923" s="18">
        <v>11.15</v>
      </c>
    </row>
    <row r="924" spans="3:5" x14ac:dyDescent="0.25">
      <c r="C924" s="20" t="s">
        <v>966</v>
      </c>
      <c r="D924" s="18">
        <v>65</v>
      </c>
      <c r="E924" s="18">
        <v>8.86</v>
      </c>
    </row>
    <row r="925" spans="3:5" x14ac:dyDescent="0.25">
      <c r="C925" s="21" t="s">
        <v>967</v>
      </c>
      <c r="D925" s="18">
        <v>65</v>
      </c>
      <c r="E925" s="18">
        <v>8.86</v>
      </c>
    </row>
    <row r="926" spans="3:5" x14ac:dyDescent="0.25">
      <c r="C926" s="20" t="s">
        <v>1892</v>
      </c>
      <c r="D926" s="18">
        <v>38</v>
      </c>
      <c r="E926" s="18">
        <v>12.36</v>
      </c>
    </row>
    <row r="927" spans="3:5" x14ac:dyDescent="0.25">
      <c r="C927" s="21" t="s">
        <v>1893</v>
      </c>
      <c r="D927" s="18">
        <v>38</v>
      </c>
      <c r="E927" s="18">
        <v>12.36</v>
      </c>
    </row>
    <row r="928" spans="3:5" x14ac:dyDescent="0.25">
      <c r="C928" s="20" t="s">
        <v>1007</v>
      </c>
      <c r="D928" s="18">
        <v>58</v>
      </c>
      <c r="E928" s="18">
        <v>9.32</v>
      </c>
    </row>
    <row r="929" spans="3:5" x14ac:dyDescent="0.25">
      <c r="C929" s="21" t="s">
        <v>1008</v>
      </c>
      <c r="D929" s="18">
        <v>58</v>
      </c>
      <c r="E929" s="18">
        <v>9.32</v>
      </c>
    </row>
    <row r="930" spans="3:5" x14ac:dyDescent="0.25">
      <c r="C930" s="20" t="s">
        <v>811</v>
      </c>
      <c r="D930" s="18">
        <v>91</v>
      </c>
      <c r="E930" s="18">
        <v>6.63</v>
      </c>
    </row>
    <row r="931" spans="3:5" x14ac:dyDescent="0.25">
      <c r="C931" s="21" t="s">
        <v>812</v>
      </c>
      <c r="D931" s="18">
        <v>91</v>
      </c>
      <c r="E931" s="18">
        <v>6.63</v>
      </c>
    </row>
    <row r="932" spans="3:5" x14ac:dyDescent="0.25">
      <c r="C932" s="20" t="s">
        <v>1903</v>
      </c>
      <c r="D932" s="18">
        <v>50</v>
      </c>
      <c r="E932" s="18">
        <v>9.93</v>
      </c>
    </row>
    <row r="933" spans="3:5" x14ac:dyDescent="0.25">
      <c r="C933" s="21" t="s">
        <v>1904</v>
      </c>
      <c r="D933" s="18">
        <v>50</v>
      </c>
      <c r="E933" s="18">
        <v>9.93</v>
      </c>
    </row>
    <row r="934" spans="3:5" x14ac:dyDescent="0.25">
      <c r="C934" s="20" t="s">
        <v>1127</v>
      </c>
      <c r="D934" s="18">
        <v>87</v>
      </c>
      <c r="E934" s="18">
        <v>16.54</v>
      </c>
    </row>
    <row r="935" spans="3:5" x14ac:dyDescent="0.25">
      <c r="C935" s="21" t="s">
        <v>1128</v>
      </c>
      <c r="D935" s="18">
        <v>72</v>
      </c>
      <c r="E935" s="18">
        <v>10.84</v>
      </c>
    </row>
    <row r="936" spans="3:5" x14ac:dyDescent="0.25">
      <c r="C936" s="21" t="s">
        <v>2237</v>
      </c>
      <c r="D936" s="18">
        <v>15</v>
      </c>
      <c r="E936" s="18">
        <v>5.7</v>
      </c>
    </row>
    <row r="937" spans="3:5" x14ac:dyDescent="0.25">
      <c r="C937" s="20" t="s">
        <v>370</v>
      </c>
      <c r="D937" s="18">
        <v>45</v>
      </c>
      <c r="E937" s="18">
        <v>9.16</v>
      </c>
    </row>
    <row r="938" spans="3:5" x14ac:dyDescent="0.25">
      <c r="C938" s="21" t="s">
        <v>371</v>
      </c>
      <c r="D938" s="18">
        <v>45</v>
      </c>
      <c r="E938" s="18">
        <v>9.16</v>
      </c>
    </row>
    <row r="939" spans="3:5" x14ac:dyDescent="0.25">
      <c r="C939" s="20" t="s">
        <v>1188</v>
      </c>
      <c r="D939" s="18">
        <v>68</v>
      </c>
      <c r="E939" s="18">
        <v>5.24</v>
      </c>
    </row>
    <row r="940" spans="3:5" x14ac:dyDescent="0.25">
      <c r="C940" s="21" t="s">
        <v>1189</v>
      </c>
      <c r="D940" s="18">
        <v>68</v>
      </c>
      <c r="E940" s="18">
        <v>5.24</v>
      </c>
    </row>
    <row r="941" spans="3:5" x14ac:dyDescent="0.25">
      <c r="C941" s="20" t="s">
        <v>1155</v>
      </c>
      <c r="D941" s="18">
        <v>26</v>
      </c>
      <c r="E941" s="18">
        <v>6.8</v>
      </c>
    </row>
    <row r="942" spans="3:5" x14ac:dyDescent="0.25">
      <c r="C942" s="21" t="s">
        <v>1156</v>
      </c>
      <c r="D942" s="18">
        <v>26</v>
      </c>
      <c r="E942" s="18">
        <v>6.8</v>
      </c>
    </row>
    <row r="943" spans="3:5" x14ac:dyDescent="0.25">
      <c r="C943" s="20" t="s">
        <v>1739</v>
      </c>
      <c r="D943" s="18">
        <v>21</v>
      </c>
      <c r="E943" s="18">
        <v>6.77</v>
      </c>
    </row>
    <row r="944" spans="3:5" x14ac:dyDescent="0.25">
      <c r="C944" s="21" t="s">
        <v>1740</v>
      </c>
      <c r="D944" s="18">
        <v>21</v>
      </c>
      <c r="E944" s="18">
        <v>6.77</v>
      </c>
    </row>
    <row r="945" spans="3:5" x14ac:dyDescent="0.25">
      <c r="C945" s="20" t="s">
        <v>597</v>
      </c>
      <c r="D945" s="18">
        <v>77</v>
      </c>
      <c r="E945" s="18">
        <v>5.21</v>
      </c>
    </row>
    <row r="946" spans="3:5" x14ac:dyDescent="0.25">
      <c r="C946" s="21" t="s">
        <v>598</v>
      </c>
      <c r="D946" s="18">
        <v>77</v>
      </c>
      <c r="E946" s="18">
        <v>5.21</v>
      </c>
    </row>
    <row r="947" spans="3:5" x14ac:dyDescent="0.25">
      <c r="C947" s="20" t="s">
        <v>2429</v>
      </c>
      <c r="D947" s="18">
        <v>44</v>
      </c>
      <c r="E947" s="18">
        <v>5.52</v>
      </c>
    </row>
    <row r="948" spans="3:5" x14ac:dyDescent="0.25">
      <c r="C948" s="21" t="s">
        <v>2430</v>
      </c>
      <c r="D948" s="18">
        <v>44</v>
      </c>
      <c r="E948" s="18">
        <v>5.52</v>
      </c>
    </row>
    <row r="949" spans="3:5" x14ac:dyDescent="0.25">
      <c r="C949" s="20" t="s">
        <v>1336</v>
      </c>
      <c r="D949" s="18">
        <v>64</v>
      </c>
      <c r="E949" s="18">
        <v>5.96</v>
      </c>
    </row>
    <row r="950" spans="3:5" x14ac:dyDescent="0.25">
      <c r="C950" s="21" t="s">
        <v>1337</v>
      </c>
      <c r="D950" s="18">
        <v>64</v>
      </c>
      <c r="E950" s="18">
        <v>5.96</v>
      </c>
    </row>
    <row r="951" spans="3:5" x14ac:dyDescent="0.25">
      <c r="C951" s="20" t="s">
        <v>2066</v>
      </c>
      <c r="D951" s="18">
        <v>92</v>
      </c>
      <c r="E951" s="18">
        <v>8.24</v>
      </c>
    </row>
    <row r="952" spans="3:5" x14ac:dyDescent="0.25">
      <c r="C952" s="21" t="s">
        <v>2067</v>
      </c>
      <c r="D952" s="18">
        <v>92</v>
      </c>
      <c r="E952" s="18">
        <v>8.24</v>
      </c>
    </row>
    <row r="953" spans="3:5" x14ac:dyDescent="0.25">
      <c r="C953" s="20" t="s">
        <v>2660</v>
      </c>
      <c r="D953" s="18">
        <v>25</v>
      </c>
      <c r="E953" s="18">
        <v>9.9700000000000006</v>
      </c>
    </row>
    <row r="954" spans="3:5" x14ac:dyDescent="0.25">
      <c r="C954" s="21" t="s">
        <v>2661</v>
      </c>
      <c r="D954" s="18">
        <v>25</v>
      </c>
      <c r="E954" s="18">
        <v>9.9700000000000006</v>
      </c>
    </row>
    <row r="955" spans="3:5" x14ac:dyDescent="0.25">
      <c r="C955" s="20" t="s">
        <v>1563</v>
      </c>
      <c r="D955" s="18">
        <v>50</v>
      </c>
      <c r="E955" s="18">
        <v>4.1900000000000004</v>
      </c>
    </row>
    <row r="956" spans="3:5" x14ac:dyDescent="0.25">
      <c r="C956" s="21" t="s">
        <v>1564</v>
      </c>
      <c r="D956" s="18">
        <v>50</v>
      </c>
      <c r="E956" s="18">
        <v>4.1900000000000004</v>
      </c>
    </row>
    <row r="957" spans="3:5" x14ac:dyDescent="0.25">
      <c r="C957" s="20" t="s">
        <v>2608</v>
      </c>
      <c r="D957" s="18">
        <v>99</v>
      </c>
      <c r="E957" s="18">
        <v>11.89</v>
      </c>
    </row>
    <row r="958" spans="3:5" x14ac:dyDescent="0.25">
      <c r="C958" s="21" t="s">
        <v>2609</v>
      </c>
      <c r="D958" s="18">
        <v>99</v>
      </c>
      <c r="E958" s="18">
        <v>11.89</v>
      </c>
    </row>
    <row r="959" spans="3:5" x14ac:dyDescent="0.25">
      <c r="C959" s="20" t="s">
        <v>1152</v>
      </c>
      <c r="D959" s="18">
        <v>17</v>
      </c>
      <c r="E959" s="18">
        <v>7.77</v>
      </c>
    </row>
    <row r="960" spans="3:5" x14ac:dyDescent="0.25">
      <c r="C960" s="21" t="s">
        <v>1153</v>
      </c>
      <c r="D960" s="18">
        <v>17</v>
      </c>
      <c r="E960" s="18">
        <v>7.77</v>
      </c>
    </row>
    <row r="961" spans="3:5" x14ac:dyDescent="0.25">
      <c r="C961" s="20" t="s">
        <v>944</v>
      </c>
      <c r="D961" s="18">
        <v>31</v>
      </c>
      <c r="E961" s="18">
        <v>8.02</v>
      </c>
    </row>
    <row r="962" spans="3:5" x14ac:dyDescent="0.25">
      <c r="C962" s="21" t="s">
        <v>945</v>
      </c>
      <c r="D962" s="18">
        <v>31</v>
      </c>
      <c r="E962" s="18">
        <v>8.02</v>
      </c>
    </row>
    <row r="963" spans="3:5" x14ac:dyDescent="0.25">
      <c r="C963" s="20" t="s">
        <v>2152</v>
      </c>
      <c r="D963" s="18">
        <v>87</v>
      </c>
      <c r="E963" s="18">
        <v>6.75</v>
      </c>
    </row>
    <row r="964" spans="3:5" x14ac:dyDescent="0.25">
      <c r="C964" s="21" t="s">
        <v>2153</v>
      </c>
      <c r="D964" s="18">
        <v>87</v>
      </c>
      <c r="E964" s="18">
        <v>6.75</v>
      </c>
    </row>
    <row r="965" spans="3:5" x14ac:dyDescent="0.25">
      <c r="C965" s="20" t="s">
        <v>1158</v>
      </c>
      <c r="D965" s="18">
        <v>82</v>
      </c>
      <c r="E965" s="18">
        <v>12.88</v>
      </c>
    </row>
    <row r="966" spans="3:5" x14ac:dyDescent="0.25">
      <c r="C966" s="21" t="s">
        <v>1159</v>
      </c>
      <c r="D966" s="18">
        <v>82</v>
      </c>
      <c r="E966" s="18">
        <v>12.88</v>
      </c>
    </row>
    <row r="967" spans="3:5" x14ac:dyDescent="0.25">
      <c r="C967" s="20" t="s">
        <v>1227</v>
      </c>
      <c r="D967" s="18">
        <v>48</v>
      </c>
      <c r="E967" s="18">
        <v>10.56</v>
      </c>
    </row>
    <row r="968" spans="3:5" x14ac:dyDescent="0.25">
      <c r="C968" s="21" t="s">
        <v>1228</v>
      </c>
      <c r="D968" s="18">
        <v>48</v>
      </c>
      <c r="E968" s="18">
        <v>10.56</v>
      </c>
    </row>
    <row r="969" spans="3:5" x14ac:dyDescent="0.25">
      <c r="C969" s="20" t="s">
        <v>2569</v>
      </c>
      <c r="D969" s="18">
        <v>58</v>
      </c>
      <c r="E969" s="18">
        <v>7.61</v>
      </c>
    </row>
    <row r="970" spans="3:5" x14ac:dyDescent="0.25">
      <c r="C970" s="21" t="s">
        <v>2570</v>
      </c>
      <c r="D970" s="18">
        <v>58</v>
      </c>
      <c r="E970" s="18">
        <v>7.61</v>
      </c>
    </row>
    <row r="971" spans="3:5" x14ac:dyDescent="0.25">
      <c r="C971" s="20" t="s">
        <v>763</v>
      </c>
      <c r="D971" s="18">
        <v>81</v>
      </c>
      <c r="E971" s="18">
        <v>5.71</v>
      </c>
    </row>
    <row r="972" spans="3:5" x14ac:dyDescent="0.25">
      <c r="C972" s="21" t="s">
        <v>764</v>
      </c>
      <c r="D972" s="18">
        <v>81</v>
      </c>
      <c r="E972" s="18">
        <v>5.71</v>
      </c>
    </row>
    <row r="973" spans="3:5" x14ac:dyDescent="0.25">
      <c r="C973" s="20" t="s">
        <v>2623</v>
      </c>
      <c r="D973" s="18">
        <v>57</v>
      </c>
      <c r="E973" s="18">
        <v>12.92</v>
      </c>
    </row>
    <row r="974" spans="3:5" x14ac:dyDescent="0.25">
      <c r="C974" s="21" t="s">
        <v>2624</v>
      </c>
      <c r="D974" s="18">
        <v>57</v>
      </c>
      <c r="E974" s="18">
        <v>12.92</v>
      </c>
    </row>
    <row r="975" spans="3:5" x14ac:dyDescent="0.25">
      <c r="C975" s="20" t="s">
        <v>787</v>
      </c>
      <c r="D975" s="18">
        <v>37</v>
      </c>
      <c r="E975" s="18">
        <v>5.73</v>
      </c>
    </row>
    <row r="976" spans="3:5" x14ac:dyDescent="0.25">
      <c r="C976" s="21" t="s">
        <v>788</v>
      </c>
      <c r="D976" s="18">
        <v>37</v>
      </c>
      <c r="E976" s="18">
        <v>5.73</v>
      </c>
    </row>
    <row r="977" spans="3:5" x14ac:dyDescent="0.25">
      <c r="C977" s="20" t="s">
        <v>1876</v>
      </c>
      <c r="D977" s="18">
        <v>6</v>
      </c>
      <c r="E977" s="18">
        <v>9.76</v>
      </c>
    </row>
    <row r="978" spans="3:5" x14ac:dyDescent="0.25">
      <c r="C978" s="21" t="s">
        <v>1877</v>
      </c>
      <c r="D978" s="18">
        <v>6</v>
      </c>
      <c r="E978" s="18">
        <v>9.76</v>
      </c>
    </row>
    <row r="979" spans="3:5" x14ac:dyDescent="0.25">
      <c r="C979" s="20" t="s">
        <v>574</v>
      </c>
      <c r="D979" s="18">
        <v>76</v>
      </c>
      <c r="E979" s="18">
        <v>6.82</v>
      </c>
    </row>
    <row r="980" spans="3:5" x14ac:dyDescent="0.25">
      <c r="C980" s="21" t="s">
        <v>575</v>
      </c>
      <c r="D980" s="18">
        <v>76</v>
      </c>
      <c r="E980" s="18">
        <v>6.82</v>
      </c>
    </row>
    <row r="981" spans="3:5" x14ac:dyDescent="0.25">
      <c r="C981" s="20" t="s">
        <v>1587</v>
      </c>
      <c r="D981" s="18">
        <v>25</v>
      </c>
      <c r="E981" s="18">
        <v>9.76</v>
      </c>
    </row>
    <row r="982" spans="3:5" x14ac:dyDescent="0.25">
      <c r="C982" s="21" t="s">
        <v>1588</v>
      </c>
      <c r="D982" s="18">
        <v>25</v>
      </c>
      <c r="E982" s="18">
        <v>9.76</v>
      </c>
    </row>
    <row r="983" spans="3:5" x14ac:dyDescent="0.25">
      <c r="C983" s="20" t="s">
        <v>1499</v>
      </c>
      <c r="D983" s="18">
        <v>45</v>
      </c>
      <c r="E983" s="18">
        <v>8.2799999999999994</v>
      </c>
    </row>
    <row r="984" spans="3:5" x14ac:dyDescent="0.25">
      <c r="C984" s="21" t="s">
        <v>1500</v>
      </c>
      <c r="D984" s="18">
        <v>45</v>
      </c>
      <c r="E984" s="18">
        <v>8.2799999999999994</v>
      </c>
    </row>
    <row r="985" spans="3:5" x14ac:dyDescent="0.25">
      <c r="C985" s="20" t="s">
        <v>1170</v>
      </c>
      <c r="D985" s="18">
        <v>22</v>
      </c>
      <c r="E985" s="18">
        <v>8.67</v>
      </c>
    </row>
    <row r="986" spans="3:5" x14ac:dyDescent="0.25">
      <c r="C986" s="21" t="s">
        <v>1171</v>
      </c>
      <c r="D986" s="18">
        <v>22</v>
      </c>
      <c r="E986" s="18">
        <v>8.67</v>
      </c>
    </row>
    <row r="987" spans="3:5" x14ac:dyDescent="0.25">
      <c r="C987" s="20" t="s">
        <v>1638</v>
      </c>
      <c r="D987" s="18">
        <v>27</v>
      </c>
      <c r="E987" s="18">
        <v>4.99</v>
      </c>
    </row>
    <row r="988" spans="3:5" x14ac:dyDescent="0.25">
      <c r="C988" s="21" t="s">
        <v>1639</v>
      </c>
      <c r="D988" s="18">
        <v>27</v>
      </c>
      <c r="E988" s="18">
        <v>4.99</v>
      </c>
    </row>
    <row r="989" spans="3:5" x14ac:dyDescent="0.25">
      <c r="C989" s="20" t="s">
        <v>2797</v>
      </c>
      <c r="D989" s="18">
        <v>82</v>
      </c>
      <c r="E989" s="18">
        <v>10.8</v>
      </c>
    </row>
    <row r="990" spans="3:5" x14ac:dyDescent="0.25">
      <c r="C990" s="21" t="s">
        <v>2798</v>
      </c>
      <c r="D990" s="18">
        <v>82</v>
      </c>
      <c r="E990" s="18">
        <v>10.8</v>
      </c>
    </row>
    <row r="991" spans="3:5" x14ac:dyDescent="0.25">
      <c r="C991" s="20" t="s">
        <v>2304</v>
      </c>
      <c r="D991" s="18">
        <v>5</v>
      </c>
      <c r="E991" s="18">
        <v>8.8699999999999992</v>
      </c>
    </row>
    <row r="992" spans="3:5" x14ac:dyDescent="0.25">
      <c r="C992" s="21" t="s">
        <v>2305</v>
      </c>
      <c r="D992" s="18">
        <v>5</v>
      </c>
      <c r="E992" s="18">
        <v>8.8699999999999992</v>
      </c>
    </row>
    <row r="993" spans="3:5" x14ac:dyDescent="0.25">
      <c r="C993" s="20" t="s">
        <v>502</v>
      </c>
      <c r="D993" s="18">
        <v>6</v>
      </c>
      <c r="E993" s="18">
        <v>11.19</v>
      </c>
    </row>
    <row r="994" spans="3:5" x14ac:dyDescent="0.25">
      <c r="C994" s="21" t="s">
        <v>503</v>
      </c>
      <c r="D994" s="18">
        <v>6</v>
      </c>
      <c r="E994" s="18">
        <v>11.19</v>
      </c>
    </row>
    <row r="995" spans="3:5" x14ac:dyDescent="0.25">
      <c r="C995" s="20" t="s">
        <v>650</v>
      </c>
      <c r="D995" s="18">
        <v>67</v>
      </c>
      <c r="E995" s="18">
        <v>12.79</v>
      </c>
    </row>
    <row r="996" spans="3:5" x14ac:dyDescent="0.25">
      <c r="C996" s="21" t="s">
        <v>651</v>
      </c>
      <c r="D996" s="18">
        <v>67</v>
      </c>
      <c r="E996" s="18">
        <v>12.79</v>
      </c>
    </row>
    <row r="997" spans="3:5" x14ac:dyDescent="0.25">
      <c r="C997" s="20" t="s">
        <v>1200</v>
      </c>
      <c r="D997" s="18">
        <v>52</v>
      </c>
      <c r="E997" s="18">
        <v>12.44</v>
      </c>
    </row>
    <row r="998" spans="3:5" x14ac:dyDescent="0.25">
      <c r="C998" s="21" t="s">
        <v>1201</v>
      </c>
      <c r="D998" s="18">
        <v>52</v>
      </c>
      <c r="E998" s="18">
        <v>12.44</v>
      </c>
    </row>
    <row r="999" spans="3:5" x14ac:dyDescent="0.25">
      <c r="C999" s="20" t="s">
        <v>2188</v>
      </c>
      <c r="D999" s="18">
        <v>15</v>
      </c>
      <c r="E999" s="18">
        <v>5.5</v>
      </c>
    </row>
    <row r="1000" spans="3:5" x14ac:dyDescent="0.25">
      <c r="C1000" s="21" t="s">
        <v>2189</v>
      </c>
      <c r="D1000" s="18">
        <v>15</v>
      </c>
      <c r="E1000" s="18">
        <v>5.5</v>
      </c>
    </row>
    <row r="1001" spans="3:5" x14ac:dyDescent="0.25">
      <c r="C1001" s="20" t="s">
        <v>2646</v>
      </c>
      <c r="D1001" s="18">
        <v>87</v>
      </c>
      <c r="E1001" s="18">
        <v>6.8</v>
      </c>
    </row>
    <row r="1002" spans="3:5" x14ac:dyDescent="0.25">
      <c r="C1002" s="21" t="s">
        <v>2647</v>
      </c>
      <c r="D1002" s="18">
        <v>87</v>
      </c>
      <c r="E1002" s="18">
        <v>6.8</v>
      </c>
    </row>
    <row r="1003" spans="3:5" x14ac:dyDescent="0.25">
      <c r="C1003" s="20" t="s">
        <v>995</v>
      </c>
      <c r="D1003" s="18">
        <v>5</v>
      </c>
      <c r="E1003" s="18">
        <v>12.28</v>
      </c>
    </row>
    <row r="1004" spans="3:5" x14ac:dyDescent="0.25">
      <c r="C1004" s="21" t="s">
        <v>996</v>
      </c>
      <c r="D1004" s="18">
        <v>5</v>
      </c>
      <c r="E1004" s="18">
        <v>12.28</v>
      </c>
    </row>
    <row r="1005" spans="3:5" x14ac:dyDescent="0.25">
      <c r="C1005" s="20" t="s">
        <v>1987</v>
      </c>
      <c r="D1005" s="18">
        <v>16</v>
      </c>
      <c r="E1005" s="18">
        <v>9.17</v>
      </c>
    </row>
    <row r="1006" spans="3:5" x14ac:dyDescent="0.25">
      <c r="C1006" s="21" t="s">
        <v>1988</v>
      </c>
      <c r="D1006" s="18">
        <v>16</v>
      </c>
      <c r="E1006" s="18">
        <v>9.17</v>
      </c>
    </row>
    <row r="1007" spans="3:5" x14ac:dyDescent="0.25">
      <c r="C1007" s="20" t="s">
        <v>397</v>
      </c>
      <c r="D1007" s="18">
        <v>18</v>
      </c>
      <c r="E1007" s="18">
        <v>6.65</v>
      </c>
    </row>
    <row r="1008" spans="3:5" x14ac:dyDescent="0.25">
      <c r="C1008" s="21" t="s">
        <v>398</v>
      </c>
      <c r="D1008" s="18">
        <v>18</v>
      </c>
      <c r="E1008" s="18">
        <v>6.65</v>
      </c>
    </row>
    <row r="1009" spans="3:5" x14ac:dyDescent="0.25">
      <c r="C1009" s="20" t="s">
        <v>1258</v>
      </c>
      <c r="D1009" s="18">
        <v>1</v>
      </c>
      <c r="E1009" s="18">
        <v>9.86</v>
      </c>
    </row>
    <row r="1010" spans="3:5" x14ac:dyDescent="0.25">
      <c r="C1010" s="21" t="s">
        <v>1259</v>
      </c>
      <c r="D1010" s="18">
        <v>1</v>
      </c>
      <c r="E1010" s="18">
        <v>9.86</v>
      </c>
    </row>
    <row r="1011" spans="3:5" x14ac:dyDescent="0.25">
      <c r="C1011" s="20" t="s">
        <v>344</v>
      </c>
      <c r="D1011" s="18">
        <v>8</v>
      </c>
      <c r="E1011" s="18">
        <v>8.44</v>
      </c>
    </row>
    <row r="1012" spans="3:5" x14ac:dyDescent="0.25">
      <c r="C1012" s="21" t="s">
        <v>345</v>
      </c>
      <c r="D1012" s="18">
        <v>8</v>
      </c>
      <c r="E1012" s="18">
        <v>8.44</v>
      </c>
    </row>
    <row r="1013" spans="3:5" x14ac:dyDescent="0.25">
      <c r="C1013" s="20" t="s">
        <v>896</v>
      </c>
      <c r="D1013" s="18">
        <v>93</v>
      </c>
      <c r="E1013" s="18">
        <v>9.39</v>
      </c>
    </row>
    <row r="1014" spans="3:5" x14ac:dyDescent="0.25">
      <c r="C1014" s="21" t="s">
        <v>897</v>
      </c>
      <c r="D1014" s="18">
        <v>93</v>
      </c>
      <c r="E1014" s="18">
        <v>9.39</v>
      </c>
    </row>
    <row r="1015" spans="3:5" x14ac:dyDescent="0.25">
      <c r="C1015" s="20" t="s">
        <v>2632</v>
      </c>
      <c r="D1015" s="18">
        <v>34</v>
      </c>
      <c r="E1015" s="18">
        <v>12.04</v>
      </c>
    </row>
    <row r="1016" spans="3:5" x14ac:dyDescent="0.25">
      <c r="C1016" s="21" t="s">
        <v>2633</v>
      </c>
      <c r="D1016" s="18">
        <v>34</v>
      </c>
      <c r="E1016" s="18">
        <v>12.04</v>
      </c>
    </row>
    <row r="1017" spans="3:5" x14ac:dyDescent="0.25">
      <c r="C1017" s="20" t="s">
        <v>1299</v>
      </c>
      <c r="D1017" s="18">
        <v>7</v>
      </c>
      <c r="E1017" s="18">
        <v>12.55</v>
      </c>
    </row>
    <row r="1018" spans="3:5" x14ac:dyDescent="0.25">
      <c r="C1018" s="21" t="s">
        <v>1300</v>
      </c>
      <c r="D1018" s="18">
        <v>7</v>
      </c>
      <c r="E1018" s="18">
        <v>12.55</v>
      </c>
    </row>
    <row r="1019" spans="3:5" x14ac:dyDescent="0.25">
      <c r="C1019" s="20" t="s">
        <v>1833</v>
      </c>
      <c r="D1019" s="18">
        <v>32</v>
      </c>
      <c r="E1019" s="18">
        <v>4.8</v>
      </c>
    </row>
    <row r="1020" spans="3:5" x14ac:dyDescent="0.25">
      <c r="C1020" s="21" t="s">
        <v>1834</v>
      </c>
      <c r="D1020" s="18">
        <v>32</v>
      </c>
      <c r="E1020" s="18">
        <v>4.8</v>
      </c>
    </row>
    <row r="1021" spans="3:5" x14ac:dyDescent="0.25">
      <c r="C1021" s="20" t="s">
        <v>2028</v>
      </c>
      <c r="D1021" s="18">
        <v>29</v>
      </c>
      <c r="E1021" s="18">
        <v>5.57</v>
      </c>
    </row>
    <row r="1022" spans="3:5" x14ac:dyDescent="0.25">
      <c r="C1022" s="21" t="s">
        <v>2029</v>
      </c>
      <c r="D1022" s="18">
        <v>29</v>
      </c>
      <c r="E1022" s="18">
        <v>5.57</v>
      </c>
    </row>
    <row r="1023" spans="3:5" x14ac:dyDescent="0.25">
      <c r="C1023" s="20" t="s">
        <v>1333</v>
      </c>
      <c r="D1023" s="18">
        <v>77</v>
      </c>
      <c r="E1023" s="18">
        <v>6.9</v>
      </c>
    </row>
    <row r="1024" spans="3:5" x14ac:dyDescent="0.25">
      <c r="C1024" s="21" t="s">
        <v>1334</v>
      </c>
      <c r="D1024" s="18">
        <v>77</v>
      </c>
      <c r="E1024" s="18">
        <v>6.9</v>
      </c>
    </row>
    <row r="1025" spans="3:5" x14ac:dyDescent="0.25">
      <c r="C1025" s="20" t="s">
        <v>1698</v>
      </c>
      <c r="D1025" s="18">
        <v>5</v>
      </c>
      <c r="E1025" s="18">
        <v>6.9</v>
      </c>
    </row>
    <row r="1026" spans="3:5" x14ac:dyDescent="0.25">
      <c r="C1026" s="21" t="s">
        <v>1699</v>
      </c>
      <c r="D1026" s="18">
        <v>5</v>
      </c>
      <c r="E1026" s="18">
        <v>6.9</v>
      </c>
    </row>
    <row r="1027" spans="3:5" x14ac:dyDescent="0.25">
      <c r="C1027" s="20" t="s">
        <v>508</v>
      </c>
      <c r="D1027" s="18">
        <v>49</v>
      </c>
      <c r="E1027" s="18">
        <v>5.53</v>
      </c>
    </row>
    <row r="1028" spans="3:5" x14ac:dyDescent="0.25">
      <c r="C1028" s="21" t="s">
        <v>509</v>
      </c>
      <c r="D1028" s="18">
        <v>49</v>
      </c>
      <c r="E1028" s="18">
        <v>5.53</v>
      </c>
    </row>
    <row r="1029" spans="3:5" x14ac:dyDescent="0.25">
      <c r="C1029" s="20" t="s">
        <v>451</v>
      </c>
      <c r="D1029" s="18">
        <v>9</v>
      </c>
      <c r="E1029" s="18">
        <v>6.26</v>
      </c>
    </row>
    <row r="1030" spans="3:5" x14ac:dyDescent="0.25">
      <c r="C1030" s="21" t="s">
        <v>452</v>
      </c>
      <c r="D1030" s="18">
        <v>9</v>
      </c>
      <c r="E1030" s="18">
        <v>6.26</v>
      </c>
    </row>
    <row r="1031" spans="3:5" x14ac:dyDescent="0.25">
      <c r="C1031" s="20" t="s">
        <v>1995</v>
      </c>
      <c r="D1031" s="18">
        <v>3</v>
      </c>
      <c r="E1031" s="18">
        <v>10.15</v>
      </c>
    </row>
    <row r="1032" spans="3:5" x14ac:dyDescent="0.25">
      <c r="C1032" s="21" t="s">
        <v>1996</v>
      </c>
      <c r="D1032" s="18">
        <v>3</v>
      </c>
      <c r="E1032" s="18">
        <v>10.15</v>
      </c>
    </row>
    <row r="1033" spans="3:5" x14ac:dyDescent="0.25">
      <c r="C1033" s="20" t="s">
        <v>2487</v>
      </c>
      <c r="D1033" s="18">
        <v>19</v>
      </c>
      <c r="E1033" s="18">
        <v>12.14</v>
      </c>
    </row>
    <row r="1034" spans="3:5" x14ac:dyDescent="0.25">
      <c r="C1034" s="21" t="s">
        <v>2488</v>
      </c>
      <c r="D1034" s="18">
        <v>19</v>
      </c>
      <c r="E1034" s="18">
        <v>12.14</v>
      </c>
    </row>
    <row r="1035" spans="3:5" x14ac:dyDescent="0.25">
      <c r="C1035" s="20" t="s">
        <v>213</v>
      </c>
      <c r="D1035" s="18">
        <v>61</v>
      </c>
      <c r="E1035" s="18">
        <v>8.27</v>
      </c>
    </row>
    <row r="1036" spans="3:5" x14ac:dyDescent="0.25">
      <c r="C1036" s="21" t="s">
        <v>214</v>
      </c>
      <c r="D1036" s="18">
        <v>61</v>
      </c>
      <c r="E1036" s="18">
        <v>8.27</v>
      </c>
    </row>
    <row r="1037" spans="3:5" x14ac:dyDescent="0.25">
      <c r="C1037" s="20" t="s">
        <v>2296</v>
      </c>
      <c r="D1037" s="18">
        <v>71</v>
      </c>
      <c r="E1037" s="18">
        <v>7.13</v>
      </c>
    </row>
    <row r="1038" spans="3:5" x14ac:dyDescent="0.25">
      <c r="C1038" s="21" t="s">
        <v>2297</v>
      </c>
      <c r="D1038" s="18">
        <v>71</v>
      </c>
      <c r="E1038" s="18">
        <v>7.13</v>
      </c>
    </row>
    <row r="1039" spans="3:5" x14ac:dyDescent="0.25">
      <c r="C1039" s="20" t="s">
        <v>2348</v>
      </c>
      <c r="D1039" s="18">
        <v>7</v>
      </c>
      <c r="E1039" s="18">
        <v>6.7</v>
      </c>
    </row>
    <row r="1040" spans="3:5" x14ac:dyDescent="0.25">
      <c r="C1040" s="21" t="s">
        <v>2349</v>
      </c>
      <c r="D1040" s="18">
        <v>7</v>
      </c>
      <c r="E1040" s="18">
        <v>6.7</v>
      </c>
    </row>
    <row r="1041" spans="3:5" x14ac:dyDescent="0.25">
      <c r="C1041" s="20" t="s">
        <v>1206</v>
      </c>
      <c r="D1041" s="18">
        <v>49</v>
      </c>
      <c r="E1041" s="18">
        <v>7</v>
      </c>
    </row>
    <row r="1042" spans="3:5" x14ac:dyDescent="0.25">
      <c r="C1042" s="21" t="s">
        <v>1207</v>
      </c>
      <c r="D1042" s="18">
        <v>49</v>
      </c>
      <c r="E1042" s="18">
        <v>7</v>
      </c>
    </row>
    <row r="1043" spans="3:5" x14ac:dyDescent="0.25">
      <c r="C1043" s="20" t="s">
        <v>2629</v>
      </c>
      <c r="D1043" s="18">
        <v>44</v>
      </c>
      <c r="E1043" s="18">
        <v>4.79</v>
      </c>
    </row>
    <row r="1044" spans="3:5" x14ac:dyDescent="0.25">
      <c r="C1044" s="21" t="s">
        <v>2630</v>
      </c>
      <c r="D1044" s="18">
        <v>44</v>
      </c>
      <c r="E1044" s="18">
        <v>4.79</v>
      </c>
    </row>
    <row r="1045" spans="3:5" x14ac:dyDescent="0.25">
      <c r="C1045" s="20" t="s">
        <v>1318</v>
      </c>
      <c r="D1045" s="18">
        <v>2</v>
      </c>
      <c r="E1045" s="18">
        <v>7.12</v>
      </c>
    </row>
    <row r="1046" spans="3:5" x14ac:dyDescent="0.25">
      <c r="C1046" s="21" t="s">
        <v>1319</v>
      </c>
      <c r="D1046" s="18">
        <v>2</v>
      </c>
      <c r="E1046" s="18">
        <v>7.12</v>
      </c>
    </row>
    <row r="1047" spans="3:5" x14ac:dyDescent="0.25">
      <c r="C1047" s="20" t="s">
        <v>133</v>
      </c>
      <c r="D1047" s="18">
        <v>25</v>
      </c>
      <c r="E1047" s="18">
        <v>12.73</v>
      </c>
    </row>
    <row r="1048" spans="3:5" x14ac:dyDescent="0.25">
      <c r="C1048" s="21" t="s">
        <v>134</v>
      </c>
      <c r="D1048" s="18">
        <v>25</v>
      </c>
      <c r="E1048" s="18">
        <v>12.73</v>
      </c>
    </row>
    <row r="1049" spans="3:5" x14ac:dyDescent="0.25">
      <c r="C1049" s="20" t="s">
        <v>1787</v>
      </c>
      <c r="D1049" s="18">
        <v>44</v>
      </c>
      <c r="E1049" s="18">
        <v>6.99</v>
      </c>
    </row>
    <row r="1050" spans="3:5" x14ac:dyDescent="0.25">
      <c r="C1050" s="21" t="s">
        <v>1788</v>
      </c>
      <c r="D1050" s="18">
        <v>44</v>
      </c>
      <c r="E1050" s="18">
        <v>6.99</v>
      </c>
    </row>
    <row r="1051" spans="3:5" x14ac:dyDescent="0.25">
      <c r="C1051" s="20" t="s">
        <v>1215</v>
      </c>
      <c r="D1051" s="18">
        <v>95</v>
      </c>
      <c r="E1051" s="18">
        <v>10.74</v>
      </c>
    </row>
    <row r="1052" spans="3:5" x14ac:dyDescent="0.25">
      <c r="C1052" s="21" t="s">
        <v>1216</v>
      </c>
      <c r="D1052" s="18">
        <v>95</v>
      </c>
      <c r="E1052" s="18">
        <v>10.74</v>
      </c>
    </row>
    <row r="1053" spans="3:5" x14ac:dyDescent="0.25">
      <c r="C1053" s="20" t="s">
        <v>246</v>
      </c>
      <c r="D1053" s="18">
        <v>99</v>
      </c>
      <c r="E1053" s="18">
        <v>9.8800000000000008</v>
      </c>
    </row>
    <row r="1054" spans="3:5" x14ac:dyDescent="0.25">
      <c r="C1054" s="21" t="s">
        <v>247</v>
      </c>
      <c r="D1054" s="18">
        <v>99</v>
      </c>
      <c r="E1054" s="18">
        <v>9.8800000000000008</v>
      </c>
    </row>
    <row r="1055" spans="3:5" x14ac:dyDescent="0.25">
      <c r="C1055" s="20" t="s">
        <v>992</v>
      </c>
      <c r="D1055" s="18">
        <v>17</v>
      </c>
      <c r="E1055" s="18">
        <v>11.63</v>
      </c>
    </row>
    <row r="1056" spans="3:5" x14ac:dyDescent="0.25">
      <c r="C1056" s="21" t="s">
        <v>993</v>
      </c>
      <c r="D1056" s="18">
        <v>17</v>
      </c>
      <c r="E1056" s="18">
        <v>11.63</v>
      </c>
    </row>
    <row r="1057" spans="3:5" x14ac:dyDescent="0.25">
      <c r="C1057" s="20" t="s">
        <v>261</v>
      </c>
      <c r="D1057" s="18">
        <v>42</v>
      </c>
      <c r="E1057" s="18">
        <v>9.27</v>
      </c>
    </row>
    <row r="1058" spans="3:5" x14ac:dyDescent="0.25">
      <c r="C1058" s="21" t="s">
        <v>262</v>
      </c>
      <c r="D1058" s="18">
        <v>42</v>
      </c>
      <c r="E1058" s="18">
        <v>9.27</v>
      </c>
    </row>
    <row r="1059" spans="3:5" x14ac:dyDescent="0.25">
      <c r="C1059" s="20" t="s">
        <v>1575</v>
      </c>
      <c r="D1059" s="18">
        <v>72</v>
      </c>
      <c r="E1059" s="18">
        <v>12.39</v>
      </c>
    </row>
    <row r="1060" spans="3:5" x14ac:dyDescent="0.25">
      <c r="C1060" s="21" t="s">
        <v>1576</v>
      </c>
      <c r="D1060" s="18">
        <v>72</v>
      </c>
      <c r="E1060" s="18">
        <v>12.39</v>
      </c>
    </row>
    <row r="1061" spans="3:5" x14ac:dyDescent="0.25">
      <c r="C1061" s="20" t="s">
        <v>1922</v>
      </c>
      <c r="D1061" s="18">
        <v>57</v>
      </c>
      <c r="E1061" s="18">
        <v>8.41</v>
      </c>
    </row>
    <row r="1062" spans="3:5" x14ac:dyDescent="0.25">
      <c r="C1062" s="21" t="s">
        <v>1923</v>
      </c>
      <c r="D1062" s="18">
        <v>57</v>
      </c>
      <c r="E1062" s="18">
        <v>8.41</v>
      </c>
    </row>
    <row r="1063" spans="3:5" x14ac:dyDescent="0.25">
      <c r="C1063" s="20" t="s">
        <v>1944</v>
      </c>
      <c r="D1063" s="18">
        <v>83</v>
      </c>
      <c r="E1063" s="18">
        <v>11.5</v>
      </c>
    </row>
    <row r="1064" spans="3:5" x14ac:dyDescent="0.25">
      <c r="C1064" s="21" t="s">
        <v>1945</v>
      </c>
      <c r="D1064" s="18">
        <v>83</v>
      </c>
      <c r="E1064" s="18">
        <v>11.5</v>
      </c>
    </row>
    <row r="1065" spans="3:5" x14ac:dyDescent="0.25">
      <c r="C1065" s="20" t="s">
        <v>321</v>
      </c>
      <c r="D1065" s="18">
        <v>70</v>
      </c>
      <c r="E1065" s="18">
        <v>12.73</v>
      </c>
    </row>
    <row r="1066" spans="3:5" x14ac:dyDescent="0.25">
      <c r="C1066" s="21" t="s">
        <v>322</v>
      </c>
      <c r="D1066" s="18">
        <v>70</v>
      </c>
      <c r="E1066" s="18">
        <v>12.73</v>
      </c>
    </row>
    <row r="1067" spans="3:5" x14ac:dyDescent="0.25">
      <c r="C1067" s="20" t="s">
        <v>433</v>
      </c>
      <c r="D1067" s="18">
        <v>8</v>
      </c>
      <c r="E1067" s="18">
        <v>6.38</v>
      </c>
    </row>
    <row r="1068" spans="3:5" x14ac:dyDescent="0.25">
      <c r="C1068" s="21" t="s">
        <v>434</v>
      </c>
      <c r="D1068" s="18">
        <v>8</v>
      </c>
      <c r="E1068" s="18">
        <v>6.38</v>
      </c>
    </row>
    <row r="1069" spans="3:5" x14ac:dyDescent="0.25">
      <c r="C1069" s="20" t="s">
        <v>1230</v>
      </c>
      <c r="D1069" s="18">
        <v>29</v>
      </c>
      <c r="E1069" s="18">
        <v>6.03</v>
      </c>
    </row>
    <row r="1070" spans="3:5" x14ac:dyDescent="0.25">
      <c r="C1070" s="21" t="s">
        <v>1231</v>
      </c>
      <c r="D1070" s="18">
        <v>29</v>
      </c>
      <c r="E1070" s="18">
        <v>6.03</v>
      </c>
    </row>
    <row r="1071" spans="3:5" x14ac:dyDescent="0.25">
      <c r="C1071" s="20" t="s">
        <v>2684</v>
      </c>
      <c r="D1071" s="18">
        <v>36</v>
      </c>
      <c r="E1071" s="18">
        <v>10.42</v>
      </c>
    </row>
    <row r="1072" spans="3:5" x14ac:dyDescent="0.25">
      <c r="C1072" s="21" t="s">
        <v>2685</v>
      </c>
      <c r="D1072" s="18">
        <v>36</v>
      </c>
      <c r="E1072" s="18">
        <v>10.42</v>
      </c>
    </row>
    <row r="1073" spans="3:5" x14ac:dyDescent="0.25">
      <c r="C1073" s="20" t="s">
        <v>2220</v>
      </c>
      <c r="D1073" s="18">
        <v>38</v>
      </c>
      <c r="E1073" s="18">
        <v>7</v>
      </c>
    </row>
    <row r="1074" spans="3:5" x14ac:dyDescent="0.25">
      <c r="C1074" s="21" t="s">
        <v>2221</v>
      </c>
      <c r="D1074" s="18">
        <v>38</v>
      </c>
      <c r="E1074" s="18">
        <v>7</v>
      </c>
    </row>
    <row r="1075" spans="3:5" x14ac:dyDescent="0.25">
      <c r="C1075" s="20" t="s">
        <v>1425</v>
      </c>
      <c r="D1075" s="18">
        <v>21</v>
      </c>
      <c r="E1075" s="18">
        <v>12.52</v>
      </c>
    </row>
    <row r="1076" spans="3:5" x14ac:dyDescent="0.25">
      <c r="C1076" s="21" t="s">
        <v>1426</v>
      </c>
      <c r="D1076" s="18">
        <v>21</v>
      </c>
      <c r="E1076" s="18">
        <v>12.52</v>
      </c>
    </row>
    <row r="1077" spans="3:5" x14ac:dyDescent="0.25">
      <c r="C1077" s="20" t="s">
        <v>636</v>
      </c>
      <c r="D1077" s="18">
        <v>43</v>
      </c>
      <c r="E1077" s="18">
        <v>4.13</v>
      </c>
    </row>
    <row r="1078" spans="3:5" x14ac:dyDescent="0.25">
      <c r="C1078" s="21" t="s">
        <v>637</v>
      </c>
      <c r="D1078" s="18">
        <v>43</v>
      </c>
      <c r="E1078" s="18">
        <v>4.13</v>
      </c>
    </row>
    <row r="1079" spans="3:5" x14ac:dyDescent="0.25">
      <c r="C1079" s="20" t="s">
        <v>2104</v>
      </c>
      <c r="D1079" s="18">
        <v>23</v>
      </c>
      <c r="E1079" s="18">
        <v>10.08</v>
      </c>
    </row>
    <row r="1080" spans="3:5" x14ac:dyDescent="0.25">
      <c r="C1080" s="21" t="s">
        <v>2105</v>
      </c>
      <c r="D1080" s="18">
        <v>23</v>
      </c>
      <c r="E1080" s="18">
        <v>10.08</v>
      </c>
    </row>
    <row r="1081" spans="3:5" x14ac:dyDescent="0.25">
      <c r="C1081" s="20" t="s">
        <v>1887</v>
      </c>
      <c r="D1081" s="18">
        <v>64</v>
      </c>
      <c r="E1081" s="18">
        <v>9.11</v>
      </c>
    </row>
    <row r="1082" spans="3:5" x14ac:dyDescent="0.25">
      <c r="C1082" s="21" t="s">
        <v>1888</v>
      </c>
      <c r="D1082" s="18">
        <v>64</v>
      </c>
      <c r="E1082" s="18">
        <v>9.11</v>
      </c>
    </row>
    <row r="1083" spans="3:5" x14ac:dyDescent="0.25">
      <c r="C1083" s="20" t="s">
        <v>2614</v>
      </c>
      <c r="D1083" s="18">
        <v>9</v>
      </c>
      <c r="E1083" s="18">
        <v>5.84</v>
      </c>
    </row>
    <row r="1084" spans="3:5" x14ac:dyDescent="0.25">
      <c r="C1084" s="21" t="s">
        <v>2615</v>
      </c>
      <c r="D1084" s="18">
        <v>9</v>
      </c>
      <c r="E1084" s="18">
        <v>5.84</v>
      </c>
    </row>
    <row r="1085" spans="3:5" x14ac:dyDescent="0.25">
      <c r="C1085" s="20" t="s">
        <v>1310</v>
      </c>
      <c r="D1085" s="18">
        <v>28</v>
      </c>
      <c r="E1085" s="18">
        <v>12.41</v>
      </c>
    </row>
    <row r="1086" spans="3:5" x14ac:dyDescent="0.25">
      <c r="C1086" s="21" t="s">
        <v>1311</v>
      </c>
      <c r="D1086" s="18">
        <v>28</v>
      </c>
      <c r="E1086" s="18">
        <v>12.41</v>
      </c>
    </row>
    <row r="1087" spans="3:5" x14ac:dyDescent="0.25">
      <c r="C1087" s="20" t="s">
        <v>1625</v>
      </c>
      <c r="D1087" s="18">
        <v>93</v>
      </c>
      <c r="E1087" s="18">
        <v>4.6399999999999997</v>
      </c>
    </row>
    <row r="1088" spans="3:5" x14ac:dyDescent="0.25">
      <c r="C1088" s="21" t="s">
        <v>1626</v>
      </c>
      <c r="D1088" s="18">
        <v>93</v>
      </c>
      <c r="E1088" s="18">
        <v>4.6399999999999997</v>
      </c>
    </row>
    <row r="1089" spans="3:5" x14ac:dyDescent="0.25">
      <c r="C1089" s="20" t="s">
        <v>2732</v>
      </c>
      <c r="D1089" s="18">
        <v>48</v>
      </c>
      <c r="E1089" s="18">
        <v>4.4800000000000004</v>
      </c>
    </row>
    <row r="1090" spans="3:5" x14ac:dyDescent="0.25">
      <c r="C1090" s="21" t="s">
        <v>2733</v>
      </c>
      <c r="D1090" s="18">
        <v>48</v>
      </c>
      <c r="E1090" s="18">
        <v>4.4800000000000004</v>
      </c>
    </row>
    <row r="1091" spans="3:5" x14ac:dyDescent="0.25">
      <c r="C1091" s="20" t="s">
        <v>1094</v>
      </c>
      <c r="D1091" s="18">
        <v>97</v>
      </c>
      <c r="E1091" s="18">
        <v>4.09</v>
      </c>
    </row>
    <row r="1092" spans="3:5" x14ac:dyDescent="0.25">
      <c r="C1092" s="21" t="s">
        <v>1095</v>
      </c>
      <c r="D1092" s="18">
        <v>97</v>
      </c>
      <c r="E1092" s="18">
        <v>4.09</v>
      </c>
    </row>
    <row r="1093" spans="3:5" x14ac:dyDescent="0.25">
      <c r="C1093" s="20" t="s">
        <v>2471</v>
      </c>
      <c r="D1093" s="18">
        <v>7</v>
      </c>
      <c r="E1093" s="18">
        <v>5.53</v>
      </c>
    </row>
    <row r="1094" spans="3:5" x14ac:dyDescent="0.25">
      <c r="C1094" s="21" t="s">
        <v>2472</v>
      </c>
      <c r="D1094" s="18">
        <v>7</v>
      </c>
      <c r="E1094" s="18">
        <v>5.53</v>
      </c>
    </row>
    <row r="1095" spans="3:5" x14ac:dyDescent="0.25">
      <c r="C1095" s="20" t="s">
        <v>2250</v>
      </c>
      <c r="D1095" s="18">
        <v>37</v>
      </c>
      <c r="E1095" s="18">
        <v>5.39</v>
      </c>
    </row>
    <row r="1096" spans="3:5" x14ac:dyDescent="0.25">
      <c r="C1096" s="21" t="s">
        <v>2251</v>
      </c>
      <c r="D1096" s="18">
        <v>37</v>
      </c>
      <c r="E1096" s="18">
        <v>5.39</v>
      </c>
    </row>
    <row r="1097" spans="3:5" x14ac:dyDescent="0.25">
      <c r="C1097" s="20" t="s">
        <v>472</v>
      </c>
      <c r="D1097" s="18">
        <v>18</v>
      </c>
      <c r="E1097" s="18">
        <v>10.79</v>
      </c>
    </row>
    <row r="1098" spans="3:5" x14ac:dyDescent="0.25">
      <c r="C1098" s="21" t="s">
        <v>473</v>
      </c>
      <c r="D1098" s="18">
        <v>18</v>
      </c>
      <c r="E1098" s="18">
        <v>10.79</v>
      </c>
    </row>
    <row r="1099" spans="3:5" x14ac:dyDescent="0.25">
      <c r="C1099" s="20" t="s">
        <v>2217</v>
      </c>
      <c r="D1099" s="18">
        <v>29</v>
      </c>
      <c r="E1099" s="18">
        <v>7.21</v>
      </c>
    </row>
    <row r="1100" spans="3:5" x14ac:dyDescent="0.25">
      <c r="C1100" s="21" t="s">
        <v>2218</v>
      </c>
      <c r="D1100" s="18">
        <v>29</v>
      </c>
      <c r="E1100" s="18">
        <v>7.21</v>
      </c>
    </row>
    <row r="1101" spans="3:5" x14ac:dyDescent="0.25">
      <c r="C1101" s="20" t="s">
        <v>193</v>
      </c>
      <c r="D1101" s="18">
        <v>45</v>
      </c>
      <c r="E1101" s="18">
        <v>7.06</v>
      </c>
    </row>
    <row r="1102" spans="3:5" x14ac:dyDescent="0.25">
      <c r="C1102" s="21" t="s">
        <v>194</v>
      </c>
      <c r="D1102" s="18">
        <v>45</v>
      </c>
      <c r="E1102" s="18">
        <v>7.06</v>
      </c>
    </row>
    <row r="1103" spans="3:5" x14ac:dyDescent="0.25">
      <c r="C1103" s="20" t="s">
        <v>2468</v>
      </c>
      <c r="D1103" s="18">
        <v>53</v>
      </c>
      <c r="E1103" s="18">
        <v>9.1300000000000008</v>
      </c>
    </row>
    <row r="1104" spans="3:5" x14ac:dyDescent="0.25">
      <c r="C1104" s="21" t="s">
        <v>2469</v>
      </c>
      <c r="D1104" s="18">
        <v>53</v>
      </c>
      <c r="E1104" s="18">
        <v>9.1300000000000008</v>
      </c>
    </row>
    <row r="1105" spans="3:5" x14ac:dyDescent="0.25">
      <c r="C1105" s="20" t="s">
        <v>228</v>
      </c>
      <c r="D1105" s="18">
        <v>2</v>
      </c>
      <c r="E1105" s="18">
        <v>7.5</v>
      </c>
    </row>
    <row r="1106" spans="3:5" x14ac:dyDescent="0.25">
      <c r="C1106" s="21" t="s">
        <v>229</v>
      </c>
      <c r="D1106" s="18">
        <v>2</v>
      </c>
      <c r="E1106" s="18">
        <v>7.5</v>
      </c>
    </row>
    <row r="1107" spans="3:5" x14ac:dyDescent="0.25">
      <c r="C1107" s="20" t="s">
        <v>1260</v>
      </c>
      <c r="D1107" s="18">
        <v>21</v>
      </c>
      <c r="E1107" s="18">
        <v>10.78</v>
      </c>
    </row>
    <row r="1108" spans="3:5" x14ac:dyDescent="0.25">
      <c r="C1108" s="21" t="s">
        <v>1261</v>
      </c>
      <c r="D1108" s="18">
        <v>21</v>
      </c>
      <c r="E1108" s="18">
        <v>10.78</v>
      </c>
    </row>
    <row r="1109" spans="3:5" x14ac:dyDescent="0.25">
      <c r="C1109" s="20" t="s">
        <v>2403</v>
      </c>
      <c r="D1109" s="18">
        <v>12</v>
      </c>
      <c r="E1109" s="18">
        <v>4.8899999999999997</v>
      </c>
    </row>
    <row r="1110" spans="3:5" x14ac:dyDescent="0.25">
      <c r="C1110" s="21" t="s">
        <v>2404</v>
      </c>
      <c r="D1110" s="18">
        <v>12</v>
      </c>
      <c r="E1110" s="18">
        <v>4.8899999999999997</v>
      </c>
    </row>
    <row r="1111" spans="3:5" x14ac:dyDescent="0.25">
      <c r="C1111" s="20" t="s">
        <v>493</v>
      </c>
      <c r="D1111" s="18">
        <v>61</v>
      </c>
      <c r="E1111" s="18">
        <v>5.17</v>
      </c>
    </row>
    <row r="1112" spans="3:5" x14ac:dyDescent="0.25">
      <c r="C1112" s="21" t="s">
        <v>494</v>
      </c>
      <c r="D1112" s="18">
        <v>61</v>
      </c>
      <c r="E1112" s="18">
        <v>5.17</v>
      </c>
    </row>
    <row r="1113" spans="3:5" x14ac:dyDescent="0.25">
      <c r="C1113" s="20" t="s">
        <v>362</v>
      </c>
      <c r="D1113" s="18">
        <v>73</v>
      </c>
      <c r="E1113" s="18">
        <v>8.2200000000000006</v>
      </c>
    </row>
    <row r="1114" spans="3:5" x14ac:dyDescent="0.25">
      <c r="C1114" s="21" t="s">
        <v>363</v>
      </c>
      <c r="D1114" s="18">
        <v>73</v>
      </c>
      <c r="E1114" s="18">
        <v>8.2200000000000006</v>
      </c>
    </row>
    <row r="1115" spans="3:5" x14ac:dyDescent="0.25">
      <c r="C1115" s="20" t="s">
        <v>2421</v>
      </c>
      <c r="D1115" s="18">
        <v>70</v>
      </c>
      <c r="E1115" s="18">
        <v>9.01</v>
      </c>
    </row>
    <row r="1116" spans="3:5" x14ac:dyDescent="0.25">
      <c r="C1116" s="21" t="s">
        <v>2422</v>
      </c>
      <c r="D1116" s="18">
        <v>70</v>
      </c>
      <c r="E1116" s="18">
        <v>9.01</v>
      </c>
    </row>
    <row r="1117" spans="3:5" x14ac:dyDescent="0.25">
      <c r="C1117" s="20" t="s">
        <v>1911</v>
      </c>
      <c r="D1117" s="18">
        <v>2</v>
      </c>
      <c r="E1117" s="18">
        <v>4.12</v>
      </c>
    </row>
    <row r="1118" spans="3:5" x14ac:dyDescent="0.25">
      <c r="C1118" s="21" t="s">
        <v>342</v>
      </c>
      <c r="D1118" s="18">
        <v>2</v>
      </c>
      <c r="E1118" s="18">
        <v>4.12</v>
      </c>
    </row>
    <row r="1119" spans="3:5" x14ac:dyDescent="0.25">
      <c r="C1119" s="20" t="s">
        <v>2543</v>
      </c>
      <c r="D1119" s="18">
        <v>22</v>
      </c>
      <c r="E1119" s="18">
        <v>6.22</v>
      </c>
    </row>
    <row r="1120" spans="3:5" x14ac:dyDescent="0.25">
      <c r="C1120" s="21" t="s">
        <v>2544</v>
      </c>
      <c r="D1120" s="18">
        <v>22</v>
      </c>
      <c r="E1120" s="18">
        <v>6.22</v>
      </c>
    </row>
    <row r="1121" spans="3:5" x14ac:dyDescent="0.25">
      <c r="C1121" s="20" t="s">
        <v>2600</v>
      </c>
      <c r="D1121" s="18">
        <v>18</v>
      </c>
      <c r="E1121" s="18">
        <v>12.26</v>
      </c>
    </row>
    <row r="1122" spans="3:5" x14ac:dyDescent="0.25">
      <c r="C1122" s="21" t="s">
        <v>2601</v>
      </c>
      <c r="D1122" s="18">
        <v>18</v>
      </c>
      <c r="E1122" s="18">
        <v>12.26</v>
      </c>
    </row>
    <row r="1123" spans="3:5" x14ac:dyDescent="0.25">
      <c r="C1123" s="20" t="s">
        <v>282</v>
      </c>
      <c r="D1123" s="18">
        <v>48</v>
      </c>
      <c r="E1123" s="18">
        <v>7.52</v>
      </c>
    </row>
    <row r="1124" spans="3:5" x14ac:dyDescent="0.25">
      <c r="C1124" s="21" t="s">
        <v>283</v>
      </c>
      <c r="D1124" s="18">
        <v>48</v>
      </c>
      <c r="E1124" s="18">
        <v>7.52</v>
      </c>
    </row>
    <row r="1125" spans="3:5" x14ac:dyDescent="0.25">
      <c r="C1125" s="20" t="s">
        <v>2583</v>
      </c>
      <c r="D1125" s="18">
        <v>99</v>
      </c>
      <c r="E1125" s="18">
        <v>12.06</v>
      </c>
    </row>
    <row r="1126" spans="3:5" x14ac:dyDescent="0.25">
      <c r="C1126" s="21" t="s">
        <v>2584</v>
      </c>
      <c r="D1126" s="18">
        <v>99</v>
      </c>
      <c r="E1126" s="18">
        <v>12.06</v>
      </c>
    </row>
    <row r="1127" spans="3:5" x14ac:dyDescent="0.25">
      <c r="C1127" s="20" t="s">
        <v>1301</v>
      </c>
      <c r="D1127" s="18">
        <v>43</v>
      </c>
      <c r="E1127" s="18">
        <v>12.49</v>
      </c>
    </row>
    <row r="1128" spans="3:5" x14ac:dyDescent="0.25">
      <c r="C1128" s="21" t="s">
        <v>1302</v>
      </c>
      <c r="D1128" s="18">
        <v>43</v>
      </c>
      <c r="E1128" s="18">
        <v>12.49</v>
      </c>
    </row>
    <row r="1129" spans="3:5" x14ac:dyDescent="0.25">
      <c r="C1129" s="20" t="s">
        <v>2182</v>
      </c>
      <c r="D1129" s="18">
        <v>90</v>
      </c>
      <c r="E1129" s="18">
        <v>7.63</v>
      </c>
    </row>
    <row r="1130" spans="3:5" x14ac:dyDescent="0.25">
      <c r="C1130" s="21" t="s">
        <v>2183</v>
      </c>
      <c r="D1130" s="18">
        <v>90</v>
      </c>
      <c r="E1130" s="18">
        <v>7.63</v>
      </c>
    </row>
    <row r="1131" spans="3:5" x14ac:dyDescent="0.25">
      <c r="C1131" s="20" t="s">
        <v>2299</v>
      </c>
      <c r="D1131" s="18">
        <v>89</v>
      </c>
      <c r="E1131" s="18">
        <v>5.55</v>
      </c>
    </row>
    <row r="1132" spans="3:5" x14ac:dyDescent="0.25">
      <c r="C1132" s="21" t="s">
        <v>2300</v>
      </c>
      <c r="D1132" s="18">
        <v>89</v>
      </c>
      <c r="E1132" s="18">
        <v>5.55</v>
      </c>
    </row>
    <row r="1133" spans="3:5" x14ac:dyDescent="0.25">
      <c r="C1133" s="20" t="s">
        <v>1304</v>
      </c>
      <c r="D1133" s="18">
        <v>61</v>
      </c>
      <c r="E1133" s="18">
        <v>9.86</v>
      </c>
    </row>
    <row r="1134" spans="3:5" x14ac:dyDescent="0.25">
      <c r="C1134" s="21" t="s">
        <v>1305</v>
      </c>
      <c r="D1134" s="18">
        <v>61</v>
      </c>
      <c r="E1134" s="18">
        <v>9.86</v>
      </c>
    </row>
    <row r="1135" spans="3:5" x14ac:dyDescent="0.25">
      <c r="C1135" s="20" t="s">
        <v>2211</v>
      </c>
      <c r="D1135" s="18">
        <v>79</v>
      </c>
      <c r="E1135" s="18">
        <v>5.85</v>
      </c>
    </row>
    <row r="1136" spans="3:5" x14ac:dyDescent="0.25">
      <c r="C1136" s="21" t="s">
        <v>2212</v>
      </c>
      <c r="D1136" s="18">
        <v>79</v>
      </c>
      <c r="E1136" s="18">
        <v>5.85</v>
      </c>
    </row>
    <row r="1137" spans="3:5" x14ac:dyDescent="0.25">
      <c r="C1137" s="20" t="s">
        <v>2761</v>
      </c>
      <c r="D1137" s="18">
        <v>36</v>
      </c>
      <c r="E1137" s="18">
        <v>5.37</v>
      </c>
    </row>
    <row r="1138" spans="3:5" x14ac:dyDescent="0.25">
      <c r="C1138" s="21" t="s">
        <v>2762</v>
      </c>
      <c r="D1138" s="18">
        <v>36</v>
      </c>
      <c r="E1138" s="18">
        <v>5.37</v>
      </c>
    </row>
    <row r="1139" spans="3:5" x14ac:dyDescent="0.25">
      <c r="C1139" s="20" t="s">
        <v>88</v>
      </c>
      <c r="D1139" s="18">
        <v>25</v>
      </c>
      <c r="E1139" s="18">
        <v>7.87</v>
      </c>
    </row>
    <row r="1140" spans="3:5" x14ac:dyDescent="0.25">
      <c r="C1140" s="21" t="s">
        <v>89</v>
      </c>
      <c r="D1140" s="18">
        <v>25</v>
      </c>
      <c r="E1140" s="18">
        <v>7.87</v>
      </c>
    </row>
    <row r="1141" spans="3:5" x14ac:dyDescent="0.25">
      <c r="C1141" s="20" t="s">
        <v>523</v>
      </c>
      <c r="D1141" s="18">
        <v>55</v>
      </c>
      <c r="E1141" s="18">
        <v>8.56</v>
      </c>
    </row>
    <row r="1142" spans="3:5" x14ac:dyDescent="0.25">
      <c r="C1142" s="21" t="s">
        <v>524</v>
      </c>
      <c r="D1142" s="18">
        <v>55</v>
      </c>
      <c r="E1142" s="18">
        <v>8.56</v>
      </c>
    </row>
    <row r="1143" spans="3:5" x14ac:dyDescent="0.25">
      <c r="C1143" s="20" t="s">
        <v>1321</v>
      </c>
      <c r="D1143" s="18">
        <v>32</v>
      </c>
      <c r="E1143" s="18">
        <v>8.8000000000000007</v>
      </c>
    </row>
    <row r="1144" spans="3:5" x14ac:dyDescent="0.25">
      <c r="C1144" s="21" t="s">
        <v>1322</v>
      </c>
      <c r="D1144" s="18">
        <v>32</v>
      </c>
      <c r="E1144" s="18">
        <v>8.8000000000000007</v>
      </c>
    </row>
    <row r="1145" spans="3:5" x14ac:dyDescent="0.25">
      <c r="C1145" s="20" t="s">
        <v>2048</v>
      </c>
      <c r="D1145" s="18">
        <v>12</v>
      </c>
      <c r="E1145" s="18">
        <v>8.4700000000000006</v>
      </c>
    </row>
    <row r="1146" spans="3:5" x14ac:dyDescent="0.25">
      <c r="C1146" s="21" t="s">
        <v>2049</v>
      </c>
      <c r="D1146" s="18">
        <v>12</v>
      </c>
      <c r="E1146" s="18">
        <v>8.4700000000000006</v>
      </c>
    </row>
    <row r="1147" spans="3:5" x14ac:dyDescent="0.25">
      <c r="C1147" s="20" t="s">
        <v>1296</v>
      </c>
      <c r="D1147" s="18">
        <v>36</v>
      </c>
      <c r="E1147" s="18">
        <v>10.35</v>
      </c>
    </row>
    <row r="1148" spans="3:5" x14ac:dyDescent="0.25">
      <c r="C1148" s="21" t="s">
        <v>1297</v>
      </c>
      <c r="D1148" s="18">
        <v>36</v>
      </c>
      <c r="E1148" s="18">
        <v>10.35</v>
      </c>
    </row>
    <row r="1149" spans="3:5" x14ac:dyDescent="0.25">
      <c r="C1149" s="20" t="s">
        <v>1313</v>
      </c>
      <c r="D1149" s="18">
        <v>79</v>
      </c>
      <c r="E1149" s="18">
        <v>7.67</v>
      </c>
    </row>
    <row r="1150" spans="3:5" x14ac:dyDescent="0.25">
      <c r="C1150" s="21" t="s">
        <v>1314</v>
      </c>
      <c r="D1150" s="18">
        <v>79</v>
      </c>
      <c r="E1150" s="18">
        <v>7.67</v>
      </c>
    </row>
    <row r="1151" spans="3:5" x14ac:dyDescent="0.25">
      <c r="C1151" s="20" t="s">
        <v>2354</v>
      </c>
      <c r="D1151" s="18">
        <v>53</v>
      </c>
      <c r="E1151" s="18">
        <v>6.46</v>
      </c>
    </row>
    <row r="1152" spans="3:5" x14ac:dyDescent="0.25">
      <c r="C1152" s="21" t="s">
        <v>2355</v>
      </c>
      <c r="D1152" s="18">
        <v>53</v>
      </c>
      <c r="E1152" s="18">
        <v>6.46</v>
      </c>
    </row>
    <row r="1153" spans="3:5" x14ac:dyDescent="0.25">
      <c r="C1153" s="20" t="s">
        <v>2763</v>
      </c>
      <c r="D1153" s="18">
        <v>13</v>
      </c>
      <c r="E1153" s="18">
        <v>12.31</v>
      </c>
    </row>
    <row r="1154" spans="3:5" x14ac:dyDescent="0.25">
      <c r="C1154" s="21" t="s">
        <v>2764</v>
      </c>
      <c r="D1154" s="18">
        <v>13</v>
      </c>
      <c r="E1154" s="18">
        <v>12.31</v>
      </c>
    </row>
    <row r="1155" spans="3:5" x14ac:dyDescent="0.25">
      <c r="C1155" s="20" t="s">
        <v>21</v>
      </c>
      <c r="D1155" s="18">
        <v>7</v>
      </c>
      <c r="E1155" s="18">
        <v>7.5</v>
      </c>
    </row>
    <row r="1156" spans="3:5" x14ac:dyDescent="0.25">
      <c r="C1156" s="21" t="s">
        <v>23</v>
      </c>
      <c r="D1156" s="18">
        <v>7</v>
      </c>
      <c r="E1156" s="18">
        <v>7.5</v>
      </c>
    </row>
    <row r="1157" spans="3:5" x14ac:dyDescent="0.25">
      <c r="C1157" s="20" t="s">
        <v>2255</v>
      </c>
      <c r="D1157" s="18">
        <v>78</v>
      </c>
      <c r="E1157" s="18">
        <v>8.1999999999999993</v>
      </c>
    </row>
    <row r="1158" spans="3:5" x14ac:dyDescent="0.25">
      <c r="C1158" s="21" t="s">
        <v>2256</v>
      </c>
      <c r="D1158" s="18">
        <v>78</v>
      </c>
      <c r="E1158" s="18">
        <v>8.1999999999999993</v>
      </c>
    </row>
    <row r="1159" spans="3:5" x14ac:dyDescent="0.25">
      <c r="C1159" s="20" t="s">
        <v>1894</v>
      </c>
      <c r="D1159" s="18">
        <v>88</v>
      </c>
      <c r="E1159" s="18">
        <v>9.76</v>
      </c>
    </row>
    <row r="1160" spans="3:5" x14ac:dyDescent="0.25">
      <c r="C1160" s="21" t="s">
        <v>1895</v>
      </c>
      <c r="D1160" s="18">
        <v>88</v>
      </c>
      <c r="E1160" s="18">
        <v>9.76</v>
      </c>
    </row>
    <row r="1161" spans="3:5" x14ac:dyDescent="0.25">
      <c r="C1161" s="20" t="s">
        <v>237</v>
      </c>
      <c r="D1161" s="18">
        <v>97</v>
      </c>
      <c r="E1161" s="18">
        <v>9.23</v>
      </c>
    </row>
    <row r="1162" spans="3:5" x14ac:dyDescent="0.25">
      <c r="C1162" s="21" t="s">
        <v>238</v>
      </c>
      <c r="D1162" s="18">
        <v>97</v>
      </c>
      <c r="E1162" s="18">
        <v>9.23</v>
      </c>
    </row>
    <row r="1163" spans="3:5" x14ac:dyDescent="0.25">
      <c r="C1163" s="20" t="s">
        <v>2333</v>
      </c>
      <c r="D1163" s="18">
        <v>48</v>
      </c>
      <c r="E1163" s="18">
        <v>9.16</v>
      </c>
    </row>
    <row r="1164" spans="3:5" x14ac:dyDescent="0.25">
      <c r="C1164" s="21" t="s">
        <v>2334</v>
      </c>
      <c r="D1164" s="18">
        <v>48</v>
      </c>
      <c r="E1164" s="18">
        <v>9.16</v>
      </c>
    </row>
    <row r="1165" spans="3:5" x14ac:dyDescent="0.25">
      <c r="C1165" s="20" t="s">
        <v>511</v>
      </c>
      <c r="D1165" s="18">
        <v>52</v>
      </c>
      <c r="E1165" s="18">
        <v>6.73</v>
      </c>
    </row>
    <row r="1166" spans="3:5" x14ac:dyDescent="0.25">
      <c r="C1166" s="21" t="s">
        <v>512</v>
      </c>
      <c r="D1166" s="18">
        <v>52</v>
      </c>
      <c r="E1166" s="18">
        <v>6.73</v>
      </c>
    </row>
    <row r="1167" spans="3:5" x14ac:dyDescent="0.25">
      <c r="C1167" s="20" t="s">
        <v>1505</v>
      </c>
      <c r="D1167" s="18">
        <v>62</v>
      </c>
      <c r="E1167" s="18">
        <v>10.27</v>
      </c>
    </row>
    <row r="1168" spans="3:5" x14ac:dyDescent="0.25">
      <c r="C1168" s="21" t="s">
        <v>1506</v>
      </c>
      <c r="D1168" s="18">
        <v>62</v>
      </c>
      <c r="E1168" s="18">
        <v>10.27</v>
      </c>
    </row>
    <row r="1169" spans="3:5" x14ac:dyDescent="0.25">
      <c r="C1169" s="20" t="s">
        <v>2752</v>
      </c>
      <c r="D1169" s="18">
        <v>23</v>
      </c>
      <c r="E1169" s="18">
        <v>10.7</v>
      </c>
    </row>
    <row r="1170" spans="3:5" x14ac:dyDescent="0.25">
      <c r="C1170" s="21" t="s">
        <v>2753</v>
      </c>
      <c r="D1170" s="18">
        <v>23</v>
      </c>
      <c r="E1170" s="18">
        <v>10.7</v>
      </c>
    </row>
    <row r="1171" spans="3:5" x14ac:dyDescent="0.25">
      <c r="C1171" s="20" t="s">
        <v>659</v>
      </c>
      <c r="D1171" s="18">
        <v>39</v>
      </c>
      <c r="E1171" s="18">
        <v>11.1</v>
      </c>
    </row>
    <row r="1172" spans="3:5" x14ac:dyDescent="0.25">
      <c r="C1172" s="21" t="s">
        <v>660</v>
      </c>
      <c r="D1172" s="18">
        <v>39</v>
      </c>
      <c r="E1172" s="18">
        <v>11.1</v>
      </c>
    </row>
    <row r="1173" spans="3:5" x14ac:dyDescent="0.25">
      <c r="C1173" s="20" t="s">
        <v>2500</v>
      </c>
      <c r="D1173" s="18">
        <v>32</v>
      </c>
      <c r="E1173" s="18">
        <v>9.84</v>
      </c>
    </row>
    <row r="1174" spans="3:5" x14ac:dyDescent="0.25">
      <c r="C1174" s="21" t="s">
        <v>2501</v>
      </c>
      <c r="D1174" s="18">
        <v>32</v>
      </c>
      <c r="E1174" s="18">
        <v>9.84</v>
      </c>
    </row>
    <row r="1175" spans="3:5" x14ac:dyDescent="0.25">
      <c r="C1175" s="20" t="s">
        <v>1382</v>
      </c>
      <c r="D1175" s="18">
        <v>37</v>
      </c>
      <c r="E1175" s="18">
        <v>4.5599999999999996</v>
      </c>
    </row>
    <row r="1176" spans="3:5" x14ac:dyDescent="0.25">
      <c r="C1176" s="21" t="s">
        <v>1383</v>
      </c>
      <c r="D1176" s="18">
        <v>37</v>
      </c>
      <c r="E1176" s="18">
        <v>4.5599999999999996</v>
      </c>
    </row>
    <row r="1177" spans="3:5" x14ac:dyDescent="0.25">
      <c r="C1177" s="20" t="s">
        <v>1236</v>
      </c>
      <c r="D1177" s="18">
        <v>7</v>
      </c>
      <c r="E1177" s="18">
        <v>11.14</v>
      </c>
    </row>
    <row r="1178" spans="3:5" x14ac:dyDescent="0.25">
      <c r="C1178" s="21" t="s">
        <v>1237</v>
      </c>
      <c r="D1178" s="18">
        <v>7</v>
      </c>
      <c r="E1178" s="18">
        <v>11.14</v>
      </c>
    </row>
    <row r="1179" spans="3:5" x14ac:dyDescent="0.25">
      <c r="C1179" s="20" t="s">
        <v>42</v>
      </c>
      <c r="D1179" s="18">
        <v>22</v>
      </c>
      <c r="E1179" s="18">
        <v>6.97</v>
      </c>
    </row>
    <row r="1180" spans="3:5" x14ac:dyDescent="0.25">
      <c r="C1180" s="21" t="s">
        <v>43</v>
      </c>
      <c r="D1180" s="18">
        <v>22</v>
      </c>
      <c r="E1180" s="18">
        <v>6.97</v>
      </c>
    </row>
    <row r="1181" spans="3:5" x14ac:dyDescent="0.25">
      <c r="C1181" s="20" t="s">
        <v>2155</v>
      </c>
      <c r="D1181" s="18">
        <v>11</v>
      </c>
      <c r="E1181" s="18">
        <v>11.35</v>
      </c>
    </row>
    <row r="1182" spans="3:5" x14ac:dyDescent="0.25">
      <c r="C1182" s="21" t="s">
        <v>2156</v>
      </c>
      <c r="D1182" s="18">
        <v>11</v>
      </c>
      <c r="E1182" s="18">
        <v>11.35</v>
      </c>
    </row>
    <row r="1183" spans="3:5" x14ac:dyDescent="0.25">
      <c r="C1183" s="20" t="s">
        <v>1431</v>
      </c>
      <c r="D1183" s="18">
        <v>12</v>
      </c>
      <c r="E1183" s="18">
        <v>7.28</v>
      </c>
    </row>
    <row r="1184" spans="3:5" x14ac:dyDescent="0.25">
      <c r="C1184" s="21" t="s">
        <v>1432</v>
      </c>
      <c r="D1184" s="18">
        <v>12</v>
      </c>
      <c r="E1184" s="18">
        <v>7.28</v>
      </c>
    </row>
    <row r="1185" spans="3:5" x14ac:dyDescent="0.25">
      <c r="C1185" s="20" t="s">
        <v>225</v>
      </c>
      <c r="D1185" s="18">
        <v>93</v>
      </c>
      <c r="E1185" s="18">
        <v>5.48</v>
      </c>
    </row>
    <row r="1186" spans="3:5" x14ac:dyDescent="0.25">
      <c r="C1186" s="21" t="s">
        <v>226</v>
      </c>
      <c r="D1186" s="18">
        <v>93</v>
      </c>
      <c r="E1186" s="18">
        <v>5.48</v>
      </c>
    </row>
    <row r="1187" spans="3:5" x14ac:dyDescent="0.25">
      <c r="C1187" s="20" t="s">
        <v>2375</v>
      </c>
      <c r="D1187" s="18">
        <v>17</v>
      </c>
      <c r="E1187" s="18">
        <v>8.75</v>
      </c>
    </row>
    <row r="1188" spans="3:5" x14ac:dyDescent="0.25">
      <c r="C1188" s="21" t="s">
        <v>2376</v>
      </c>
      <c r="D1188" s="18">
        <v>17</v>
      </c>
      <c r="E1188" s="18">
        <v>8.75</v>
      </c>
    </row>
    <row r="1189" spans="3:5" x14ac:dyDescent="0.25">
      <c r="C1189" s="20" t="s">
        <v>844</v>
      </c>
      <c r="D1189" s="18">
        <v>81</v>
      </c>
      <c r="E1189" s="18">
        <v>7.97</v>
      </c>
    </row>
    <row r="1190" spans="3:5" x14ac:dyDescent="0.25">
      <c r="C1190" s="21" t="s">
        <v>845</v>
      </c>
      <c r="D1190" s="18">
        <v>81</v>
      </c>
      <c r="E1190" s="18">
        <v>7.97</v>
      </c>
    </row>
    <row r="1191" spans="3:5" x14ac:dyDescent="0.25">
      <c r="C1191" s="20" t="s">
        <v>1036</v>
      </c>
      <c r="D1191" s="18">
        <v>41</v>
      </c>
      <c r="E1191" s="18">
        <v>12.55</v>
      </c>
    </row>
    <row r="1192" spans="3:5" x14ac:dyDescent="0.25">
      <c r="C1192" s="21" t="s">
        <v>1037</v>
      </c>
      <c r="D1192" s="18">
        <v>41</v>
      </c>
      <c r="E1192" s="18">
        <v>12.55</v>
      </c>
    </row>
    <row r="1193" spans="3:5" x14ac:dyDescent="0.25">
      <c r="C1193" s="20" t="s">
        <v>151</v>
      </c>
      <c r="D1193" s="18">
        <v>11</v>
      </c>
      <c r="E1193" s="18">
        <v>4.05</v>
      </c>
    </row>
    <row r="1194" spans="3:5" x14ac:dyDescent="0.25">
      <c r="C1194" s="21" t="s">
        <v>152</v>
      </c>
      <c r="D1194" s="18">
        <v>11</v>
      </c>
      <c r="E1194" s="18">
        <v>4.05</v>
      </c>
    </row>
    <row r="1195" spans="3:5" x14ac:dyDescent="0.25">
      <c r="C1195" s="20" t="s">
        <v>1422</v>
      </c>
      <c r="D1195" s="18">
        <v>18</v>
      </c>
      <c r="E1195" s="18">
        <v>8.24</v>
      </c>
    </row>
    <row r="1196" spans="3:5" x14ac:dyDescent="0.25">
      <c r="C1196" s="21" t="s">
        <v>1423</v>
      </c>
      <c r="D1196" s="18">
        <v>18</v>
      </c>
      <c r="E1196" s="18">
        <v>8.24</v>
      </c>
    </row>
    <row r="1197" spans="3:5" x14ac:dyDescent="0.25">
      <c r="C1197" s="20" t="s">
        <v>703</v>
      </c>
      <c r="D1197" s="18">
        <v>82</v>
      </c>
      <c r="E1197" s="18">
        <v>5.74</v>
      </c>
    </row>
    <row r="1198" spans="3:5" x14ac:dyDescent="0.25">
      <c r="C1198" s="21" t="s">
        <v>704</v>
      </c>
      <c r="D1198" s="18">
        <v>82</v>
      </c>
      <c r="E1198" s="18">
        <v>5.74</v>
      </c>
    </row>
    <row r="1199" spans="3:5" x14ac:dyDescent="0.25">
      <c r="C1199" s="20" t="s">
        <v>1179</v>
      </c>
      <c r="D1199" s="18">
        <v>80</v>
      </c>
      <c r="E1199" s="18">
        <v>11.91</v>
      </c>
    </row>
    <row r="1200" spans="3:5" x14ac:dyDescent="0.25">
      <c r="C1200" s="21" t="s">
        <v>1180</v>
      </c>
      <c r="D1200" s="18">
        <v>80</v>
      </c>
      <c r="E1200" s="18">
        <v>11.91</v>
      </c>
    </row>
    <row r="1201" spans="3:5" x14ac:dyDescent="0.25">
      <c r="C1201" s="20" t="s">
        <v>2133</v>
      </c>
      <c r="D1201" s="18">
        <v>47</v>
      </c>
      <c r="E1201" s="18">
        <v>20.28</v>
      </c>
    </row>
    <row r="1202" spans="3:5" x14ac:dyDescent="0.25">
      <c r="C1202" s="21" t="s">
        <v>2134</v>
      </c>
      <c r="D1202" s="18">
        <v>27</v>
      </c>
      <c r="E1202" s="18">
        <v>12.11</v>
      </c>
    </row>
    <row r="1203" spans="3:5" x14ac:dyDescent="0.25">
      <c r="C1203" s="21" t="s">
        <v>1477</v>
      </c>
      <c r="D1203" s="18">
        <v>20</v>
      </c>
      <c r="E1203" s="18">
        <v>8.17</v>
      </c>
    </row>
    <row r="1204" spans="3:5" x14ac:dyDescent="0.25">
      <c r="C1204" s="20" t="s">
        <v>2777</v>
      </c>
      <c r="D1204" s="18">
        <v>91</v>
      </c>
      <c r="E1204" s="18">
        <v>9.64</v>
      </c>
    </row>
    <row r="1205" spans="3:5" x14ac:dyDescent="0.25">
      <c r="C1205" s="21" t="s">
        <v>2778</v>
      </c>
      <c r="D1205" s="18">
        <v>91</v>
      </c>
      <c r="E1205" s="18">
        <v>9.64</v>
      </c>
    </row>
    <row r="1206" spans="3:5" x14ac:dyDescent="0.25">
      <c r="C1206" s="20" t="s">
        <v>2362</v>
      </c>
      <c r="D1206" s="18">
        <v>76</v>
      </c>
      <c r="E1206" s="18">
        <v>7.72</v>
      </c>
    </row>
    <row r="1207" spans="3:5" x14ac:dyDescent="0.25">
      <c r="C1207" s="21" t="s">
        <v>2363</v>
      </c>
      <c r="D1207" s="18">
        <v>76</v>
      </c>
      <c r="E1207" s="18">
        <v>7.72</v>
      </c>
    </row>
    <row r="1208" spans="3:5" x14ac:dyDescent="0.25">
      <c r="C1208" s="20" t="s">
        <v>890</v>
      </c>
      <c r="D1208" s="18">
        <v>29</v>
      </c>
      <c r="E1208" s="18">
        <v>8.32</v>
      </c>
    </row>
    <row r="1209" spans="3:5" x14ac:dyDescent="0.25">
      <c r="C1209" s="21" t="s">
        <v>891</v>
      </c>
      <c r="D1209" s="18">
        <v>29</v>
      </c>
      <c r="E1209" s="18">
        <v>8.32</v>
      </c>
    </row>
    <row r="1210" spans="3:5" x14ac:dyDescent="0.25">
      <c r="C1210" s="20" t="s">
        <v>216</v>
      </c>
      <c r="D1210" s="18">
        <v>26</v>
      </c>
      <c r="E1210" s="18">
        <v>5.68</v>
      </c>
    </row>
    <row r="1211" spans="3:5" x14ac:dyDescent="0.25">
      <c r="C1211" s="21" t="s">
        <v>217</v>
      </c>
      <c r="D1211" s="18">
        <v>26</v>
      </c>
      <c r="E1211" s="18">
        <v>5.68</v>
      </c>
    </row>
    <row r="1212" spans="3:5" x14ac:dyDescent="0.25">
      <c r="C1212" s="20" t="s">
        <v>1089</v>
      </c>
      <c r="D1212" s="18">
        <v>53</v>
      </c>
      <c r="E1212" s="18">
        <v>10.440000000000001</v>
      </c>
    </row>
    <row r="1213" spans="3:5" x14ac:dyDescent="0.25">
      <c r="C1213" s="21" t="s">
        <v>1843</v>
      </c>
      <c r="D1213" s="18">
        <v>7</v>
      </c>
      <c r="E1213" s="18">
        <v>4.79</v>
      </c>
    </row>
    <row r="1214" spans="3:5" x14ac:dyDescent="0.25">
      <c r="C1214" s="21" t="s">
        <v>1090</v>
      </c>
      <c r="D1214" s="18">
        <v>46</v>
      </c>
      <c r="E1214" s="18">
        <v>5.65</v>
      </c>
    </row>
    <row r="1215" spans="3:5" x14ac:dyDescent="0.25">
      <c r="C1215" s="20" t="s">
        <v>2651</v>
      </c>
      <c r="D1215" s="18">
        <v>17</v>
      </c>
      <c r="E1215" s="18">
        <v>10.07</v>
      </c>
    </row>
    <row r="1216" spans="3:5" x14ac:dyDescent="0.25">
      <c r="C1216" s="21" t="s">
        <v>2652</v>
      </c>
      <c r="D1216" s="18">
        <v>17</v>
      </c>
      <c r="E1216" s="18">
        <v>10.07</v>
      </c>
    </row>
    <row r="1217" spans="3:5" x14ac:dyDescent="0.25">
      <c r="C1217" s="20" t="s">
        <v>618</v>
      </c>
      <c r="D1217" s="18">
        <v>14</v>
      </c>
      <c r="E1217" s="18">
        <v>9.3000000000000007</v>
      </c>
    </row>
    <row r="1218" spans="3:5" x14ac:dyDescent="0.25">
      <c r="C1218" s="21" t="s">
        <v>619</v>
      </c>
      <c r="D1218" s="18">
        <v>14</v>
      </c>
      <c r="E1218" s="18">
        <v>9.3000000000000007</v>
      </c>
    </row>
    <row r="1219" spans="3:5" x14ac:dyDescent="0.25">
      <c r="C1219" s="20" t="s">
        <v>350</v>
      </c>
      <c r="D1219" s="18">
        <v>31</v>
      </c>
      <c r="E1219" s="18">
        <v>7.22</v>
      </c>
    </row>
    <row r="1220" spans="3:5" x14ac:dyDescent="0.25">
      <c r="C1220" s="21" t="s">
        <v>351</v>
      </c>
      <c r="D1220" s="18">
        <v>31</v>
      </c>
      <c r="E1220" s="18">
        <v>7.22</v>
      </c>
    </row>
    <row r="1221" spans="3:5" x14ac:dyDescent="0.25">
      <c r="C1221" s="20" t="s">
        <v>1018</v>
      </c>
      <c r="D1221" s="18">
        <v>47</v>
      </c>
      <c r="E1221" s="18">
        <v>10.38</v>
      </c>
    </row>
    <row r="1222" spans="3:5" x14ac:dyDescent="0.25">
      <c r="C1222" s="21" t="s">
        <v>1019</v>
      </c>
      <c r="D1222" s="18">
        <v>47</v>
      </c>
      <c r="E1222" s="18">
        <v>10.38</v>
      </c>
    </row>
    <row r="1223" spans="3:5" x14ac:dyDescent="0.25">
      <c r="C1223" s="20" t="s">
        <v>2527</v>
      </c>
      <c r="D1223" s="18">
        <v>21</v>
      </c>
      <c r="E1223" s="18">
        <v>4.43</v>
      </c>
    </row>
    <row r="1224" spans="3:5" x14ac:dyDescent="0.25">
      <c r="C1224" s="21" t="s">
        <v>2528</v>
      </c>
      <c r="D1224" s="18">
        <v>21</v>
      </c>
      <c r="E1224" s="18">
        <v>4.43</v>
      </c>
    </row>
    <row r="1225" spans="3:5" x14ac:dyDescent="0.25">
      <c r="C1225" s="20" t="s">
        <v>978</v>
      </c>
      <c r="D1225" s="18">
        <v>79</v>
      </c>
      <c r="E1225" s="18">
        <v>8.4700000000000006</v>
      </c>
    </row>
    <row r="1226" spans="3:5" x14ac:dyDescent="0.25">
      <c r="C1226" s="21" t="s">
        <v>979</v>
      </c>
      <c r="D1226" s="18">
        <v>79</v>
      </c>
      <c r="E1226" s="18">
        <v>8.4700000000000006</v>
      </c>
    </row>
    <row r="1227" spans="3:5" x14ac:dyDescent="0.25">
      <c r="C1227" s="20" t="s">
        <v>2276</v>
      </c>
      <c r="D1227" s="18">
        <v>42</v>
      </c>
      <c r="E1227" s="18">
        <v>12.06</v>
      </c>
    </row>
    <row r="1228" spans="3:5" x14ac:dyDescent="0.25">
      <c r="C1228" s="21" t="s">
        <v>2277</v>
      </c>
      <c r="D1228" s="18">
        <v>42</v>
      </c>
      <c r="E1228" s="18">
        <v>12.06</v>
      </c>
    </row>
    <row r="1229" spans="3:5" x14ac:dyDescent="0.25">
      <c r="C1229" s="20" t="s">
        <v>312</v>
      </c>
      <c r="D1229" s="18">
        <v>18</v>
      </c>
      <c r="E1229" s="18">
        <v>8.2200000000000006</v>
      </c>
    </row>
    <row r="1230" spans="3:5" x14ac:dyDescent="0.25">
      <c r="C1230" s="21" t="s">
        <v>313</v>
      </c>
      <c r="D1230" s="18">
        <v>18</v>
      </c>
      <c r="E1230" s="18">
        <v>8.2200000000000006</v>
      </c>
    </row>
    <row r="1231" spans="3:5" x14ac:dyDescent="0.25">
      <c r="C1231" s="20" t="s">
        <v>160</v>
      </c>
      <c r="D1231" s="18">
        <v>6</v>
      </c>
      <c r="E1231" s="18">
        <v>8.98</v>
      </c>
    </row>
    <row r="1232" spans="3:5" x14ac:dyDescent="0.25">
      <c r="C1232" s="21" t="s">
        <v>161</v>
      </c>
      <c r="D1232" s="18">
        <v>6</v>
      </c>
      <c r="E1232" s="18">
        <v>8.98</v>
      </c>
    </row>
    <row r="1233" spans="3:5" x14ac:dyDescent="0.25">
      <c r="C1233" s="20" t="s">
        <v>2373</v>
      </c>
      <c r="D1233" s="18">
        <v>85</v>
      </c>
      <c r="E1233" s="18">
        <v>12.89</v>
      </c>
    </row>
    <row r="1234" spans="3:5" x14ac:dyDescent="0.25">
      <c r="C1234" s="21" t="s">
        <v>2374</v>
      </c>
      <c r="D1234" s="18">
        <v>85</v>
      </c>
      <c r="E1234" s="18">
        <v>12.89</v>
      </c>
    </row>
    <row r="1235" spans="3:5" x14ac:dyDescent="0.25">
      <c r="C1235" s="20" t="s">
        <v>2715</v>
      </c>
      <c r="D1235" s="18">
        <v>52</v>
      </c>
      <c r="E1235" s="18">
        <v>5.81</v>
      </c>
    </row>
    <row r="1236" spans="3:5" x14ac:dyDescent="0.25">
      <c r="C1236" s="21" t="s">
        <v>2716</v>
      </c>
      <c r="D1236" s="18">
        <v>52</v>
      </c>
      <c r="E1236" s="18">
        <v>5.81</v>
      </c>
    </row>
    <row r="1237" spans="3:5" x14ac:dyDescent="0.25">
      <c r="C1237" s="20" t="s">
        <v>1548</v>
      </c>
      <c r="D1237" s="18">
        <v>11</v>
      </c>
      <c r="E1237" s="18">
        <v>12.78</v>
      </c>
    </row>
    <row r="1238" spans="3:5" x14ac:dyDescent="0.25">
      <c r="C1238" s="21" t="s">
        <v>1549</v>
      </c>
      <c r="D1238" s="18">
        <v>11</v>
      </c>
      <c r="E1238" s="18">
        <v>12.78</v>
      </c>
    </row>
    <row r="1239" spans="3:5" x14ac:dyDescent="0.25">
      <c r="C1239" s="20" t="s">
        <v>2432</v>
      </c>
      <c r="D1239" s="18">
        <v>57</v>
      </c>
      <c r="E1239" s="18">
        <v>8.9</v>
      </c>
    </row>
    <row r="1240" spans="3:5" x14ac:dyDescent="0.25">
      <c r="C1240" s="21" t="s">
        <v>2433</v>
      </c>
      <c r="D1240" s="18">
        <v>57</v>
      </c>
      <c r="E1240" s="18">
        <v>8.9</v>
      </c>
    </row>
    <row r="1241" spans="3:5" x14ac:dyDescent="0.25">
      <c r="C1241" s="20" t="s">
        <v>2710</v>
      </c>
      <c r="D1241" s="18">
        <v>20</v>
      </c>
      <c r="E1241" s="18">
        <v>11.19</v>
      </c>
    </row>
    <row r="1242" spans="3:5" x14ac:dyDescent="0.25">
      <c r="C1242" s="21" t="s">
        <v>2711</v>
      </c>
      <c r="D1242" s="18">
        <v>20</v>
      </c>
      <c r="E1242" s="18">
        <v>11.19</v>
      </c>
    </row>
    <row r="1243" spans="3:5" x14ac:dyDescent="0.25">
      <c r="C1243" s="20" t="s">
        <v>2007</v>
      </c>
      <c r="D1243" s="18">
        <v>78</v>
      </c>
      <c r="E1243" s="18">
        <v>9.16</v>
      </c>
    </row>
    <row r="1244" spans="3:5" x14ac:dyDescent="0.25">
      <c r="C1244" s="21" t="s">
        <v>2008</v>
      </c>
      <c r="D1244" s="18">
        <v>78</v>
      </c>
      <c r="E1244" s="18">
        <v>9.16</v>
      </c>
    </row>
    <row r="1245" spans="3:5" x14ac:dyDescent="0.25">
      <c r="C1245" s="20" t="s">
        <v>169</v>
      </c>
      <c r="D1245" s="18">
        <v>63</v>
      </c>
      <c r="E1245" s="18">
        <v>5.56</v>
      </c>
    </row>
    <row r="1246" spans="3:5" x14ac:dyDescent="0.25">
      <c r="C1246" s="21" t="s">
        <v>170</v>
      </c>
      <c r="D1246" s="18">
        <v>63</v>
      </c>
      <c r="E1246" s="18">
        <v>5.56</v>
      </c>
    </row>
    <row r="1247" spans="3:5" x14ac:dyDescent="0.25">
      <c r="C1247" s="20" t="s">
        <v>1491</v>
      </c>
      <c r="D1247" s="18">
        <v>66</v>
      </c>
      <c r="E1247" s="18">
        <v>10.81</v>
      </c>
    </row>
    <row r="1248" spans="3:5" x14ac:dyDescent="0.25">
      <c r="C1248" s="21" t="s">
        <v>1492</v>
      </c>
      <c r="D1248" s="18">
        <v>66</v>
      </c>
      <c r="E1248" s="18">
        <v>10.81</v>
      </c>
    </row>
    <row r="1249" spans="3:5" x14ac:dyDescent="0.25">
      <c r="C1249" s="20" t="s">
        <v>2386</v>
      </c>
      <c r="D1249" s="18">
        <v>41</v>
      </c>
      <c r="E1249" s="18">
        <v>12.19</v>
      </c>
    </row>
    <row r="1250" spans="3:5" x14ac:dyDescent="0.25">
      <c r="C1250" s="21" t="s">
        <v>2387</v>
      </c>
      <c r="D1250" s="18">
        <v>41</v>
      </c>
      <c r="E1250" s="18">
        <v>12.19</v>
      </c>
    </row>
    <row r="1251" spans="3:5" x14ac:dyDescent="0.25">
      <c r="C1251" s="20" t="s">
        <v>1752</v>
      </c>
      <c r="D1251" s="18">
        <v>89</v>
      </c>
      <c r="E1251" s="18">
        <v>4.51</v>
      </c>
    </row>
    <row r="1252" spans="3:5" x14ac:dyDescent="0.25">
      <c r="C1252" s="21" t="s">
        <v>1753</v>
      </c>
      <c r="D1252" s="18">
        <v>89</v>
      </c>
      <c r="E1252" s="18">
        <v>4.51</v>
      </c>
    </row>
    <row r="1253" spans="3:5" x14ac:dyDescent="0.25">
      <c r="C1253" s="20" t="s">
        <v>715</v>
      </c>
      <c r="D1253" s="18">
        <v>18</v>
      </c>
      <c r="E1253" s="18">
        <v>11.75</v>
      </c>
    </row>
    <row r="1254" spans="3:5" x14ac:dyDescent="0.25">
      <c r="C1254" s="21" t="s">
        <v>716</v>
      </c>
      <c r="D1254" s="18">
        <v>18</v>
      </c>
      <c r="E1254" s="18">
        <v>11.75</v>
      </c>
    </row>
    <row r="1255" spans="3:5" x14ac:dyDescent="0.25">
      <c r="C1255" s="20" t="s">
        <v>484</v>
      </c>
      <c r="D1255" s="18">
        <v>69</v>
      </c>
      <c r="E1255" s="18">
        <v>11.62</v>
      </c>
    </row>
    <row r="1256" spans="3:5" x14ac:dyDescent="0.25">
      <c r="C1256" s="21" t="s">
        <v>485</v>
      </c>
      <c r="D1256" s="18">
        <v>69</v>
      </c>
      <c r="E1256" s="18">
        <v>11.62</v>
      </c>
    </row>
    <row r="1257" spans="3:5" x14ac:dyDescent="0.25">
      <c r="C1257" s="20" t="s">
        <v>1771</v>
      </c>
      <c r="D1257" s="18">
        <v>37</v>
      </c>
      <c r="E1257" s="18">
        <v>8.3000000000000007</v>
      </c>
    </row>
    <row r="1258" spans="3:5" x14ac:dyDescent="0.25">
      <c r="C1258" s="21" t="s">
        <v>1772</v>
      </c>
      <c r="D1258" s="18">
        <v>37</v>
      </c>
      <c r="E1258" s="18">
        <v>8.3000000000000007</v>
      </c>
    </row>
    <row r="1259" spans="3:5" x14ac:dyDescent="0.25">
      <c r="C1259" s="20" t="s">
        <v>2808</v>
      </c>
      <c r="D1259" s="18">
        <v>70</v>
      </c>
      <c r="E1259" s="18">
        <v>9.33</v>
      </c>
    </row>
    <row r="1260" spans="3:5" x14ac:dyDescent="0.25">
      <c r="C1260" s="21" t="s">
        <v>2809</v>
      </c>
      <c r="D1260" s="18">
        <v>70</v>
      </c>
      <c r="E1260" s="18">
        <v>9.33</v>
      </c>
    </row>
    <row r="1261" spans="3:5" x14ac:dyDescent="0.25">
      <c r="C1261" s="20" t="s">
        <v>745</v>
      </c>
      <c r="D1261" s="18">
        <v>18</v>
      </c>
      <c r="E1261" s="18">
        <v>4.25</v>
      </c>
    </row>
    <row r="1262" spans="3:5" x14ac:dyDescent="0.25">
      <c r="C1262" s="21" t="s">
        <v>746</v>
      </c>
      <c r="D1262" s="18">
        <v>18</v>
      </c>
      <c r="E1262" s="18">
        <v>4.25</v>
      </c>
    </row>
    <row r="1263" spans="3:5" x14ac:dyDescent="0.25">
      <c r="C1263" s="20" t="s">
        <v>677</v>
      </c>
      <c r="D1263" s="18">
        <v>86</v>
      </c>
      <c r="E1263" s="18">
        <v>5.29</v>
      </c>
    </row>
    <row r="1264" spans="3:5" x14ac:dyDescent="0.25">
      <c r="C1264" s="21" t="s">
        <v>678</v>
      </c>
      <c r="D1264" s="18">
        <v>86</v>
      </c>
      <c r="E1264" s="18">
        <v>5.29</v>
      </c>
    </row>
    <row r="1265" spans="3:5" x14ac:dyDescent="0.25">
      <c r="C1265" s="20" t="s">
        <v>2437</v>
      </c>
      <c r="D1265" s="18">
        <v>55</v>
      </c>
      <c r="E1265" s="18">
        <v>5.24</v>
      </c>
    </row>
    <row r="1266" spans="3:5" x14ac:dyDescent="0.25">
      <c r="C1266" s="21" t="s">
        <v>2438</v>
      </c>
      <c r="D1266" s="18">
        <v>55</v>
      </c>
      <c r="E1266" s="18">
        <v>5.24</v>
      </c>
    </row>
    <row r="1267" spans="3:5" x14ac:dyDescent="0.25">
      <c r="C1267" s="20" t="s">
        <v>772</v>
      </c>
      <c r="D1267" s="18">
        <v>30</v>
      </c>
      <c r="E1267" s="18">
        <v>10.43</v>
      </c>
    </row>
    <row r="1268" spans="3:5" x14ac:dyDescent="0.25">
      <c r="C1268" s="21" t="s">
        <v>773</v>
      </c>
      <c r="D1268" s="18">
        <v>30</v>
      </c>
      <c r="E1268" s="18">
        <v>10.43</v>
      </c>
    </row>
    <row r="1269" spans="3:5" x14ac:dyDescent="0.25">
      <c r="C1269" s="20" t="s">
        <v>1710</v>
      </c>
      <c r="D1269" s="18">
        <v>37</v>
      </c>
      <c r="E1269" s="18">
        <v>12.15</v>
      </c>
    </row>
    <row r="1270" spans="3:5" x14ac:dyDescent="0.25">
      <c r="C1270" s="21" t="s">
        <v>1711</v>
      </c>
      <c r="D1270" s="18">
        <v>37</v>
      </c>
      <c r="E1270" s="18">
        <v>12.15</v>
      </c>
    </row>
    <row r="1271" spans="3:5" x14ac:dyDescent="0.25">
      <c r="C1271" s="20" t="s">
        <v>1947</v>
      </c>
      <c r="D1271" s="18">
        <v>62</v>
      </c>
      <c r="E1271" s="18">
        <v>4.3499999999999996</v>
      </c>
    </row>
    <row r="1272" spans="3:5" x14ac:dyDescent="0.25">
      <c r="C1272" s="21" t="s">
        <v>1948</v>
      </c>
      <c r="D1272" s="18">
        <v>62</v>
      </c>
      <c r="E1272" s="18">
        <v>4.3499999999999996</v>
      </c>
    </row>
    <row r="1273" spans="3:5" x14ac:dyDescent="0.25">
      <c r="C1273" s="20" t="s">
        <v>2692</v>
      </c>
      <c r="D1273" s="18">
        <v>77</v>
      </c>
      <c r="E1273" s="18">
        <v>4.25</v>
      </c>
    </row>
    <row r="1274" spans="3:5" x14ac:dyDescent="0.25">
      <c r="C1274" s="21" t="s">
        <v>2693</v>
      </c>
      <c r="D1274" s="18">
        <v>77</v>
      </c>
      <c r="E1274" s="18">
        <v>4.25</v>
      </c>
    </row>
    <row r="1275" spans="3:5" x14ac:dyDescent="0.25">
      <c r="C1275" s="20" t="s">
        <v>1224</v>
      </c>
      <c r="D1275" s="18">
        <v>14</v>
      </c>
      <c r="E1275" s="18">
        <v>11.7</v>
      </c>
    </row>
    <row r="1276" spans="3:5" x14ac:dyDescent="0.25">
      <c r="C1276" s="21" t="s">
        <v>1225</v>
      </c>
      <c r="D1276" s="18">
        <v>14</v>
      </c>
      <c r="E1276" s="18">
        <v>11.7</v>
      </c>
    </row>
    <row r="1277" spans="3:5" x14ac:dyDescent="0.25">
      <c r="C1277" s="20" t="s">
        <v>1446</v>
      </c>
      <c r="D1277" s="18">
        <v>54</v>
      </c>
      <c r="E1277" s="18">
        <v>10.16</v>
      </c>
    </row>
    <row r="1278" spans="3:5" x14ac:dyDescent="0.25">
      <c r="C1278" s="21" t="s">
        <v>1447</v>
      </c>
      <c r="D1278" s="18">
        <v>54</v>
      </c>
      <c r="E1278" s="18">
        <v>10.16</v>
      </c>
    </row>
    <row r="1279" spans="3:5" x14ac:dyDescent="0.25">
      <c r="C1279" s="20" t="s">
        <v>1339</v>
      </c>
      <c r="D1279" s="18">
        <v>67</v>
      </c>
      <c r="E1279" s="18">
        <v>4.95</v>
      </c>
    </row>
    <row r="1280" spans="3:5" x14ac:dyDescent="0.25">
      <c r="C1280" s="21" t="s">
        <v>1340</v>
      </c>
      <c r="D1280" s="18">
        <v>67</v>
      </c>
      <c r="E1280" s="18">
        <v>4.95</v>
      </c>
    </row>
    <row r="1281" spans="3:5" x14ac:dyDescent="0.25">
      <c r="C1281" s="20" t="s">
        <v>118</v>
      </c>
      <c r="D1281" s="18">
        <v>92</v>
      </c>
      <c r="E1281" s="18">
        <v>8.11</v>
      </c>
    </row>
    <row r="1282" spans="3:5" x14ac:dyDescent="0.25">
      <c r="C1282" s="21" t="s">
        <v>119</v>
      </c>
      <c r="D1282" s="18">
        <v>92</v>
      </c>
      <c r="E1282" s="18">
        <v>8.11</v>
      </c>
    </row>
    <row r="1283" spans="3:5" x14ac:dyDescent="0.25">
      <c r="C1283" s="20" t="s">
        <v>947</v>
      </c>
      <c r="D1283" s="18">
        <v>12</v>
      </c>
      <c r="E1283" s="18">
        <v>11.1</v>
      </c>
    </row>
    <row r="1284" spans="3:5" x14ac:dyDescent="0.25">
      <c r="C1284" s="21" t="s">
        <v>948</v>
      </c>
      <c r="D1284" s="18">
        <v>12</v>
      </c>
      <c r="E1284" s="18">
        <v>11.1</v>
      </c>
    </row>
    <row r="1285" spans="3:5" x14ac:dyDescent="0.25">
      <c r="C1285" s="20" t="s">
        <v>1083</v>
      </c>
      <c r="D1285" s="18">
        <v>20</v>
      </c>
      <c r="E1285" s="18">
        <v>7.51</v>
      </c>
    </row>
    <row r="1286" spans="3:5" x14ac:dyDescent="0.25">
      <c r="C1286" s="21" t="s">
        <v>1084</v>
      </c>
      <c r="D1286" s="18">
        <v>20</v>
      </c>
      <c r="E1286" s="18">
        <v>7.51</v>
      </c>
    </row>
    <row r="1287" spans="3:5" x14ac:dyDescent="0.25">
      <c r="C1287" s="20" t="s">
        <v>249</v>
      </c>
      <c r="D1287" s="18">
        <v>87</v>
      </c>
      <c r="E1287" s="18">
        <v>11.52</v>
      </c>
    </row>
    <row r="1288" spans="3:5" x14ac:dyDescent="0.25">
      <c r="C1288" s="21" t="s">
        <v>250</v>
      </c>
      <c r="D1288" s="18">
        <v>87</v>
      </c>
      <c r="E1288" s="18">
        <v>11.52</v>
      </c>
    </row>
    <row r="1289" spans="3:5" x14ac:dyDescent="0.25">
      <c r="C1289" s="20" t="s">
        <v>1668</v>
      </c>
      <c r="D1289" s="18">
        <v>14</v>
      </c>
      <c r="E1289" s="18">
        <v>10.29</v>
      </c>
    </row>
    <row r="1290" spans="3:5" x14ac:dyDescent="0.25">
      <c r="C1290" s="21" t="s">
        <v>307</v>
      </c>
      <c r="D1290" s="18">
        <v>14</v>
      </c>
      <c r="E1290" s="18">
        <v>10.29</v>
      </c>
    </row>
    <row r="1291" spans="3:5" x14ac:dyDescent="0.25">
      <c r="C1291" s="20" t="s">
        <v>1856</v>
      </c>
      <c r="D1291" s="18">
        <v>28</v>
      </c>
      <c r="E1291" s="18">
        <v>5.14</v>
      </c>
    </row>
    <row r="1292" spans="3:5" x14ac:dyDescent="0.25">
      <c r="C1292" s="21" t="s">
        <v>1857</v>
      </c>
      <c r="D1292" s="18">
        <v>28</v>
      </c>
      <c r="E1292" s="18">
        <v>5.14</v>
      </c>
    </row>
    <row r="1293" spans="3:5" x14ac:dyDescent="0.25">
      <c r="C1293" s="20" t="s">
        <v>671</v>
      </c>
      <c r="D1293" s="18">
        <v>12</v>
      </c>
      <c r="E1293" s="18">
        <v>11.2</v>
      </c>
    </row>
    <row r="1294" spans="3:5" x14ac:dyDescent="0.25">
      <c r="C1294" s="21" t="s">
        <v>672</v>
      </c>
      <c r="D1294" s="18">
        <v>12</v>
      </c>
      <c r="E1294" s="18">
        <v>11.2</v>
      </c>
    </row>
    <row r="1295" spans="3:5" x14ac:dyDescent="0.25">
      <c r="C1295" s="20" t="s">
        <v>28</v>
      </c>
      <c r="D1295" s="18">
        <v>84</v>
      </c>
      <c r="E1295" s="18">
        <v>6.8</v>
      </c>
    </row>
    <row r="1296" spans="3:5" x14ac:dyDescent="0.25">
      <c r="C1296" s="21" t="s">
        <v>29</v>
      </c>
      <c r="D1296" s="18">
        <v>84</v>
      </c>
      <c r="E1296" s="18">
        <v>6.8</v>
      </c>
    </row>
    <row r="1297" spans="3:5" x14ac:dyDescent="0.25">
      <c r="C1297" s="20" t="s">
        <v>1293</v>
      </c>
      <c r="D1297" s="18">
        <v>75</v>
      </c>
      <c r="E1297" s="18">
        <v>9.48</v>
      </c>
    </row>
    <row r="1298" spans="3:5" x14ac:dyDescent="0.25">
      <c r="C1298" s="21" t="s">
        <v>1294</v>
      </c>
      <c r="D1298" s="18">
        <v>75</v>
      </c>
      <c r="E1298" s="18">
        <v>9.48</v>
      </c>
    </row>
    <row r="1299" spans="3:5" x14ac:dyDescent="0.25">
      <c r="C1299" s="20" t="s">
        <v>178</v>
      </c>
      <c r="D1299" s="18">
        <v>48</v>
      </c>
      <c r="E1299" s="18">
        <v>11.51</v>
      </c>
    </row>
    <row r="1300" spans="3:5" x14ac:dyDescent="0.25">
      <c r="C1300" s="21" t="s">
        <v>179</v>
      </c>
      <c r="D1300" s="18">
        <v>48</v>
      </c>
      <c r="E1300" s="18">
        <v>11.51</v>
      </c>
    </row>
    <row r="1301" spans="3:5" x14ac:dyDescent="0.25">
      <c r="C1301" s="20" t="s">
        <v>2114</v>
      </c>
      <c r="D1301" s="18">
        <v>38</v>
      </c>
      <c r="E1301" s="18">
        <v>11.19</v>
      </c>
    </row>
    <row r="1302" spans="3:5" x14ac:dyDescent="0.25">
      <c r="C1302" s="21" t="s">
        <v>2115</v>
      </c>
      <c r="D1302" s="18">
        <v>38</v>
      </c>
      <c r="E1302" s="18">
        <v>11.19</v>
      </c>
    </row>
    <row r="1303" spans="3:5" x14ac:dyDescent="0.25">
      <c r="C1303" s="20" t="s">
        <v>1619</v>
      </c>
      <c r="D1303" s="18">
        <v>21</v>
      </c>
      <c r="E1303" s="18">
        <v>8.77</v>
      </c>
    </row>
    <row r="1304" spans="3:5" x14ac:dyDescent="0.25">
      <c r="C1304" s="21" t="s">
        <v>1620</v>
      </c>
      <c r="D1304" s="18">
        <v>21</v>
      </c>
      <c r="E1304" s="18">
        <v>8.77</v>
      </c>
    </row>
    <row r="1305" spans="3:5" x14ac:dyDescent="0.25">
      <c r="C1305" s="20" t="s">
        <v>264</v>
      </c>
      <c r="D1305" s="18">
        <v>78</v>
      </c>
      <c r="E1305" s="18">
        <v>11.48</v>
      </c>
    </row>
    <row r="1306" spans="3:5" x14ac:dyDescent="0.25">
      <c r="C1306" s="21" t="s">
        <v>265</v>
      </c>
      <c r="D1306" s="18">
        <v>78</v>
      </c>
      <c r="E1306" s="18">
        <v>11.48</v>
      </c>
    </row>
    <row r="1307" spans="3:5" x14ac:dyDescent="0.25">
      <c r="C1307" s="20" t="s">
        <v>748</v>
      </c>
      <c r="D1307" s="18">
        <v>88</v>
      </c>
      <c r="E1307" s="18">
        <v>8.7200000000000006</v>
      </c>
    </row>
    <row r="1308" spans="3:5" x14ac:dyDescent="0.25">
      <c r="C1308" s="21" t="s">
        <v>749</v>
      </c>
      <c r="D1308" s="18">
        <v>88</v>
      </c>
      <c r="E1308" s="18">
        <v>8.7200000000000006</v>
      </c>
    </row>
    <row r="1309" spans="3:5" x14ac:dyDescent="0.25">
      <c r="C1309" s="20" t="s">
        <v>76</v>
      </c>
      <c r="D1309" s="18">
        <v>62</v>
      </c>
      <c r="E1309" s="18">
        <v>9.1300000000000008</v>
      </c>
    </row>
    <row r="1310" spans="3:5" x14ac:dyDescent="0.25">
      <c r="C1310" s="21" t="s">
        <v>77</v>
      </c>
      <c r="D1310" s="18">
        <v>62</v>
      </c>
      <c r="E1310" s="18">
        <v>9.1300000000000008</v>
      </c>
    </row>
    <row r="1311" spans="3:5" x14ac:dyDescent="0.25">
      <c r="C1311" s="20" t="s">
        <v>1827</v>
      </c>
      <c r="D1311" s="18">
        <v>87</v>
      </c>
      <c r="E1311" s="18">
        <v>5.99</v>
      </c>
    </row>
    <row r="1312" spans="3:5" x14ac:dyDescent="0.25">
      <c r="C1312" s="21" t="s">
        <v>1828</v>
      </c>
      <c r="D1312" s="18">
        <v>87</v>
      </c>
      <c r="E1312" s="18">
        <v>5.99</v>
      </c>
    </row>
    <row r="1313" spans="3:5" x14ac:dyDescent="0.25">
      <c r="C1313" s="20" t="s">
        <v>902</v>
      </c>
      <c r="D1313" s="18">
        <v>80</v>
      </c>
      <c r="E1313" s="18">
        <v>5.35</v>
      </c>
    </row>
    <row r="1314" spans="3:5" x14ac:dyDescent="0.25">
      <c r="C1314" s="21" t="s">
        <v>903</v>
      </c>
      <c r="D1314" s="18">
        <v>80</v>
      </c>
      <c r="E1314" s="18">
        <v>5.35</v>
      </c>
    </row>
    <row r="1315" spans="3:5" x14ac:dyDescent="0.25">
      <c r="C1315" s="20" t="s">
        <v>1716</v>
      </c>
      <c r="D1315" s="18">
        <v>31</v>
      </c>
      <c r="E1315" s="18">
        <v>7.21</v>
      </c>
    </row>
    <row r="1316" spans="3:5" x14ac:dyDescent="0.25">
      <c r="C1316" s="21" t="s">
        <v>1717</v>
      </c>
      <c r="D1316" s="18">
        <v>31</v>
      </c>
      <c r="E1316" s="18">
        <v>7.21</v>
      </c>
    </row>
    <row r="1317" spans="3:5" x14ac:dyDescent="0.25">
      <c r="C1317" s="20" t="s">
        <v>2138</v>
      </c>
      <c r="D1317" s="18">
        <v>1</v>
      </c>
      <c r="E1317" s="18">
        <v>5.97</v>
      </c>
    </row>
    <row r="1318" spans="3:5" x14ac:dyDescent="0.25">
      <c r="C1318" s="21" t="s">
        <v>2139</v>
      </c>
      <c r="D1318" s="18">
        <v>1</v>
      </c>
      <c r="E1318" s="18">
        <v>5.97</v>
      </c>
    </row>
    <row r="1319" spans="3:5" x14ac:dyDescent="0.25">
      <c r="C1319" s="20" t="s">
        <v>490</v>
      </c>
      <c r="D1319" s="18">
        <v>88</v>
      </c>
      <c r="E1319" s="18">
        <v>7.22</v>
      </c>
    </row>
    <row r="1320" spans="3:5" x14ac:dyDescent="0.25">
      <c r="C1320" s="21" t="s">
        <v>491</v>
      </c>
      <c r="D1320" s="18">
        <v>88</v>
      </c>
      <c r="E1320" s="18">
        <v>7.22</v>
      </c>
    </row>
    <row r="1321" spans="3:5" x14ac:dyDescent="0.25">
      <c r="C1321" s="20" t="s">
        <v>865</v>
      </c>
      <c r="D1321" s="18">
        <v>67</v>
      </c>
      <c r="E1321" s="18">
        <v>8.98</v>
      </c>
    </row>
    <row r="1322" spans="3:5" x14ac:dyDescent="0.25">
      <c r="C1322" s="21" t="s">
        <v>866</v>
      </c>
      <c r="D1322" s="18">
        <v>67</v>
      </c>
      <c r="E1322" s="18">
        <v>8.98</v>
      </c>
    </row>
    <row r="1323" spans="3:5" x14ac:dyDescent="0.25">
      <c r="C1323" s="20" t="s">
        <v>1449</v>
      </c>
      <c r="D1323" s="18">
        <v>94</v>
      </c>
      <c r="E1323" s="18">
        <v>11.44</v>
      </c>
    </row>
    <row r="1324" spans="3:5" x14ac:dyDescent="0.25">
      <c r="C1324" s="21" t="s">
        <v>1450</v>
      </c>
      <c r="D1324" s="18">
        <v>94</v>
      </c>
      <c r="E1324" s="18">
        <v>11.44</v>
      </c>
    </row>
    <row r="1325" spans="3:5" x14ac:dyDescent="0.25">
      <c r="C1325" s="20" t="s">
        <v>240</v>
      </c>
      <c r="D1325" s="18">
        <v>14</v>
      </c>
      <c r="E1325" s="18">
        <v>9.24</v>
      </c>
    </row>
    <row r="1326" spans="3:5" x14ac:dyDescent="0.25">
      <c r="C1326" s="21" t="s">
        <v>241</v>
      </c>
      <c r="D1326" s="18">
        <v>14</v>
      </c>
      <c r="E1326" s="18">
        <v>9.24</v>
      </c>
    </row>
    <row r="1327" spans="3:5" x14ac:dyDescent="0.25">
      <c r="C1327" s="20" t="s">
        <v>469</v>
      </c>
      <c r="D1327" s="18">
        <v>76</v>
      </c>
      <c r="E1327" s="18">
        <v>8.1999999999999993</v>
      </c>
    </row>
    <row r="1328" spans="3:5" x14ac:dyDescent="0.25">
      <c r="C1328" s="21" t="s">
        <v>470</v>
      </c>
      <c r="D1328" s="18">
        <v>76</v>
      </c>
      <c r="E1328" s="18">
        <v>8.1999999999999993</v>
      </c>
    </row>
    <row r="1329" spans="3:5" x14ac:dyDescent="0.25">
      <c r="C1329" s="20" t="s">
        <v>2233</v>
      </c>
      <c r="D1329" s="18">
        <v>19</v>
      </c>
      <c r="E1329" s="18">
        <v>10.72</v>
      </c>
    </row>
    <row r="1330" spans="3:5" x14ac:dyDescent="0.25">
      <c r="C1330" s="21" t="s">
        <v>2234</v>
      </c>
      <c r="D1330" s="18">
        <v>19</v>
      </c>
      <c r="E1330" s="18">
        <v>10.72</v>
      </c>
    </row>
    <row r="1331" spans="3:5" x14ac:dyDescent="0.25">
      <c r="C1331" s="20" t="s">
        <v>1393</v>
      </c>
      <c r="D1331" s="18">
        <v>9</v>
      </c>
      <c r="E1331" s="18">
        <v>6.86</v>
      </c>
    </row>
    <row r="1332" spans="3:5" x14ac:dyDescent="0.25">
      <c r="C1332" s="21" t="s">
        <v>1394</v>
      </c>
      <c r="D1332" s="18">
        <v>9</v>
      </c>
      <c r="E1332" s="18">
        <v>6.86</v>
      </c>
    </row>
    <row r="1333" spans="3:5" x14ac:dyDescent="0.25">
      <c r="C1333" s="20" t="s">
        <v>1348</v>
      </c>
      <c r="D1333" s="18">
        <v>87</v>
      </c>
      <c r="E1333" s="18">
        <v>10.11</v>
      </c>
    </row>
    <row r="1334" spans="3:5" x14ac:dyDescent="0.25">
      <c r="C1334" s="21" t="s">
        <v>1349</v>
      </c>
      <c r="D1334" s="18">
        <v>87</v>
      </c>
      <c r="E1334" s="18">
        <v>10.11</v>
      </c>
    </row>
    <row r="1335" spans="3:5" x14ac:dyDescent="0.25">
      <c r="C1335" s="20" t="s">
        <v>1630</v>
      </c>
      <c r="D1335" s="18">
        <v>61</v>
      </c>
      <c r="E1335" s="18">
        <v>5.17</v>
      </c>
    </row>
    <row r="1336" spans="3:5" x14ac:dyDescent="0.25">
      <c r="C1336" s="21" t="s">
        <v>1631</v>
      </c>
      <c r="D1336" s="18">
        <v>61</v>
      </c>
      <c r="E1336" s="18">
        <v>5.17</v>
      </c>
    </row>
    <row r="1337" spans="3:5" x14ac:dyDescent="0.25">
      <c r="C1337" s="20" t="s">
        <v>1100</v>
      </c>
      <c r="D1337" s="18">
        <v>140</v>
      </c>
      <c r="E1337" s="18">
        <v>33.64</v>
      </c>
    </row>
    <row r="1338" spans="3:5" x14ac:dyDescent="0.25">
      <c r="C1338" s="21" t="s">
        <v>1101</v>
      </c>
      <c r="D1338" s="18">
        <v>33</v>
      </c>
      <c r="E1338" s="18">
        <v>10.06</v>
      </c>
    </row>
    <row r="1339" spans="3:5" x14ac:dyDescent="0.25">
      <c r="C1339" s="21" t="s">
        <v>2522</v>
      </c>
      <c r="D1339" s="18">
        <v>23</v>
      </c>
      <c r="E1339" s="18">
        <v>12.03</v>
      </c>
    </row>
    <row r="1340" spans="3:5" x14ac:dyDescent="0.25">
      <c r="C1340" s="21" t="s">
        <v>2636</v>
      </c>
      <c r="D1340" s="18">
        <v>84</v>
      </c>
      <c r="E1340" s="18">
        <v>11.55</v>
      </c>
    </row>
    <row r="1341" spans="3:5" x14ac:dyDescent="0.25">
      <c r="C1341" s="20" t="s">
        <v>1255</v>
      </c>
      <c r="D1341" s="18">
        <v>27</v>
      </c>
      <c r="E1341" s="18">
        <v>8.5399999999999991</v>
      </c>
    </row>
    <row r="1342" spans="3:5" x14ac:dyDescent="0.25">
      <c r="C1342" s="21" t="s">
        <v>1256</v>
      </c>
      <c r="D1342" s="18">
        <v>27</v>
      </c>
      <c r="E1342" s="18">
        <v>8.5399999999999991</v>
      </c>
    </row>
    <row r="1343" spans="3:5" x14ac:dyDescent="0.25">
      <c r="C1343" s="20" t="s">
        <v>2484</v>
      </c>
      <c r="D1343" s="18">
        <v>41</v>
      </c>
      <c r="E1343" s="18">
        <v>11.52</v>
      </c>
    </row>
    <row r="1344" spans="3:5" x14ac:dyDescent="0.25">
      <c r="C1344" s="21" t="s">
        <v>2485</v>
      </c>
      <c r="D1344" s="18">
        <v>41</v>
      </c>
      <c r="E1344" s="18">
        <v>11.52</v>
      </c>
    </row>
    <row r="1345" spans="3:5" x14ac:dyDescent="0.25">
      <c r="C1345" s="20" t="s">
        <v>2202</v>
      </c>
      <c r="D1345" s="18">
        <v>33</v>
      </c>
      <c r="E1345" s="18">
        <v>11.9</v>
      </c>
    </row>
    <row r="1346" spans="3:5" x14ac:dyDescent="0.25">
      <c r="C1346" s="21" t="s">
        <v>2203</v>
      </c>
      <c r="D1346" s="18">
        <v>33</v>
      </c>
      <c r="E1346" s="18">
        <v>11.9</v>
      </c>
    </row>
    <row r="1347" spans="3:5" x14ac:dyDescent="0.25">
      <c r="C1347" s="20" t="s">
        <v>2559</v>
      </c>
      <c r="D1347" s="18">
        <v>80</v>
      </c>
      <c r="E1347" s="18">
        <v>5.18</v>
      </c>
    </row>
    <row r="1348" spans="3:5" x14ac:dyDescent="0.25">
      <c r="C1348" s="21" t="s">
        <v>2560</v>
      </c>
      <c r="D1348" s="18">
        <v>80</v>
      </c>
      <c r="E1348" s="18">
        <v>5.18</v>
      </c>
    </row>
    <row r="1349" spans="3:5" x14ac:dyDescent="0.25">
      <c r="C1349" s="20" t="s">
        <v>1356</v>
      </c>
      <c r="D1349" s="18">
        <v>15</v>
      </c>
      <c r="E1349" s="18">
        <v>8.3800000000000008</v>
      </c>
    </row>
    <row r="1350" spans="3:5" x14ac:dyDescent="0.25">
      <c r="C1350" s="21" t="s">
        <v>1357</v>
      </c>
      <c r="D1350" s="18">
        <v>15</v>
      </c>
      <c r="E1350" s="18">
        <v>8.3800000000000008</v>
      </c>
    </row>
    <row r="1351" spans="3:5" x14ac:dyDescent="0.25">
      <c r="C1351" s="20" t="s">
        <v>2832</v>
      </c>
      <c r="D1351" s="18">
        <v>73</v>
      </c>
      <c r="E1351" s="18">
        <v>8.02</v>
      </c>
    </row>
    <row r="1352" spans="3:5" x14ac:dyDescent="0.25">
      <c r="C1352" s="21" t="s">
        <v>2833</v>
      </c>
      <c r="D1352" s="18">
        <v>73</v>
      </c>
      <c r="E1352" s="18">
        <v>8.02</v>
      </c>
    </row>
    <row r="1353" spans="3:5" x14ac:dyDescent="0.25">
      <c r="C1353" s="20" t="s">
        <v>1814</v>
      </c>
      <c r="D1353" s="18">
        <v>9</v>
      </c>
      <c r="E1353" s="18">
        <v>12.45</v>
      </c>
    </row>
    <row r="1354" spans="3:5" x14ac:dyDescent="0.25">
      <c r="C1354" s="21" t="s">
        <v>1815</v>
      </c>
      <c r="D1354" s="18">
        <v>9</v>
      </c>
      <c r="E1354" s="18">
        <v>12.45</v>
      </c>
    </row>
    <row r="1355" spans="3:5" x14ac:dyDescent="0.25">
      <c r="C1355" s="20" t="s">
        <v>935</v>
      </c>
      <c r="D1355" s="18">
        <v>151</v>
      </c>
      <c r="E1355" s="18">
        <v>20.29</v>
      </c>
    </row>
    <row r="1356" spans="3:5" x14ac:dyDescent="0.25">
      <c r="C1356" s="21" t="s">
        <v>1092</v>
      </c>
      <c r="D1356" s="18">
        <v>67</v>
      </c>
      <c r="E1356" s="18">
        <v>7.55</v>
      </c>
    </row>
    <row r="1357" spans="3:5" x14ac:dyDescent="0.25">
      <c r="C1357" s="21" t="s">
        <v>936</v>
      </c>
      <c r="D1357" s="18">
        <v>84</v>
      </c>
      <c r="E1357" s="18">
        <v>12.74</v>
      </c>
    </row>
    <row r="1358" spans="3:5" x14ac:dyDescent="0.25">
      <c r="C1358" s="20" t="s">
        <v>2208</v>
      </c>
      <c r="D1358" s="18">
        <v>50</v>
      </c>
      <c r="E1358" s="18">
        <v>7.9</v>
      </c>
    </row>
    <row r="1359" spans="3:5" x14ac:dyDescent="0.25">
      <c r="C1359" s="21" t="s">
        <v>2209</v>
      </c>
      <c r="D1359" s="18">
        <v>50</v>
      </c>
      <c r="E1359" s="18">
        <v>7.9</v>
      </c>
    </row>
    <row r="1360" spans="3:5" x14ac:dyDescent="0.25">
      <c r="C1360" s="20" t="s">
        <v>1879</v>
      </c>
      <c r="D1360" s="18">
        <v>35</v>
      </c>
      <c r="E1360" s="18">
        <v>8.59</v>
      </c>
    </row>
    <row r="1361" spans="3:5" x14ac:dyDescent="0.25">
      <c r="C1361" s="21" t="s">
        <v>1880</v>
      </c>
      <c r="D1361" s="18">
        <v>35</v>
      </c>
      <c r="E1361" s="18">
        <v>8.59</v>
      </c>
    </row>
    <row r="1362" spans="3:5" x14ac:dyDescent="0.25">
      <c r="C1362" s="20" t="s">
        <v>1999</v>
      </c>
      <c r="D1362" s="18">
        <v>71</v>
      </c>
      <c r="E1362" s="18">
        <v>12.57</v>
      </c>
    </row>
    <row r="1363" spans="3:5" x14ac:dyDescent="0.25">
      <c r="C1363" s="21" t="s">
        <v>2000</v>
      </c>
      <c r="D1363" s="18">
        <v>71</v>
      </c>
      <c r="E1363" s="18">
        <v>12.57</v>
      </c>
    </row>
    <row r="1364" spans="3:5" x14ac:dyDescent="0.25">
      <c r="C1364" s="20" t="s">
        <v>1218</v>
      </c>
      <c r="D1364" s="18">
        <v>5</v>
      </c>
      <c r="E1364" s="18">
        <v>10.46</v>
      </c>
    </row>
    <row r="1365" spans="3:5" x14ac:dyDescent="0.25">
      <c r="C1365" s="21" t="s">
        <v>1219</v>
      </c>
      <c r="D1365" s="18">
        <v>5</v>
      </c>
      <c r="E1365" s="18">
        <v>10.46</v>
      </c>
    </row>
    <row r="1366" spans="3:5" x14ac:dyDescent="0.25">
      <c r="C1366" s="20" t="s">
        <v>602</v>
      </c>
      <c r="D1366" s="18">
        <v>33</v>
      </c>
      <c r="E1366" s="18">
        <v>10.58</v>
      </c>
    </row>
    <row r="1367" spans="3:5" x14ac:dyDescent="0.25">
      <c r="C1367" s="21" t="s">
        <v>603</v>
      </c>
      <c r="D1367" s="18">
        <v>33</v>
      </c>
      <c r="E1367" s="18">
        <v>10.58</v>
      </c>
    </row>
    <row r="1368" spans="3:5" x14ac:dyDescent="0.25">
      <c r="C1368" s="20" t="s">
        <v>1643</v>
      </c>
      <c r="D1368" s="18">
        <v>91</v>
      </c>
      <c r="E1368" s="18">
        <v>4.08</v>
      </c>
    </row>
    <row r="1369" spans="3:5" x14ac:dyDescent="0.25">
      <c r="C1369" s="21" t="s">
        <v>1644</v>
      </c>
      <c r="D1369" s="18">
        <v>91</v>
      </c>
      <c r="E1369" s="18">
        <v>4.08</v>
      </c>
    </row>
    <row r="1370" spans="3:5" x14ac:dyDescent="0.25">
      <c r="C1370" s="20" t="s">
        <v>680</v>
      </c>
      <c r="D1370" s="18">
        <v>75</v>
      </c>
      <c r="E1370" s="18">
        <v>9.3000000000000007</v>
      </c>
    </row>
    <row r="1371" spans="3:5" x14ac:dyDescent="0.25">
      <c r="C1371" s="21" t="s">
        <v>681</v>
      </c>
      <c r="D1371" s="18">
        <v>75</v>
      </c>
      <c r="E1371" s="18">
        <v>9.3000000000000007</v>
      </c>
    </row>
    <row r="1372" spans="3:5" x14ac:dyDescent="0.25">
      <c r="C1372" s="20" t="s">
        <v>2723</v>
      </c>
      <c r="D1372" s="18">
        <v>100</v>
      </c>
      <c r="E1372" s="18">
        <v>5.0999999999999996</v>
      </c>
    </row>
    <row r="1373" spans="3:5" x14ac:dyDescent="0.25">
      <c r="C1373" s="21" t="s">
        <v>2724</v>
      </c>
      <c r="D1373" s="18">
        <v>100</v>
      </c>
      <c r="E1373" s="18">
        <v>5.0999999999999996</v>
      </c>
    </row>
    <row r="1374" spans="3:5" x14ac:dyDescent="0.25">
      <c r="C1374" s="20" t="s">
        <v>1598</v>
      </c>
      <c r="D1374" s="18">
        <v>49</v>
      </c>
      <c r="E1374" s="18">
        <v>9.9</v>
      </c>
    </row>
    <row r="1375" spans="3:5" x14ac:dyDescent="0.25">
      <c r="C1375" s="21" t="s">
        <v>1599</v>
      </c>
      <c r="D1375" s="18">
        <v>49</v>
      </c>
      <c r="E1375" s="18">
        <v>9.9</v>
      </c>
    </row>
    <row r="1376" spans="3:5" x14ac:dyDescent="0.25">
      <c r="C1376" s="20" t="s">
        <v>270</v>
      </c>
      <c r="D1376" s="18">
        <v>29</v>
      </c>
      <c r="E1376" s="18">
        <v>7.21</v>
      </c>
    </row>
    <row r="1377" spans="3:5" x14ac:dyDescent="0.25">
      <c r="C1377" s="21" t="s">
        <v>271</v>
      </c>
      <c r="D1377" s="18">
        <v>29</v>
      </c>
      <c r="E1377" s="18">
        <v>7.21</v>
      </c>
    </row>
    <row r="1378" spans="3:5" x14ac:dyDescent="0.25">
      <c r="C1378" s="20" t="s">
        <v>2247</v>
      </c>
      <c r="D1378" s="18">
        <v>27</v>
      </c>
      <c r="E1378" s="18">
        <v>9.8800000000000008</v>
      </c>
    </row>
    <row r="1379" spans="3:5" x14ac:dyDescent="0.25">
      <c r="C1379" s="21" t="s">
        <v>2248</v>
      </c>
      <c r="D1379" s="18">
        <v>27</v>
      </c>
      <c r="E1379" s="18">
        <v>9.8800000000000008</v>
      </c>
    </row>
    <row r="1380" spans="3:5" x14ac:dyDescent="0.25">
      <c r="C1380" s="20" t="s">
        <v>975</v>
      </c>
      <c r="D1380" s="18">
        <v>42</v>
      </c>
      <c r="E1380" s="18">
        <v>5.87</v>
      </c>
    </row>
    <row r="1381" spans="3:5" x14ac:dyDescent="0.25">
      <c r="C1381" s="21" t="s">
        <v>976</v>
      </c>
      <c r="D1381" s="18">
        <v>42</v>
      </c>
      <c r="E1381" s="18">
        <v>5.87</v>
      </c>
    </row>
    <row r="1382" spans="3:5" x14ac:dyDescent="0.25">
      <c r="C1382" s="20" t="s">
        <v>25</v>
      </c>
      <c r="D1382" s="18">
        <v>45</v>
      </c>
      <c r="E1382" s="18">
        <v>7.18</v>
      </c>
    </row>
    <row r="1383" spans="3:5" x14ac:dyDescent="0.25">
      <c r="C1383" s="21" t="s">
        <v>26</v>
      </c>
      <c r="D1383" s="18">
        <v>45</v>
      </c>
      <c r="E1383" s="18">
        <v>7.18</v>
      </c>
    </row>
    <row r="1384" spans="3:5" x14ac:dyDescent="0.25">
      <c r="C1384" s="20" t="s">
        <v>1792</v>
      </c>
      <c r="D1384" s="18">
        <v>65</v>
      </c>
      <c r="E1384" s="18">
        <v>5.17</v>
      </c>
    </row>
    <row r="1385" spans="3:5" x14ac:dyDescent="0.25">
      <c r="C1385" s="21" t="s">
        <v>1793</v>
      </c>
      <c r="D1385" s="18">
        <v>65</v>
      </c>
      <c r="E1385" s="18">
        <v>5.17</v>
      </c>
    </row>
    <row r="1386" spans="3:5" x14ac:dyDescent="0.25">
      <c r="C1386" s="20" t="s">
        <v>424</v>
      </c>
      <c r="D1386" s="18">
        <v>79</v>
      </c>
      <c r="E1386" s="18">
        <v>9.06</v>
      </c>
    </row>
    <row r="1387" spans="3:5" x14ac:dyDescent="0.25">
      <c r="C1387" s="21" t="s">
        <v>425</v>
      </c>
      <c r="D1387" s="18">
        <v>79</v>
      </c>
      <c r="E1387" s="18">
        <v>9.06</v>
      </c>
    </row>
    <row r="1388" spans="3:5" x14ac:dyDescent="0.25">
      <c r="C1388" s="20" t="s">
        <v>1844</v>
      </c>
      <c r="D1388" s="18">
        <v>89</v>
      </c>
      <c r="E1388" s="18">
        <v>8.26</v>
      </c>
    </row>
    <row r="1389" spans="3:5" x14ac:dyDescent="0.25">
      <c r="C1389" s="21" t="s">
        <v>1845</v>
      </c>
      <c r="D1389" s="18">
        <v>89</v>
      </c>
      <c r="E1389" s="18">
        <v>8.26</v>
      </c>
    </row>
    <row r="1390" spans="3:5" x14ac:dyDescent="0.25">
      <c r="C1390" s="20" t="s">
        <v>2749</v>
      </c>
      <c r="D1390" s="18">
        <v>12</v>
      </c>
      <c r="E1390" s="18">
        <v>10.02</v>
      </c>
    </row>
    <row r="1391" spans="3:5" x14ac:dyDescent="0.25">
      <c r="C1391" s="21" t="s">
        <v>2750</v>
      </c>
      <c r="D1391" s="18">
        <v>12</v>
      </c>
      <c r="E1391" s="18">
        <v>10.02</v>
      </c>
    </row>
    <row r="1392" spans="3:5" x14ac:dyDescent="0.25">
      <c r="C1392" s="20" t="s">
        <v>2538</v>
      </c>
      <c r="D1392" s="18">
        <v>30</v>
      </c>
      <c r="E1392" s="18">
        <v>9.82</v>
      </c>
    </row>
    <row r="1393" spans="3:5" x14ac:dyDescent="0.25">
      <c r="C1393" s="21" t="s">
        <v>2539</v>
      </c>
      <c r="D1393" s="18">
        <v>30</v>
      </c>
      <c r="E1393" s="18">
        <v>9.82</v>
      </c>
    </row>
    <row r="1394" spans="3:5" x14ac:dyDescent="0.25">
      <c r="C1394" s="20" t="s">
        <v>1649</v>
      </c>
      <c r="D1394" s="18">
        <v>68</v>
      </c>
      <c r="E1394" s="18">
        <v>6.1</v>
      </c>
    </row>
    <row r="1395" spans="3:5" x14ac:dyDescent="0.25">
      <c r="C1395" s="21" t="s">
        <v>1650</v>
      </c>
      <c r="D1395" s="18">
        <v>68</v>
      </c>
      <c r="E1395" s="18">
        <v>6.1</v>
      </c>
    </row>
    <row r="1396" spans="3:5" x14ac:dyDescent="0.25">
      <c r="C1396" s="20" t="s">
        <v>1385</v>
      </c>
      <c r="D1396" s="18">
        <v>100</v>
      </c>
      <c r="E1396" s="18">
        <v>9.11</v>
      </c>
    </row>
    <row r="1397" spans="3:5" x14ac:dyDescent="0.25">
      <c r="C1397" s="21" t="s">
        <v>1386</v>
      </c>
      <c r="D1397" s="18">
        <v>100</v>
      </c>
      <c r="E1397" s="18">
        <v>9.11</v>
      </c>
    </row>
    <row r="1398" spans="3:5" x14ac:dyDescent="0.25">
      <c r="C1398" s="20" t="s">
        <v>2196</v>
      </c>
      <c r="D1398" s="18">
        <v>20</v>
      </c>
      <c r="E1398" s="18">
        <v>11.78</v>
      </c>
    </row>
    <row r="1399" spans="3:5" x14ac:dyDescent="0.25">
      <c r="C1399" s="21" t="s">
        <v>2197</v>
      </c>
      <c r="D1399" s="18">
        <v>20</v>
      </c>
      <c r="E1399" s="18">
        <v>11.78</v>
      </c>
    </row>
    <row r="1400" spans="3:5" x14ac:dyDescent="0.25">
      <c r="C1400" s="20" t="s">
        <v>2017</v>
      </c>
      <c r="D1400" s="18">
        <v>36</v>
      </c>
      <c r="E1400" s="18">
        <v>12.65</v>
      </c>
    </row>
    <row r="1401" spans="3:5" x14ac:dyDescent="0.25">
      <c r="C1401" s="21" t="s">
        <v>2018</v>
      </c>
      <c r="D1401" s="18">
        <v>36</v>
      </c>
      <c r="E1401" s="18">
        <v>12.65</v>
      </c>
    </row>
    <row r="1402" spans="3:5" x14ac:dyDescent="0.25">
      <c r="C1402" s="20" t="s">
        <v>2392</v>
      </c>
      <c r="D1402" s="18">
        <v>63</v>
      </c>
      <c r="E1402" s="18">
        <v>6.14</v>
      </c>
    </row>
    <row r="1403" spans="3:5" x14ac:dyDescent="0.25">
      <c r="C1403" s="21" t="s">
        <v>2393</v>
      </c>
      <c r="D1403" s="18">
        <v>63</v>
      </c>
      <c r="E1403" s="18">
        <v>6.14</v>
      </c>
    </row>
    <row r="1404" spans="3:5" x14ac:dyDescent="0.25">
      <c r="C1404" s="20" t="s">
        <v>1368</v>
      </c>
      <c r="D1404" s="18">
        <v>36</v>
      </c>
      <c r="E1404" s="18">
        <v>10.29</v>
      </c>
    </row>
    <row r="1405" spans="3:5" x14ac:dyDescent="0.25">
      <c r="C1405" s="21" t="s">
        <v>1369</v>
      </c>
      <c r="D1405" s="18">
        <v>36</v>
      </c>
      <c r="E1405" s="18">
        <v>10.29</v>
      </c>
    </row>
    <row r="1406" spans="3:5" x14ac:dyDescent="0.25">
      <c r="C1406" s="20" t="s">
        <v>291</v>
      </c>
      <c r="D1406" s="18">
        <v>76</v>
      </c>
      <c r="E1406" s="18">
        <v>12.9</v>
      </c>
    </row>
    <row r="1407" spans="3:5" x14ac:dyDescent="0.25">
      <c r="C1407" s="21" t="s">
        <v>292</v>
      </c>
      <c r="D1407" s="18">
        <v>76</v>
      </c>
      <c r="E1407" s="18">
        <v>12.9</v>
      </c>
    </row>
    <row r="1408" spans="3:5" x14ac:dyDescent="0.25">
      <c r="C1408" s="20" t="s">
        <v>1086</v>
      </c>
      <c r="D1408" s="18">
        <v>16</v>
      </c>
      <c r="E1408" s="18">
        <v>4.04</v>
      </c>
    </row>
    <row r="1409" spans="3:5" x14ac:dyDescent="0.25">
      <c r="C1409" s="21" t="s">
        <v>1087</v>
      </c>
      <c r="D1409" s="18">
        <v>16</v>
      </c>
      <c r="E1409" s="18">
        <v>4.04</v>
      </c>
    </row>
    <row r="1410" spans="3:5" x14ac:dyDescent="0.25">
      <c r="C1410" s="20" t="s">
        <v>1622</v>
      </c>
      <c r="D1410" s="18">
        <v>85</v>
      </c>
      <c r="E1410" s="18">
        <v>10.77</v>
      </c>
    </row>
    <row r="1411" spans="3:5" x14ac:dyDescent="0.25">
      <c r="C1411" s="21" t="s">
        <v>1623</v>
      </c>
      <c r="D1411" s="18">
        <v>85</v>
      </c>
      <c r="E1411" s="18">
        <v>10.77</v>
      </c>
    </row>
    <row r="1412" spans="3:5" x14ac:dyDescent="0.25">
      <c r="C1412" s="20" t="s">
        <v>297</v>
      </c>
      <c r="D1412" s="18">
        <v>16</v>
      </c>
      <c r="E1412" s="18">
        <v>7.28</v>
      </c>
    </row>
    <row r="1413" spans="3:5" x14ac:dyDescent="0.25">
      <c r="C1413" s="21" t="s">
        <v>298</v>
      </c>
      <c r="D1413" s="18">
        <v>16</v>
      </c>
      <c r="E1413" s="18">
        <v>7.28</v>
      </c>
    </row>
    <row r="1414" spans="3:5" x14ac:dyDescent="0.25">
      <c r="C1414" s="20" t="s">
        <v>255</v>
      </c>
      <c r="D1414" s="18">
        <v>42</v>
      </c>
      <c r="E1414" s="18">
        <v>8.19</v>
      </c>
    </row>
    <row r="1415" spans="3:5" x14ac:dyDescent="0.25">
      <c r="C1415" s="21" t="s">
        <v>256</v>
      </c>
      <c r="D1415" s="18">
        <v>42</v>
      </c>
      <c r="E1415" s="18">
        <v>8.19</v>
      </c>
    </row>
    <row r="1416" spans="3:5" x14ac:dyDescent="0.25">
      <c r="C1416" s="20" t="s">
        <v>1021</v>
      </c>
      <c r="D1416" s="18">
        <v>40</v>
      </c>
      <c r="E1416" s="18">
        <v>4.51</v>
      </c>
    </row>
    <row r="1417" spans="3:5" x14ac:dyDescent="0.25">
      <c r="C1417" s="21" t="s">
        <v>1022</v>
      </c>
      <c r="D1417" s="18">
        <v>40</v>
      </c>
      <c r="E1417" s="18">
        <v>4.51</v>
      </c>
    </row>
    <row r="1418" spans="3:5" x14ac:dyDescent="0.25">
      <c r="C1418" s="20" t="s">
        <v>586</v>
      </c>
      <c r="D1418" s="18">
        <v>99</v>
      </c>
      <c r="E1418" s="18">
        <v>4.3499999999999996</v>
      </c>
    </row>
    <row r="1419" spans="3:5" x14ac:dyDescent="0.25">
      <c r="C1419" s="21" t="s">
        <v>587</v>
      </c>
      <c r="D1419" s="18">
        <v>99</v>
      </c>
      <c r="E1419" s="18">
        <v>4.3499999999999996</v>
      </c>
    </row>
    <row r="1420" spans="3:5" x14ac:dyDescent="0.25">
      <c r="C1420" s="20" t="s">
        <v>2058</v>
      </c>
      <c r="D1420" s="18">
        <v>55</v>
      </c>
      <c r="E1420" s="18">
        <v>9.01</v>
      </c>
    </row>
    <row r="1421" spans="3:5" x14ac:dyDescent="0.25">
      <c r="C1421" s="21" t="s">
        <v>2059</v>
      </c>
      <c r="D1421" s="18">
        <v>55</v>
      </c>
      <c r="E1421" s="18">
        <v>9.01</v>
      </c>
    </row>
    <row r="1422" spans="3:5" x14ac:dyDescent="0.25">
      <c r="C1422" s="20" t="s">
        <v>2370</v>
      </c>
      <c r="D1422" s="18">
        <v>58</v>
      </c>
      <c r="E1422" s="18">
        <v>12.33</v>
      </c>
    </row>
    <row r="1423" spans="3:5" x14ac:dyDescent="0.25">
      <c r="C1423" s="21" t="s">
        <v>2371</v>
      </c>
      <c r="D1423" s="18">
        <v>58</v>
      </c>
      <c r="E1423" s="18">
        <v>12.33</v>
      </c>
    </row>
    <row r="1424" spans="3:5" x14ac:dyDescent="0.25">
      <c r="C1424" s="20" t="s">
        <v>2194</v>
      </c>
      <c r="D1424" s="18">
        <v>14</v>
      </c>
      <c r="E1424" s="18">
        <v>4.07</v>
      </c>
    </row>
    <row r="1425" spans="3:5" x14ac:dyDescent="0.25">
      <c r="C1425" s="21" t="s">
        <v>2195</v>
      </c>
      <c r="D1425" s="18">
        <v>14</v>
      </c>
      <c r="E1425" s="18">
        <v>4.07</v>
      </c>
    </row>
    <row r="1426" spans="3:5" x14ac:dyDescent="0.25">
      <c r="C1426" s="20" t="s">
        <v>2817</v>
      </c>
      <c r="D1426" s="18">
        <v>34</v>
      </c>
      <c r="E1426" s="18">
        <v>8.06</v>
      </c>
    </row>
    <row r="1427" spans="3:5" x14ac:dyDescent="0.25">
      <c r="C1427" s="21" t="s">
        <v>2818</v>
      </c>
      <c r="D1427" s="18">
        <v>34</v>
      </c>
      <c r="E1427" s="18">
        <v>8.06</v>
      </c>
    </row>
    <row r="1428" spans="3:5" x14ac:dyDescent="0.25">
      <c r="C1428" s="20" t="s">
        <v>1769</v>
      </c>
      <c r="D1428" s="18">
        <v>57</v>
      </c>
      <c r="E1428" s="18">
        <v>4.1100000000000003</v>
      </c>
    </row>
    <row r="1429" spans="3:5" x14ac:dyDescent="0.25">
      <c r="C1429" s="21" t="s">
        <v>921</v>
      </c>
      <c r="D1429" s="18">
        <v>57</v>
      </c>
      <c r="E1429" s="18">
        <v>4.1100000000000003</v>
      </c>
    </row>
    <row r="1430" spans="3:5" x14ac:dyDescent="0.25">
      <c r="C1430" s="20" t="s">
        <v>571</v>
      </c>
      <c r="D1430" s="18">
        <v>23</v>
      </c>
      <c r="E1430" s="18">
        <v>9.33</v>
      </c>
    </row>
    <row r="1431" spans="3:5" x14ac:dyDescent="0.25">
      <c r="C1431" s="21" t="s">
        <v>572</v>
      </c>
      <c r="D1431" s="18">
        <v>23</v>
      </c>
      <c r="E1431" s="18">
        <v>9.33</v>
      </c>
    </row>
    <row r="1432" spans="3:5" x14ac:dyDescent="0.25">
      <c r="C1432" s="20" t="s">
        <v>529</v>
      </c>
      <c r="D1432" s="18">
        <v>40</v>
      </c>
      <c r="E1432" s="18">
        <v>6.67</v>
      </c>
    </row>
    <row r="1433" spans="3:5" x14ac:dyDescent="0.25">
      <c r="C1433" s="21" t="s">
        <v>530</v>
      </c>
      <c r="D1433" s="18">
        <v>40</v>
      </c>
      <c r="E1433" s="18">
        <v>6.67</v>
      </c>
    </row>
    <row r="1434" spans="3:5" x14ac:dyDescent="0.25">
      <c r="C1434" s="20" t="s">
        <v>2258</v>
      </c>
      <c r="D1434" s="18">
        <v>98</v>
      </c>
      <c r="E1434" s="18">
        <v>9.68</v>
      </c>
    </row>
    <row r="1435" spans="3:5" x14ac:dyDescent="0.25">
      <c r="C1435" s="21" t="s">
        <v>2259</v>
      </c>
      <c r="D1435" s="18">
        <v>98</v>
      </c>
      <c r="E1435" s="18">
        <v>9.68</v>
      </c>
    </row>
    <row r="1436" spans="3:5" x14ac:dyDescent="0.25">
      <c r="C1436" s="20" t="s">
        <v>1197</v>
      </c>
      <c r="D1436" s="18">
        <v>69</v>
      </c>
      <c r="E1436" s="18">
        <v>4.29</v>
      </c>
    </row>
    <row r="1437" spans="3:5" x14ac:dyDescent="0.25">
      <c r="C1437" s="21" t="s">
        <v>1198</v>
      </c>
      <c r="D1437" s="18">
        <v>69</v>
      </c>
      <c r="E1437" s="18">
        <v>4.29</v>
      </c>
    </row>
    <row r="1438" spans="3:5" x14ac:dyDescent="0.25">
      <c r="C1438" s="20" t="s">
        <v>124</v>
      </c>
      <c r="D1438" s="18">
        <v>16</v>
      </c>
      <c r="E1438" s="18">
        <v>5.94</v>
      </c>
    </row>
    <row r="1439" spans="3:5" x14ac:dyDescent="0.25">
      <c r="C1439" s="21" t="s">
        <v>125</v>
      </c>
      <c r="D1439" s="18">
        <v>16</v>
      </c>
      <c r="E1439" s="18">
        <v>5.94</v>
      </c>
    </row>
    <row r="1440" spans="3:5" x14ac:dyDescent="0.25">
      <c r="C1440" s="20" t="s">
        <v>1736</v>
      </c>
      <c r="D1440" s="18">
        <v>50</v>
      </c>
      <c r="E1440" s="18">
        <v>4.51</v>
      </c>
    </row>
    <row r="1441" spans="3:5" x14ac:dyDescent="0.25">
      <c r="C1441" s="21" t="s">
        <v>1737</v>
      </c>
      <c r="D1441" s="18">
        <v>50</v>
      </c>
      <c r="E1441" s="18">
        <v>4.51</v>
      </c>
    </row>
    <row r="1442" spans="3:5" x14ac:dyDescent="0.25">
      <c r="C1442" s="20" t="s">
        <v>1569</v>
      </c>
      <c r="D1442" s="18">
        <v>44</v>
      </c>
      <c r="E1442" s="18">
        <v>8.85</v>
      </c>
    </row>
    <row r="1443" spans="3:5" x14ac:dyDescent="0.25">
      <c r="C1443" s="21" t="s">
        <v>1570</v>
      </c>
      <c r="D1443" s="18">
        <v>44</v>
      </c>
      <c r="E1443" s="18">
        <v>8.85</v>
      </c>
    </row>
    <row r="1444" spans="3:5" x14ac:dyDescent="0.25">
      <c r="C1444" s="20" t="s">
        <v>1379</v>
      </c>
      <c r="D1444" s="18">
        <v>71</v>
      </c>
      <c r="E1444" s="18">
        <v>4.42</v>
      </c>
    </row>
    <row r="1445" spans="3:5" x14ac:dyDescent="0.25">
      <c r="C1445" s="21" t="s">
        <v>1380</v>
      </c>
      <c r="D1445" s="18">
        <v>71</v>
      </c>
      <c r="E1445" s="18">
        <v>4.42</v>
      </c>
    </row>
    <row r="1446" spans="3:5" x14ac:dyDescent="0.25">
      <c r="C1446" s="20" t="s">
        <v>2562</v>
      </c>
      <c r="D1446" s="18">
        <v>28</v>
      </c>
      <c r="E1446" s="18">
        <v>12.38</v>
      </c>
    </row>
    <row r="1447" spans="3:5" x14ac:dyDescent="0.25">
      <c r="C1447" s="21" t="s">
        <v>2563</v>
      </c>
      <c r="D1447" s="18">
        <v>28</v>
      </c>
      <c r="E1447" s="18">
        <v>12.38</v>
      </c>
    </row>
    <row r="1448" spans="3:5" x14ac:dyDescent="0.25">
      <c r="C1448" s="20" t="s">
        <v>793</v>
      </c>
      <c r="D1448" s="18">
        <v>77</v>
      </c>
      <c r="E1448" s="18">
        <v>10.73</v>
      </c>
    </row>
    <row r="1449" spans="3:5" x14ac:dyDescent="0.25">
      <c r="C1449" s="21" t="s">
        <v>794</v>
      </c>
      <c r="D1449" s="18">
        <v>77</v>
      </c>
      <c r="E1449" s="18">
        <v>10.73</v>
      </c>
    </row>
    <row r="1450" spans="3:5" x14ac:dyDescent="0.25">
      <c r="C1450" s="20" t="s">
        <v>805</v>
      </c>
      <c r="D1450" s="18">
        <v>99</v>
      </c>
      <c r="E1450" s="18">
        <v>11.86</v>
      </c>
    </row>
    <row r="1451" spans="3:5" x14ac:dyDescent="0.25">
      <c r="C1451" s="21" t="s">
        <v>806</v>
      </c>
      <c r="D1451" s="18">
        <v>99</v>
      </c>
      <c r="E1451" s="18">
        <v>11.86</v>
      </c>
    </row>
    <row r="1452" spans="3:5" x14ac:dyDescent="0.25">
      <c r="C1452" s="20" t="s">
        <v>2638</v>
      </c>
      <c r="D1452" s="18">
        <v>35</v>
      </c>
      <c r="E1452" s="18">
        <v>8.3800000000000008</v>
      </c>
    </row>
    <row r="1453" spans="3:5" x14ac:dyDescent="0.25">
      <c r="C1453" s="21" t="s">
        <v>2639</v>
      </c>
      <c r="D1453" s="18">
        <v>35</v>
      </c>
      <c r="E1453" s="18">
        <v>8.3800000000000008</v>
      </c>
    </row>
    <row r="1454" spans="3:5" x14ac:dyDescent="0.25">
      <c r="C1454" s="20" t="s">
        <v>1365</v>
      </c>
      <c r="D1454" s="18">
        <v>81</v>
      </c>
      <c r="E1454" s="18">
        <v>10.92</v>
      </c>
    </row>
    <row r="1455" spans="3:5" x14ac:dyDescent="0.25">
      <c r="C1455" s="21" t="s">
        <v>1366</v>
      </c>
      <c r="D1455" s="18">
        <v>81</v>
      </c>
      <c r="E1455" s="18">
        <v>10.92</v>
      </c>
    </row>
    <row r="1456" spans="3:5" x14ac:dyDescent="0.25">
      <c r="C1456" s="20" t="s">
        <v>930</v>
      </c>
      <c r="D1456" s="18">
        <v>89</v>
      </c>
      <c r="E1456" s="18">
        <v>9.36</v>
      </c>
    </row>
    <row r="1457" spans="3:5" x14ac:dyDescent="0.25">
      <c r="C1457" s="21" t="s">
        <v>253</v>
      </c>
      <c r="D1457" s="18">
        <v>89</v>
      </c>
      <c r="E1457" s="18">
        <v>9.36</v>
      </c>
    </row>
    <row r="1458" spans="3:5" x14ac:dyDescent="0.25">
      <c r="C1458" s="20" t="s">
        <v>1517</v>
      </c>
      <c r="D1458" s="18">
        <v>4</v>
      </c>
      <c r="E1458" s="18">
        <v>11.77</v>
      </c>
    </row>
    <row r="1459" spans="3:5" x14ac:dyDescent="0.25">
      <c r="C1459" s="21" t="s">
        <v>1518</v>
      </c>
      <c r="D1459" s="18">
        <v>4</v>
      </c>
      <c r="E1459" s="18">
        <v>11.77</v>
      </c>
    </row>
    <row r="1460" spans="3:5" x14ac:dyDescent="0.25">
      <c r="C1460" s="20" t="s">
        <v>166</v>
      </c>
      <c r="D1460" s="18">
        <v>38</v>
      </c>
      <c r="E1460" s="18">
        <v>9.68</v>
      </c>
    </row>
    <row r="1461" spans="3:5" x14ac:dyDescent="0.25">
      <c r="C1461" s="21" t="s">
        <v>167</v>
      </c>
      <c r="D1461" s="18">
        <v>38</v>
      </c>
      <c r="E1461" s="18">
        <v>9.68</v>
      </c>
    </row>
    <row r="1462" spans="3:5" x14ac:dyDescent="0.25">
      <c r="C1462" s="20" t="s">
        <v>927</v>
      </c>
      <c r="D1462" s="18">
        <v>67</v>
      </c>
      <c r="E1462" s="18">
        <v>7.81</v>
      </c>
    </row>
    <row r="1463" spans="3:5" x14ac:dyDescent="0.25">
      <c r="C1463" s="21" t="s">
        <v>928</v>
      </c>
      <c r="D1463" s="18">
        <v>67</v>
      </c>
      <c r="E1463" s="18">
        <v>7.81</v>
      </c>
    </row>
    <row r="1464" spans="3:5" x14ac:dyDescent="0.25">
      <c r="C1464" s="20" t="s">
        <v>145</v>
      </c>
      <c r="D1464" s="18">
        <v>2</v>
      </c>
      <c r="E1464" s="18">
        <v>8.9</v>
      </c>
    </row>
    <row r="1465" spans="3:5" x14ac:dyDescent="0.25">
      <c r="C1465" s="21" t="s">
        <v>146</v>
      </c>
      <c r="D1465" s="18">
        <v>2</v>
      </c>
      <c r="E1465" s="18">
        <v>8.9</v>
      </c>
    </row>
    <row r="1466" spans="3:5" x14ac:dyDescent="0.25">
      <c r="C1466" s="20" t="s">
        <v>550</v>
      </c>
      <c r="D1466" s="18">
        <v>49</v>
      </c>
      <c r="E1466" s="18">
        <v>9.41</v>
      </c>
    </row>
    <row r="1467" spans="3:5" x14ac:dyDescent="0.25">
      <c r="C1467" s="21" t="s">
        <v>551</v>
      </c>
      <c r="D1467" s="18">
        <v>49</v>
      </c>
      <c r="E1467" s="18">
        <v>9.41</v>
      </c>
    </row>
    <row r="1468" spans="3:5" x14ac:dyDescent="0.25">
      <c r="C1468" s="20" t="s">
        <v>1353</v>
      </c>
      <c r="D1468" s="18">
        <v>11</v>
      </c>
      <c r="E1468" s="18">
        <v>11.66</v>
      </c>
    </row>
    <row r="1469" spans="3:5" x14ac:dyDescent="0.25">
      <c r="C1469" s="21" t="s">
        <v>1354</v>
      </c>
      <c r="D1469" s="18">
        <v>11</v>
      </c>
      <c r="E1469" s="18">
        <v>11.66</v>
      </c>
    </row>
    <row r="1470" spans="3:5" x14ac:dyDescent="0.25">
      <c r="C1470" s="20" t="s">
        <v>1850</v>
      </c>
      <c r="D1470" s="18">
        <v>30</v>
      </c>
      <c r="E1470" s="18">
        <v>10.71</v>
      </c>
    </row>
    <row r="1471" spans="3:5" x14ac:dyDescent="0.25">
      <c r="C1471" s="21" t="s">
        <v>1851</v>
      </c>
      <c r="D1471" s="18">
        <v>30</v>
      </c>
      <c r="E1471" s="18">
        <v>10.71</v>
      </c>
    </row>
    <row r="1472" spans="3:5" x14ac:dyDescent="0.25">
      <c r="C1472" s="20" t="s">
        <v>1758</v>
      </c>
      <c r="D1472" s="18">
        <v>30</v>
      </c>
      <c r="E1472" s="18">
        <v>7.73</v>
      </c>
    </row>
    <row r="1473" spans="3:5" x14ac:dyDescent="0.25">
      <c r="C1473" s="21" t="s">
        <v>1759</v>
      </c>
      <c r="D1473" s="18">
        <v>30</v>
      </c>
      <c r="E1473" s="18">
        <v>7.73</v>
      </c>
    </row>
    <row r="1474" spans="3:5" x14ac:dyDescent="0.25">
      <c r="C1474" s="20" t="s">
        <v>2516</v>
      </c>
      <c r="D1474" s="18">
        <v>14</v>
      </c>
      <c r="E1474" s="18">
        <v>9.99</v>
      </c>
    </row>
    <row r="1475" spans="3:5" x14ac:dyDescent="0.25">
      <c r="C1475" s="21" t="s">
        <v>2517</v>
      </c>
      <c r="D1475" s="18">
        <v>14</v>
      </c>
      <c r="E1475" s="18">
        <v>9.99</v>
      </c>
    </row>
    <row r="1476" spans="3:5" x14ac:dyDescent="0.25">
      <c r="C1476" s="20" t="s">
        <v>1816</v>
      </c>
      <c r="D1476" s="18">
        <v>91</v>
      </c>
      <c r="E1476" s="18">
        <v>6.49</v>
      </c>
    </row>
    <row r="1477" spans="3:5" x14ac:dyDescent="0.25">
      <c r="C1477" s="21" t="s">
        <v>1817</v>
      </c>
      <c r="D1477" s="18">
        <v>91</v>
      </c>
      <c r="E1477" s="18">
        <v>6.49</v>
      </c>
    </row>
    <row r="1478" spans="3:5" x14ac:dyDescent="0.25">
      <c r="C1478" s="20" t="s">
        <v>769</v>
      </c>
      <c r="D1478" s="18">
        <v>33</v>
      </c>
      <c r="E1478" s="18">
        <v>9.3800000000000008</v>
      </c>
    </row>
    <row r="1479" spans="3:5" x14ac:dyDescent="0.25">
      <c r="C1479" s="21" t="s">
        <v>770</v>
      </c>
      <c r="D1479" s="18">
        <v>33</v>
      </c>
      <c r="E1479" s="18">
        <v>9.3800000000000008</v>
      </c>
    </row>
    <row r="1480" spans="3:5" x14ac:dyDescent="0.25">
      <c r="C1480" s="20" t="s">
        <v>1730</v>
      </c>
      <c r="D1480" s="18">
        <v>144</v>
      </c>
      <c r="E1480" s="18">
        <v>21.84</v>
      </c>
    </row>
    <row r="1481" spans="3:5" x14ac:dyDescent="0.25">
      <c r="C1481" s="21" t="s">
        <v>1731</v>
      </c>
      <c r="D1481" s="18">
        <v>69</v>
      </c>
      <c r="E1481" s="18">
        <v>10.28</v>
      </c>
    </row>
    <row r="1482" spans="3:5" x14ac:dyDescent="0.25">
      <c r="C1482" s="21" t="s">
        <v>2328</v>
      </c>
      <c r="D1482" s="18">
        <v>75</v>
      </c>
      <c r="E1482" s="18">
        <v>11.56</v>
      </c>
    </row>
    <row r="1483" spans="3:5" x14ac:dyDescent="0.25">
      <c r="C1483" s="20" t="s">
        <v>2415</v>
      </c>
      <c r="D1483" s="18">
        <v>75</v>
      </c>
      <c r="E1483" s="18">
        <v>8.5399999999999991</v>
      </c>
    </row>
    <row r="1484" spans="3:5" x14ac:dyDescent="0.25">
      <c r="C1484" s="21" t="s">
        <v>2416</v>
      </c>
      <c r="D1484" s="18">
        <v>75</v>
      </c>
      <c r="E1484" s="18">
        <v>8.5399999999999991</v>
      </c>
    </row>
    <row r="1485" spans="3:5" x14ac:dyDescent="0.25">
      <c r="C1485" s="20" t="s">
        <v>315</v>
      </c>
      <c r="D1485" s="18">
        <v>45</v>
      </c>
      <c r="E1485" s="18">
        <v>5.48</v>
      </c>
    </row>
    <row r="1486" spans="3:5" x14ac:dyDescent="0.25">
      <c r="C1486" s="21" t="s">
        <v>316</v>
      </c>
      <c r="D1486" s="18">
        <v>45</v>
      </c>
      <c r="E1486" s="18">
        <v>5.48</v>
      </c>
    </row>
    <row r="1487" spans="3:5" x14ac:dyDescent="0.25">
      <c r="C1487" s="20" t="s">
        <v>953</v>
      </c>
      <c r="D1487" s="18">
        <v>8</v>
      </c>
      <c r="E1487" s="18">
        <v>10.42</v>
      </c>
    </row>
    <row r="1488" spans="3:5" x14ac:dyDescent="0.25">
      <c r="C1488" s="21" t="s">
        <v>954</v>
      </c>
      <c r="D1488" s="18">
        <v>8</v>
      </c>
      <c r="E1488" s="18">
        <v>10.42</v>
      </c>
    </row>
    <row r="1489" spans="3:5" x14ac:dyDescent="0.25">
      <c r="C1489" s="20" t="s">
        <v>1930</v>
      </c>
      <c r="D1489" s="18">
        <v>26</v>
      </c>
      <c r="E1489" s="18">
        <v>11.98</v>
      </c>
    </row>
    <row r="1490" spans="3:5" x14ac:dyDescent="0.25">
      <c r="C1490" s="21" t="s">
        <v>1931</v>
      </c>
      <c r="D1490" s="18">
        <v>26</v>
      </c>
      <c r="E1490" s="18">
        <v>11.98</v>
      </c>
    </row>
    <row r="1491" spans="3:5" x14ac:dyDescent="0.25">
      <c r="C1491" s="20" t="s">
        <v>1476</v>
      </c>
      <c r="D1491" s="18">
        <v>92</v>
      </c>
      <c r="E1491" s="18">
        <v>6.49</v>
      </c>
    </row>
    <row r="1492" spans="3:5" x14ac:dyDescent="0.25">
      <c r="C1492" s="21" t="s">
        <v>1477</v>
      </c>
      <c r="D1492" s="18">
        <v>92</v>
      </c>
      <c r="E1492" s="18">
        <v>6.49</v>
      </c>
    </row>
    <row r="1493" spans="3:5" x14ac:dyDescent="0.25">
      <c r="C1493" s="20" t="s">
        <v>674</v>
      </c>
      <c r="D1493" s="18">
        <v>66</v>
      </c>
      <c r="E1493" s="18">
        <v>6.02</v>
      </c>
    </row>
    <row r="1494" spans="3:5" x14ac:dyDescent="0.25">
      <c r="C1494" s="21" t="s">
        <v>675</v>
      </c>
      <c r="D1494" s="18">
        <v>66</v>
      </c>
      <c r="E1494" s="18">
        <v>6.02</v>
      </c>
    </row>
    <row r="1495" spans="3:5" x14ac:dyDescent="0.25">
      <c r="C1495" s="20" t="s">
        <v>839</v>
      </c>
      <c r="D1495" s="18">
        <v>73</v>
      </c>
      <c r="E1495" s="18">
        <v>10.41</v>
      </c>
    </row>
    <row r="1496" spans="3:5" x14ac:dyDescent="0.25">
      <c r="C1496" s="21" t="s">
        <v>840</v>
      </c>
      <c r="D1496" s="18">
        <v>73</v>
      </c>
      <c r="E1496" s="18">
        <v>10.41</v>
      </c>
    </row>
    <row r="1497" spans="3:5" x14ac:dyDescent="0.25">
      <c r="C1497" s="20" t="s">
        <v>2383</v>
      </c>
      <c r="D1497" s="18">
        <v>96</v>
      </c>
      <c r="E1497" s="18">
        <v>5.53</v>
      </c>
    </row>
    <row r="1498" spans="3:5" x14ac:dyDescent="0.25">
      <c r="C1498" s="21" t="s">
        <v>2384</v>
      </c>
      <c r="D1498" s="18">
        <v>96</v>
      </c>
      <c r="E1498" s="18">
        <v>5.53</v>
      </c>
    </row>
    <row r="1499" spans="3:5" x14ac:dyDescent="0.25">
      <c r="C1499" s="20" t="s">
        <v>963</v>
      </c>
      <c r="D1499" s="18">
        <v>43</v>
      </c>
      <c r="E1499" s="18">
        <v>8.56</v>
      </c>
    </row>
    <row r="1500" spans="3:5" x14ac:dyDescent="0.25">
      <c r="C1500" s="21" t="s">
        <v>964</v>
      </c>
      <c r="D1500" s="18">
        <v>43</v>
      </c>
      <c r="E1500" s="18">
        <v>8.56</v>
      </c>
    </row>
    <row r="1501" spans="3:5" x14ac:dyDescent="0.25">
      <c r="C1501" s="20" t="s">
        <v>2110</v>
      </c>
      <c r="D1501" s="18">
        <v>91</v>
      </c>
      <c r="E1501" s="18">
        <v>12.8</v>
      </c>
    </row>
    <row r="1502" spans="3:5" x14ac:dyDescent="0.25">
      <c r="C1502" s="21" t="s">
        <v>2111</v>
      </c>
      <c r="D1502" s="18">
        <v>91</v>
      </c>
      <c r="E1502" s="18">
        <v>12.8</v>
      </c>
    </row>
    <row r="1503" spans="3:5" x14ac:dyDescent="0.25">
      <c r="C1503" s="20" t="s">
        <v>1993</v>
      </c>
      <c r="D1503" s="18">
        <v>82</v>
      </c>
      <c r="E1503" s="18">
        <v>11.69</v>
      </c>
    </row>
    <row r="1504" spans="3:5" x14ac:dyDescent="0.25">
      <c r="C1504" s="21" t="s">
        <v>1994</v>
      </c>
      <c r="D1504" s="18">
        <v>82</v>
      </c>
      <c r="E1504" s="18">
        <v>11.69</v>
      </c>
    </row>
    <row r="1505" spans="3:5" x14ac:dyDescent="0.25">
      <c r="C1505" s="20" t="s">
        <v>778</v>
      </c>
      <c r="D1505" s="18">
        <v>92</v>
      </c>
      <c r="E1505" s="18">
        <v>10.66</v>
      </c>
    </row>
    <row r="1506" spans="3:5" x14ac:dyDescent="0.25">
      <c r="C1506" s="21" t="s">
        <v>779</v>
      </c>
      <c r="D1506" s="18">
        <v>92</v>
      </c>
      <c r="E1506" s="18">
        <v>10.66</v>
      </c>
    </row>
    <row r="1507" spans="3:5" x14ac:dyDescent="0.25">
      <c r="C1507" s="20" t="s">
        <v>559</v>
      </c>
      <c r="D1507" s="18">
        <v>70</v>
      </c>
      <c r="E1507" s="18">
        <v>12.45</v>
      </c>
    </row>
    <row r="1508" spans="3:5" x14ac:dyDescent="0.25">
      <c r="C1508" s="21" t="s">
        <v>560</v>
      </c>
      <c r="D1508" s="18">
        <v>70</v>
      </c>
      <c r="E1508" s="18">
        <v>12.45</v>
      </c>
    </row>
    <row r="1509" spans="3:5" x14ac:dyDescent="0.25">
      <c r="C1509" s="20" t="s">
        <v>2205</v>
      </c>
      <c r="D1509" s="18">
        <v>55</v>
      </c>
      <c r="E1509" s="18">
        <v>11.19</v>
      </c>
    </row>
    <row r="1510" spans="3:5" x14ac:dyDescent="0.25">
      <c r="C1510" s="21" t="s">
        <v>2206</v>
      </c>
      <c r="D1510" s="18">
        <v>55</v>
      </c>
      <c r="E1510" s="18">
        <v>11.19</v>
      </c>
    </row>
    <row r="1511" spans="3:5" x14ac:dyDescent="0.25">
      <c r="C1511" s="20" t="s">
        <v>538</v>
      </c>
      <c r="D1511" s="18">
        <v>42</v>
      </c>
      <c r="E1511" s="18">
        <v>8.43</v>
      </c>
    </row>
    <row r="1512" spans="3:5" x14ac:dyDescent="0.25">
      <c r="C1512" s="21" t="s">
        <v>539</v>
      </c>
      <c r="D1512" s="18">
        <v>42</v>
      </c>
      <c r="E1512" s="18">
        <v>8.43</v>
      </c>
    </row>
    <row r="1513" spans="3:5" x14ac:dyDescent="0.25">
      <c r="C1513" s="20" t="s">
        <v>1062</v>
      </c>
      <c r="D1513" s="18">
        <v>29</v>
      </c>
      <c r="E1513" s="18">
        <v>10.34</v>
      </c>
    </row>
    <row r="1514" spans="3:5" x14ac:dyDescent="0.25">
      <c r="C1514" s="21" t="s">
        <v>1063</v>
      </c>
      <c r="D1514" s="18">
        <v>29</v>
      </c>
      <c r="E1514" s="18">
        <v>10.34</v>
      </c>
    </row>
    <row r="1515" spans="3:5" x14ac:dyDescent="0.25">
      <c r="C1515" s="20" t="s">
        <v>2077</v>
      </c>
      <c r="D1515" s="18">
        <v>29</v>
      </c>
      <c r="E1515" s="18">
        <v>6.12</v>
      </c>
    </row>
    <row r="1516" spans="3:5" x14ac:dyDescent="0.25">
      <c r="C1516" s="21" t="s">
        <v>2078</v>
      </c>
      <c r="D1516" s="18">
        <v>29</v>
      </c>
      <c r="E1516" s="18">
        <v>6.12</v>
      </c>
    </row>
    <row r="1517" spans="3:5" x14ac:dyDescent="0.25">
      <c r="C1517" s="20" t="s">
        <v>1795</v>
      </c>
      <c r="D1517" s="18">
        <v>61</v>
      </c>
      <c r="E1517" s="18">
        <v>9.9600000000000009</v>
      </c>
    </row>
    <row r="1518" spans="3:5" x14ac:dyDescent="0.25">
      <c r="C1518" s="21" t="s">
        <v>1796</v>
      </c>
      <c r="D1518" s="18">
        <v>61</v>
      </c>
      <c r="E1518" s="18">
        <v>9.9600000000000009</v>
      </c>
    </row>
    <row r="1519" spans="3:5" x14ac:dyDescent="0.25">
      <c r="C1519" s="20" t="s">
        <v>1572</v>
      </c>
      <c r="D1519" s="18">
        <v>97</v>
      </c>
      <c r="E1519" s="18">
        <v>9.31</v>
      </c>
    </row>
    <row r="1520" spans="3:5" x14ac:dyDescent="0.25">
      <c r="C1520" s="21" t="s">
        <v>1573</v>
      </c>
      <c r="D1520" s="18">
        <v>97</v>
      </c>
      <c r="E1520" s="18">
        <v>9.31</v>
      </c>
    </row>
    <row r="1521" spans="3:5" x14ac:dyDescent="0.25">
      <c r="C1521" s="20" t="s">
        <v>2056</v>
      </c>
      <c r="D1521" s="18">
        <v>77</v>
      </c>
      <c r="E1521" s="18">
        <v>9.9600000000000009</v>
      </c>
    </row>
    <row r="1522" spans="3:5" x14ac:dyDescent="0.25">
      <c r="C1522" s="21" t="s">
        <v>2057</v>
      </c>
      <c r="D1522" s="18">
        <v>77</v>
      </c>
      <c r="E1522" s="18">
        <v>9.9600000000000009</v>
      </c>
    </row>
    <row r="1523" spans="3:5" x14ac:dyDescent="0.25">
      <c r="C1523" s="20" t="s">
        <v>923</v>
      </c>
      <c r="D1523" s="18">
        <v>100</v>
      </c>
      <c r="E1523" s="18">
        <v>11.38</v>
      </c>
    </row>
    <row r="1524" spans="3:5" x14ac:dyDescent="0.25">
      <c r="C1524" s="21" t="s">
        <v>924</v>
      </c>
      <c r="D1524" s="18">
        <v>100</v>
      </c>
      <c r="E1524" s="18">
        <v>11.38</v>
      </c>
    </row>
    <row r="1525" spans="3:5" x14ac:dyDescent="0.25">
      <c r="C1525" s="20" t="s">
        <v>2025</v>
      </c>
      <c r="D1525" s="18">
        <v>62</v>
      </c>
      <c r="E1525" s="18">
        <v>8.26</v>
      </c>
    </row>
    <row r="1526" spans="3:5" x14ac:dyDescent="0.25">
      <c r="C1526" s="21" t="s">
        <v>2026</v>
      </c>
      <c r="D1526" s="18">
        <v>62</v>
      </c>
      <c r="E1526" s="18">
        <v>8.26</v>
      </c>
    </row>
    <row r="1527" spans="3:5" x14ac:dyDescent="0.25">
      <c r="C1527" s="20" t="s">
        <v>2510</v>
      </c>
      <c r="D1527" s="18">
        <v>54</v>
      </c>
      <c r="E1527" s="18">
        <v>7.6</v>
      </c>
    </row>
    <row r="1528" spans="3:5" x14ac:dyDescent="0.25">
      <c r="C1528" s="21" t="s">
        <v>2511</v>
      </c>
      <c r="D1528" s="18">
        <v>54</v>
      </c>
      <c r="E1528" s="18">
        <v>7.6</v>
      </c>
    </row>
    <row r="1529" spans="3:5" x14ac:dyDescent="0.25">
      <c r="C1529" s="20" t="s">
        <v>2325</v>
      </c>
      <c r="D1529" s="18">
        <v>83</v>
      </c>
      <c r="E1529" s="18">
        <v>9.98</v>
      </c>
    </row>
    <row r="1530" spans="3:5" x14ac:dyDescent="0.25">
      <c r="C1530" s="21" t="s">
        <v>2326</v>
      </c>
      <c r="D1530" s="18">
        <v>83</v>
      </c>
      <c r="E1530" s="18">
        <v>9.98</v>
      </c>
    </row>
    <row r="1531" spans="3:5" x14ac:dyDescent="0.25">
      <c r="C1531" s="20" t="s">
        <v>580</v>
      </c>
      <c r="D1531" s="18">
        <v>38</v>
      </c>
      <c r="E1531" s="18">
        <v>12.89</v>
      </c>
    </row>
    <row r="1532" spans="3:5" x14ac:dyDescent="0.25">
      <c r="C1532" s="21" t="s">
        <v>581</v>
      </c>
      <c r="D1532" s="18">
        <v>38</v>
      </c>
      <c r="E1532" s="18">
        <v>12.89</v>
      </c>
    </row>
    <row r="1533" spans="3:5" x14ac:dyDescent="0.25">
      <c r="C1533" s="20" t="s">
        <v>856</v>
      </c>
      <c r="D1533" s="18">
        <v>35</v>
      </c>
      <c r="E1533" s="18">
        <v>7.21</v>
      </c>
    </row>
    <row r="1534" spans="3:5" x14ac:dyDescent="0.25">
      <c r="C1534" s="21" t="s">
        <v>857</v>
      </c>
      <c r="D1534" s="18">
        <v>35</v>
      </c>
      <c r="E1534" s="18">
        <v>7.21</v>
      </c>
    </row>
    <row r="1535" spans="3:5" x14ac:dyDescent="0.25">
      <c r="C1535" s="20" t="s">
        <v>730</v>
      </c>
      <c r="D1535" s="18">
        <v>63</v>
      </c>
      <c r="E1535" s="18">
        <v>6.88</v>
      </c>
    </row>
    <row r="1536" spans="3:5" x14ac:dyDescent="0.25">
      <c r="C1536" s="21" t="s">
        <v>731</v>
      </c>
      <c r="D1536" s="18">
        <v>63</v>
      </c>
      <c r="E1536" s="18">
        <v>6.88</v>
      </c>
    </row>
    <row r="1537" spans="3:5" x14ac:dyDescent="0.25">
      <c r="C1537" s="20" t="s">
        <v>202</v>
      </c>
      <c r="D1537" s="18">
        <v>53</v>
      </c>
      <c r="E1537" s="18">
        <v>7.24</v>
      </c>
    </row>
    <row r="1538" spans="3:5" x14ac:dyDescent="0.25">
      <c r="C1538" s="21" t="s">
        <v>203</v>
      </c>
      <c r="D1538" s="18">
        <v>53</v>
      </c>
      <c r="E1538" s="18">
        <v>7.24</v>
      </c>
    </row>
    <row r="1539" spans="3:5" x14ac:dyDescent="0.25">
      <c r="C1539" s="20" t="s">
        <v>418</v>
      </c>
      <c r="D1539" s="18">
        <v>19</v>
      </c>
      <c r="E1539" s="18">
        <v>7.79</v>
      </c>
    </row>
    <row r="1540" spans="3:5" x14ac:dyDescent="0.25">
      <c r="C1540" s="21" t="s">
        <v>419</v>
      </c>
      <c r="D1540" s="18">
        <v>19</v>
      </c>
      <c r="E1540" s="18">
        <v>7.79</v>
      </c>
    </row>
    <row r="1541" spans="3:5" x14ac:dyDescent="0.25">
      <c r="C1541" s="20" t="s">
        <v>648</v>
      </c>
      <c r="D1541" s="18">
        <v>91</v>
      </c>
      <c r="E1541" s="18">
        <v>4.92</v>
      </c>
    </row>
    <row r="1542" spans="3:5" x14ac:dyDescent="0.25">
      <c r="C1542" s="21" t="s">
        <v>649</v>
      </c>
      <c r="D1542" s="18">
        <v>91</v>
      </c>
      <c r="E1542" s="18">
        <v>4.92</v>
      </c>
    </row>
    <row r="1543" spans="3:5" x14ac:dyDescent="0.25">
      <c r="C1543" s="20" t="s">
        <v>1963</v>
      </c>
      <c r="D1543" s="18">
        <v>5</v>
      </c>
      <c r="E1543" s="18">
        <v>6.04</v>
      </c>
    </row>
    <row r="1544" spans="3:5" x14ac:dyDescent="0.25">
      <c r="C1544" s="21" t="s">
        <v>244</v>
      </c>
      <c r="D1544" s="18">
        <v>5</v>
      </c>
      <c r="E1544" s="18">
        <v>6.04</v>
      </c>
    </row>
    <row r="1545" spans="3:5" x14ac:dyDescent="0.25">
      <c r="C1545" s="20" t="s">
        <v>1407</v>
      </c>
      <c r="D1545" s="18">
        <v>70</v>
      </c>
      <c r="E1545" s="18">
        <v>12.37</v>
      </c>
    </row>
    <row r="1546" spans="3:5" x14ac:dyDescent="0.25">
      <c r="C1546" s="21" t="s">
        <v>1408</v>
      </c>
      <c r="D1546" s="18">
        <v>70</v>
      </c>
      <c r="E1546" s="18">
        <v>12.37</v>
      </c>
    </row>
    <row r="1547" spans="3:5" x14ac:dyDescent="0.25">
      <c r="C1547" s="20" t="s">
        <v>1327</v>
      </c>
      <c r="D1547" s="18">
        <v>11</v>
      </c>
      <c r="E1547" s="18">
        <v>11.82</v>
      </c>
    </row>
    <row r="1548" spans="3:5" x14ac:dyDescent="0.25">
      <c r="C1548" s="21" t="s">
        <v>1328</v>
      </c>
      <c r="D1548" s="18">
        <v>11</v>
      </c>
      <c r="E1548" s="18">
        <v>11.82</v>
      </c>
    </row>
    <row r="1549" spans="3:5" x14ac:dyDescent="0.25">
      <c r="C1549" s="20" t="s">
        <v>1554</v>
      </c>
      <c r="D1549" s="18">
        <v>37</v>
      </c>
      <c r="E1549" s="18">
        <v>11.52</v>
      </c>
    </row>
    <row r="1550" spans="3:5" x14ac:dyDescent="0.25">
      <c r="C1550" s="21" t="s">
        <v>1555</v>
      </c>
      <c r="D1550" s="18">
        <v>37</v>
      </c>
      <c r="E1550" s="18">
        <v>11.52</v>
      </c>
    </row>
    <row r="1551" spans="3:5" x14ac:dyDescent="0.25">
      <c r="C1551" s="20" t="s">
        <v>589</v>
      </c>
      <c r="D1551" s="18">
        <v>69</v>
      </c>
      <c r="E1551" s="18">
        <v>7.61</v>
      </c>
    </row>
    <row r="1552" spans="3:5" x14ac:dyDescent="0.25">
      <c r="C1552" s="21" t="s">
        <v>590</v>
      </c>
      <c r="D1552" s="18">
        <v>69</v>
      </c>
      <c r="E1552" s="18">
        <v>7.61</v>
      </c>
    </row>
    <row r="1553" spans="3:5" x14ac:dyDescent="0.25">
      <c r="C1553" s="20" t="s">
        <v>1890</v>
      </c>
      <c r="D1553" s="18">
        <v>67</v>
      </c>
      <c r="E1553" s="18">
        <v>10.46</v>
      </c>
    </row>
    <row r="1554" spans="3:5" x14ac:dyDescent="0.25">
      <c r="C1554" s="21" t="s">
        <v>1891</v>
      </c>
      <c r="D1554" s="18">
        <v>67</v>
      </c>
      <c r="E1554" s="18">
        <v>10.46</v>
      </c>
    </row>
    <row r="1555" spans="3:5" x14ac:dyDescent="0.25">
      <c r="C1555" s="20" t="s">
        <v>1269</v>
      </c>
      <c r="D1555" s="18">
        <v>78</v>
      </c>
      <c r="E1555" s="18">
        <v>6.63</v>
      </c>
    </row>
    <row r="1556" spans="3:5" x14ac:dyDescent="0.25">
      <c r="C1556" s="21" t="s">
        <v>1270</v>
      </c>
      <c r="D1556" s="18">
        <v>78</v>
      </c>
      <c r="E1556" s="18">
        <v>6.63</v>
      </c>
    </row>
    <row r="1557" spans="3:5" x14ac:dyDescent="0.25">
      <c r="C1557" s="20" t="s">
        <v>1777</v>
      </c>
      <c r="D1557" s="18">
        <v>99</v>
      </c>
      <c r="E1557" s="18">
        <v>9.84</v>
      </c>
    </row>
    <row r="1558" spans="3:5" x14ac:dyDescent="0.25">
      <c r="C1558" s="21" t="s">
        <v>1778</v>
      </c>
      <c r="D1558" s="18">
        <v>99</v>
      </c>
      <c r="E1558" s="18">
        <v>9.84</v>
      </c>
    </row>
    <row r="1559" spans="3:5" x14ac:dyDescent="0.25">
      <c r="C1559" s="20" t="s">
        <v>592</v>
      </c>
      <c r="D1559" s="18">
        <v>60</v>
      </c>
      <c r="E1559" s="18">
        <v>9.8699999999999992</v>
      </c>
    </row>
    <row r="1560" spans="3:5" x14ac:dyDescent="0.25">
      <c r="C1560" s="21" t="s">
        <v>479</v>
      </c>
      <c r="D1560" s="18">
        <v>60</v>
      </c>
      <c r="E1560" s="18">
        <v>9.8699999999999992</v>
      </c>
    </row>
    <row r="1561" spans="3:5" x14ac:dyDescent="0.25">
      <c r="C1561" s="20" t="s">
        <v>2284</v>
      </c>
      <c r="D1561" s="18">
        <v>47</v>
      </c>
      <c r="E1561" s="18">
        <v>10.43</v>
      </c>
    </row>
    <row r="1562" spans="3:5" x14ac:dyDescent="0.25">
      <c r="C1562" s="21" t="s">
        <v>2285</v>
      </c>
      <c r="D1562" s="18">
        <v>47</v>
      </c>
      <c r="E1562" s="18">
        <v>10.43</v>
      </c>
    </row>
    <row r="1563" spans="3:5" x14ac:dyDescent="0.25">
      <c r="C1563" s="20" t="s">
        <v>547</v>
      </c>
      <c r="D1563" s="18">
        <v>180</v>
      </c>
      <c r="E1563" s="18">
        <v>22.53</v>
      </c>
    </row>
    <row r="1564" spans="3:5" x14ac:dyDescent="0.25">
      <c r="C1564" s="21" t="s">
        <v>2002</v>
      </c>
      <c r="D1564" s="18">
        <v>92</v>
      </c>
      <c r="E1564" s="18">
        <v>10.81</v>
      </c>
    </row>
    <row r="1565" spans="3:5" x14ac:dyDescent="0.25">
      <c r="C1565" s="21" t="s">
        <v>548</v>
      </c>
      <c r="D1565" s="18">
        <v>88</v>
      </c>
      <c r="E1565" s="18">
        <v>11.72</v>
      </c>
    </row>
    <row r="1566" spans="3:5" x14ac:dyDescent="0.25">
      <c r="C1566" s="20" t="s">
        <v>642</v>
      </c>
      <c r="D1566" s="18">
        <v>31</v>
      </c>
      <c r="E1566" s="18">
        <v>8.49</v>
      </c>
    </row>
    <row r="1567" spans="3:5" x14ac:dyDescent="0.25">
      <c r="C1567" s="21" t="s">
        <v>643</v>
      </c>
      <c r="D1567" s="18">
        <v>31</v>
      </c>
      <c r="E1567" s="18">
        <v>8.49</v>
      </c>
    </row>
    <row r="1568" spans="3:5" x14ac:dyDescent="0.25">
      <c r="C1568" s="20" t="s">
        <v>338</v>
      </c>
      <c r="D1568" s="18">
        <v>41</v>
      </c>
      <c r="E1568" s="18">
        <v>8.18</v>
      </c>
    </row>
    <row r="1569" spans="3:5" x14ac:dyDescent="0.25">
      <c r="C1569" s="21" t="s">
        <v>339</v>
      </c>
      <c r="D1569" s="18">
        <v>41</v>
      </c>
      <c r="E1569" s="18">
        <v>8.18</v>
      </c>
    </row>
    <row r="1570" spans="3:5" x14ac:dyDescent="0.25">
      <c r="C1570" s="20" t="s">
        <v>605</v>
      </c>
      <c r="D1570" s="18">
        <v>72</v>
      </c>
      <c r="E1570" s="18">
        <v>11.35</v>
      </c>
    </row>
    <row r="1571" spans="3:5" x14ac:dyDescent="0.25">
      <c r="C1571" s="21" t="s">
        <v>606</v>
      </c>
      <c r="D1571" s="18">
        <v>72</v>
      </c>
      <c r="E1571" s="18">
        <v>11.35</v>
      </c>
    </row>
    <row r="1572" spans="3:5" x14ac:dyDescent="0.25">
      <c r="C1572" s="20" t="s">
        <v>577</v>
      </c>
      <c r="D1572" s="18">
        <v>6</v>
      </c>
      <c r="E1572" s="18">
        <v>11.21</v>
      </c>
    </row>
    <row r="1573" spans="3:5" x14ac:dyDescent="0.25">
      <c r="C1573" s="21" t="s">
        <v>578</v>
      </c>
      <c r="D1573" s="18">
        <v>6</v>
      </c>
      <c r="E1573" s="18">
        <v>11.21</v>
      </c>
    </row>
    <row r="1574" spans="3:5" x14ac:dyDescent="0.25">
      <c r="C1574" s="20" t="s">
        <v>2746</v>
      </c>
      <c r="D1574" s="18">
        <v>20</v>
      </c>
      <c r="E1574" s="18">
        <v>9.9700000000000006</v>
      </c>
    </row>
    <row r="1575" spans="3:5" x14ac:dyDescent="0.25">
      <c r="C1575" s="21" t="s">
        <v>2747</v>
      </c>
      <c r="D1575" s="18">
        <v>20</v>
      </c>
      <c r="E1575" s="18">
        <v>9.9700000000000006</v>
      </c>
    </row>
    <row r="1576" spans="3:5" x14ac:dyDescent="0.25">
      <c r="C1576" s="20" t="s">
        <v>2765</v>
      </c>
      <c r="D1576" s="18">
        <v>52</v>
      </c>
      <c r="E1576" s="18">
        <v>12.39</v>
      </c>
    </row>
    <row r="1577" spans="3:5" x14ac:dyDescent="0.25">
      <c r="C1577" s="21" t="s">
        <v>2766</v>
      </c>
      <c r="D1577" s="18">
        <v>52</v>
      </c>
      <c r="E1577" s="18">
        <v>12.39</v>
      </c>
    </row>
    <row r="1578" spans="3:5" x14ac:dyDescent="0.25">
      <c r="C1578" s="20" t="s">
        <v>1974</v>
      </c>
      <c r="D1578" s="18">
        <v>3</v>
      </c>
      <c r="E1578" s="18">
        <v>7.73</v>
      </c>
    </row>
    <row r="1579" spans="3:5" x14ac:dyDescent="0.25">
      <c r="C1579" s="21" t="s">
        <v>1975</v>
      </c>
      <c r="D1579" s="18">
        <v>3</v>
      </c>
      <c r="E1579" s="18">
        <v>7.73</v>
      </c>
    </row>
    <row r="1580" spans="3:5" x14ac:dyDescent="0.25">
      <c r="C1580" s="20" t="s">
        <v>1908</v>
      </c>
      <c r="D1580" s="18">
        <v>93</v>
      </c>
      <c r="E1580" s="18">
        <v>12.13</v>
      </c>
    </row>
    <row r="1581" spans="3:5" x14ac:dyDescent="0.25">
      <c r="C1581" s="21" t="s">
        <v>1909</v>
      </c>
      <c r="D1581" s="18">
        <v>93</v>
      </c>
      <c r="E1581" s="18">
        <v>12.13</v>
      </c>
    </row>
    <row r="1582" spans="3:5" x14ac:dyDescent="0.25">
      <c r="C1582" s="20" t="s">
        <v>639</v>
      </c>
      <c r="D1582" s="18">
        <v>53</v>
      </c>
      <c r="E1582" s="18">
        <v>7.17</v>
      </c>
    </row>
    <row r="1583" spans="3:5" x14ac:dyDescent="0.25">
      <c r="C1583" s="21" t="s">
        <v>640</v>
      </c>
      <c r="D1583" s="18">
        <v>53</v>
      </c>
      <c r="E1583" s="18">
        <v>7.17</v>
      </c>
    </row>
    <row r="1584" spans="3:5" x14ac:dyDescent="0.25">
      <c r="C1584" s="20" t="s">
        <v>517</v>
      </c>
      <c r="D1584" s="18">
        <v>81</v>
      </c>
      <c r="E1584" s="18">
        <v>4.76</v>
      </c>
    </row>
    <row r="1585" spans="3:5" x14ac:dyDescent="0.25">
      <c r="C1585" s="21" t="s">
        <v>518</v>
      </c>
      <c r="D1585" s="18">
        <v>81</v>
      </c>
      <c r="E1585" s="18">
        <v>4.76</v>
      </c>
    </row>
    <row r="1586" spans="3:5" x14ac:dyDescent="0.25">
      <c r="C1586" s="20" t="s">
        <v>39</v>
      </c>
      <c r="D1586" s="18">
        <v>62</v>
      </c>
      <c r="E1586" s="18">
        <v>9.1999999999999993</v>
      </c>
    </row>
    <row r="1587" spans="3:5" x14ac:dyDescent="0.25">
      <c r="C1587" s="21" t="s">
        <v>40</v>
      </c>
      <c r="D1587" s="18">
        <v>62</v>
      </c>
      <c r="E1587" s="18">
        <v>9.1999999999999993</v>
      </c>
    </row>
    <row r="1588" spans="3:5" x14ac:dyDescent="0.25">
      <c r="C1588" s="20" t="s">
        <v>514</v>
      </c>
      <c r="D1588" s="18">
        <v>88</v>
      </c>
      <c r="E1588" s="18">
        <v>9.1199999999999992</v>
      </c>
    </row>
    <row r="1589" spans="3:5" x14ac:dyDescent="0.25">
      <c r="C1589" s="21" t="s">
        <v>515</v>
      </c>
      <c r="D1589" s="18">
        <v>88</v>
      </c>
      <c r="E1589" s="18">
        <v>9.1199999999999992</v>
      </c>
    </row>
    <row r="1590" spans="3:5" x14ac:dyDescent="0.25">
      <c r="C1590" s="20" t="s">
        <v>2149</v>
      </c>
      <c r="D1590" s="18">
        <v>62</v>
      </c>
      <c r="E1590" s="18">
        <v>11.48</v>
      </c>
    </row>
    <row r="1591" spans="3:5" x14ac:dyDescent="0.25">
      <c r="C1591" s="21" t="s">
        <v>2150</v>
      </c>
      <c r="D1591" s="18">
        <v>62</v>
      </c>
      <c r="E1591" s="18">
        <v>11.48</v>
      </c>
    </row>
    <row r="1592" spans="3:5" x14ac:dyDescent="0.25">
      <c r="C1592" s="20" t="s">
        <v>2435</v>
      </c>
      <c r="D1592" s="18">
        <v>28</v>
      </c>
      <c r="E1592" s="18">
        <v>4.29</v>
      </c>
    </row>
    <row r="1593" spans="3:5" x14ac:dyDescent="0.25">
      <c r="C1593" s="21" t="s">
        <v>336</v>
      </c>
      <c r="D1593" s="18">
        <v>28</v>
      </c>
      <c r="E1593" s="18">
        <v>4.29</v>
      </c>
    </row>
    <row r="1594" spans="3:5" x14ac:dyDescent="0.25">
      <c r="C1594" s="20" t="s">
        <v>326</v>
      </c>
      <c r="D1594" s="18">
        <v>37</v>
      </c>
      <c r="E1594" s="18">
        <v>6.59</v>
      </c>
    </row>
    <row r="1595" spans="3:5" x14ac:dyDescent="0.25">
      <c r="C1595" s="21" t="s">
        <v>327</v>
      </c>
      <c r="D1595" s="18">
        <v>37</v>
      </c>
      <c r="E1595" s="18">
        <v>6.59</v>
      </c>
    </row>
    <row r="1596" spans="3:5" x14ac:dyDescent="0.25">
      <c r="C1596" s="20" t="s">
        <v>1592</v>
      </c>
      <c r="D1596" s="18">
        <v>18</v>
      </c>
      <c r="E1596" s="18">
        <v>5.09</v>
      </c>
    </row>
    <row r="1597" spans="3:5" x14ac:dyDescent="0.25">
      <c r="C1597" s="21" t="s">
        <v>1593</v>
      </c>
      <c r="D1597" s="18">
        <v>18</v>
      </c>
      <c r="E1597" s="18">
        <v>5.09</v>
      </c>
    </row>
    <row r="1598" spans="3:5" x14ac:dyDescent="0.25">
      <c r="C1598" s="20" t="s">
        <v>55</v>
      </c>
      <c r="D1598" s="18">
        <v>6</v>
      </c>
      <c r="E1598" s="18">
        <v>5.33</v>
      </c>
    </row>
    <row r="1599" spans="3:5" x14ac:dyDescent="0.25">
      <c r="C1599" s="21" t="s">
        <v>56</v>
      </c>
      <c r="D1599" s="18">
        <v>6</v>
      </c>
      <c r="E1599" s="18">
        <v>5.33</v>
      </c>
    </row>
    <row r="1600" spans="3:5" x14ac:dyDescent="0.25">
      <c r="C1600" s="20" t="s">
        <v>127</v>
      </c>
      <c r="D1600" s="18">
        <v>25</v>
      </c>
      <c r="E1600" s="18">
        <v>10.86</v>
      </c>
    </row>
    <row r="1601" spans="3:5" x14ac:dyDescent="0.25">
      <c r="C1601" s="21" t="s">
        <v>128</v>
      </c>
      <c r="D1601" s="18">
        <v>25</v>
      </c>
      <c r="E1601" s="18">
        <v>10.86</v>
      </c>
    </row>
    <row r="1602" spans="3:5" x14ac:dyDescent="0.25">
      <c r="C1602" s="20" t="s">
        <v>1263</v>
      </c>
      <c r="D1602" s="18">
        <v>31</v>
      </c>
      <c r="E1602" s="18">
        <v>7.58</v>
      </c>
    </row>
    <row r="1603" spans="3:5" x14ac:dyDescent="0.25">
      <c r="C1603" s="21" t="s">
        <v>1264</v>
      </c>
      <c r="D1603" s="18">
        <v>31</v>
      </c>
      <c r="E1603" s="18">
        <v>7.58</v>
      </c>
    </row>
    <row r="1604" spans="3:5" x14ac:dyDescent="0.25">
      <c r="C1604" s="20" t="s">
        <v>1514</v>
      </c>
      <c r="D1604" s="18">
        <v>52</v>
      </c>
      <c r="E1604" s="18">
        <v>8.19</v>
      </c>
    </row>
    <row r="1605" spans="3:5" x14ac:dyDescent="0.25">
      <c r="C1605" s="21" t="s">
        <v>1515</v>
      </c>
      <c r="D1605" s="18">
        <v>52</v>
      </c>
      <c r="E1605" s="18">
        <v>8.19</v>
      </c>
    </row>
    <row r="1606" spans="3:5" x14ac:dyDescent="0.25">
      <c r="C1606" s="20" t="s">
        <v>2535</v>
      </c>
      <c r="D1606" s="18">
        <v>75</v>
      </c>
      <c r="E1606" s="18">
        <v>11.24</v>
      </c>
    </row>
    <row r="1607" spans="3:5" x14ac:dyDescent="0.25">
      <c r="C1607" s="21" t="s">
        <v>2536</v>
      </c>
      <c r="D1607" s="18">
        <v>75</v>
      </c>
      <c r="E1607" s="18">
        <v>11.24</v>
      </c>
    </row>
    <row r="1608" spans="3:5" x14ac:dyDescent="0.25">
      <c r="C1608" s="20" t="s">
        <v>2664</v>
      </c>
      <c r="D1608" s="18">
        <v>91</v>
      </c>
      <c r="E1608" s="18">
        <v>9.68</v>
      </c>
    </row>
    <row r="1609" spans="3:5" x14ac:dyDescent="0.25">
      <c r="C1609" s="21" t="s">
        <v>2665</v>
      </c>
      <c r="D1609" s="18">
        <v>91</v>
      </c>
      <c r="E1609" s="18">
        <v>9.68</v>
      </c>
    </row>
    <row r="1610" spans="3:5" x14ac:dyDescent="0.25">
      <c r="C1610" s="20" t="s">
        <v>136</v>
      </c>
      <c r="D1610" s="18">
        <v>172</v>
      </c>
      <c r="E1610" s="18">
        <v>22.869999999999997</v>
      </c>
    </row>
    <row r="1611" spans="3:5" x14ac:dyDescent="0.25">
      <c r="C1611" s="21" t="s">
        <v>961</v>
      </c>
      <c r="D1611" s="18">
        <v>63</v>
      </c>
      <c r="E1611" s="18">
        <v>5.84</v>
      </c>
    </row>
    <row r="1612" spans="3:5" x14ac:dyDescent="0.25">
      <c r="C1612" s="21" t="s">
        <v>137</v>
      </c>
      <c r="D1612" s="18">
        <v>21</v>
      </c>
      <c r="E1612" s="18">
        <v>5.61</v>
      </c>
    </row>
    <row r="1613" spans="3:5" x14ac:dyDescent="0.25">
      <c r="C1613" s="21" t="s">
        <v>1998</v>
      </c>
      <c r="D1613" s="18">
        <v>88</v>
      </c>
      <c r="E1613" s="18">
        <v>11.42</v>
      </c>
    </row>
    <row r="1614" spans="3:5" x14ac:dyDescent="0.25">
      <c r="C1614" s="20" t="s">
        <v>1919</v>
      </c>
      <c r="D1614" s="18">
        <v>29</v>
      </c>
      <c r="E1614" s="18">
        <v>8.68</v>
      </c>
    </row>
    <row r="1615" spans="3:5" x14ac:dyDescent="0.25">
      <c r="C1615" s="21" t="s">
        <v>1920</v>
      </c>
      <c r="D1615" s="18">
        <v>29</v>
      </c>
      <c r="E1615" s="18">
        <v>8.68</v>
      </c>
    </row>
    <row r="1616" spans="3:5" x14ac:dyDescent="0.25">
      <c r="C1616" s="20" t="s">
        <v>754</v>
      </c>
      <c r="D1616" s="18">
        <v>73</v>
      </c>
      <c r="E1616" s="18">
        <v>6.75</v>
      </c>
    </row>
    <row r="1617" spans="3:5" x14ac:dyDescent="0.25">
      <c r="C1617" s="21" t="s">
        <v>755</v>
      </c>
      <c r="D1617" s="18">
        <v>73</v>
      </c>
      <c r="E1617" s="18">
        <v>6.75</v>
      </c>
    </row>
    <row r="1618" spans="3:5" x14ac:dyDescent="0.25">
      <c r="C1618" s="20" t="s">
        <v>1589</v>
      </c>
      <c r="D1618" s="18">
        <v>36</v>
      </c>
      <c r="E1618" s="18">
        <v>7.68</v>
      </c>
    </row>
    <row r="1619" spans="3:5" x14ac:dyDescent="0.25">
      <c r="C1619" s="21" t="s">
        <v>1590</v>
      </c>
      <c r="D1619" s="18">
        <v>36</v>
      </c>
      <c r="E1619" s="18">
        <v>7.68</v>
      </c>
    </row>
    <row r="1620" spans="3:5" x14ac:dyDescent="0.25">
      <c r="C1620" s="20" t="s">
        <v>2768</v>
      </c>
      <c r="D1620" s="18">
        <v>18</v>
      </c>
      <c r="E1620" s="18">
        <v>11.27</v>
      </c>
    </row>
    <row r="1621" spans="3:5" x14ac:dyDescent="0.25">
      <c r="C1621" s="21" t="s">
        <v>2769</v>
      </c>
      <c r="D1621" s="18">
        <v>18</v>
      </c>
      <c r="E1621" s="18">
        <v>11.27</v>
      </c>
    </row>
    <row r="1622" spans="3:5" x14ac:dyDescent="0.25">
      <c r="C1622" s="20" t="s">
        <v>1455</v>
      </c>
      <c r="D1622" s="18">
        <v>35</v>
      </c>
      <c r="E1622" s="18">
        <v>6.07</v>
      </c>
    </row>
    <row r="1623" spans="3:5" x14ac:dyDescent="0.25">
      <c r="C1623" s="21" t="s">
        <v>1456</v>
      </c>
      <c r="D1623" s="18">
        <v>35</v>
      </c>
      <c r="E1623" s="18">
        <v>6.07</v>
      </c>
    </row>
    <row r="1624" spans="3:5" x14ac:dyDescent="0.25">
      <c r="C1624" s="20" t="s">
        <v>1496</v>
      </c>
      <c r="D1624" s="18">
        <v>25</v>
      </c>
      <c r="E1624" s="18">
        <v>6.94</v>
      </c>
    </row>
    <row r="1625" spans="3:5" x14ac:dyDescent="0.25">
      <c r="C1625" s="21" t="s">
        <v>1497</v>
      </c>
      <c r="D1625" s="18">
        <v>25</v>
      </c>
      <c r="E1625" s="18">
        <v>6.94</v>
      </c>
    </row>
    <row r="1626" spans="3:5" x14ac:dyDescent="0.25">
      <c r="C1626" s="20" t="s">
        <v>1655</v>
      </c>
      <c r="D1626" s="18">
        <v>17</v>
      </c>
      <c r="E1626" s="18">
        <v>4.29</v>
      </c>
    </row>
    <row r="1627" spans="3:5" x14ac:dyDescent="0.25">
      <c r="C1627" s="21" t="s">
        <v>1656</v>
      </c>
      <c r="D1627" s="18">
        <v>17</v>
      </c>
      <c r="E1627" s="18">
        <v>4.29</v>
      </c>
    </row>
    <row r="1628" spans="3:5" x14ac:dyDescent="0.25">
      <c r="C1628" s="20" t="s">
        <v>645</v>
      </c>
      <c r="D1628" s="18">
        <v>75</v>
      </c>
      <c r="E1628" s="18">
        <v>9.5399999999999991</v>
      </c>
    </row>
    <row r="1629" spans="3:5" x14ac:dyDescent="0.25">
      <c r="C1629" s="21" t="s">
        <v>646</v>
      </c>
      <c r="D1629" s="18">
        <v>75</v>
      </c>
      <c r="E1629" s="18">
        <v>9.5399999999999991</v>
      </c>
    </row>
    <row r="1630" spans="3:5" x14ac:dyDescent="0.25">
      <c r="C1630" s="20" t="s">
        <v>1971</v>
      </c>
      <c r="D1630" s="18">
        <v>22</v>
      </c>
      <c r="E1630" s="18">
        <v>6.47</v>
      </c>
    </row>
    <row r="1631" spans="3:5" x14ac:dyDescent="0.25">
      <c r="C1631" s="21" t="s">
        <v>1972</v>
      </c>
      <c r="D1631" s="18">
        <v>22</v>
      </c>
      <c r="E1631" s="18">
        <v>6.47</v>
      </c>
    </row>
    <row r="1632" spans="3:5" x14ac:dyDescent="0.25">
      <c r="C1632" s="20" t="s">
        <v>1396</v>
      </c>
      <c r="D1632" s="18">
        <v>80</v>
      </c>
      <c r="E1632" s="18">
        <v>4.82</v>
      </c>
    </row>
    <row r="1633" spans="3:5" x14ac:dyDescent="0.25">
      <c r="C1633" s="21" t="s">
        <v>1397</v>
      </c>
      <c r="D1633" s="18">
        <v>80</v>
      </c>
      <c r="E1633" s="18">
        <v>4.82</v>
      </c>
    </row>
    <row r="1634" spans="3:5" x14ac:dyDescent="0.25">
      <c r="C1634" s="20" t="s">
        <v>1938</v>
      </c>
      <c r="D1634" s="18">
        <v>22</v>
      </c>
      <c r="E1634" s="18">
        <v>12.64</v>
      </c>
    </row>
    <row r="1635" spans="3:5" x14ac:dyDescent="0.25">
      <c r="C1635" s="21" t="s">
        <v>1939</v>
      </c>
      <c r="D1635" s="18">
        <v>22</v>
      </c>
      <c r="E1635" s="18">
        <v>12.64</v>
      </c>
    </row>
    <row r="1636" spans="3:5" x14ac:dyDescent="0.25">
      <c r="C1636" s="20" t="s">
        <v>1012</v>
      </c>
      <c r="D1636" s="18">
        <v>63</v>
      </c>
      <c r="E1636" s="18">
        <v>10.47</v>
      </c>
    </row>
    <row r="1637" spans="3:5" x14ac:dyDescent="0.25">
      <c r="C1637" s="21" t="s">
        <v>1013</v>
      </c>
      <c r="D1637" s="18">
        <v>63</v>
      </c>
      <c r="E1637" s="18">
        <v>10.47</v>
      </c>
    </row>
    <row r="1638" spans="3:5" x14ac:dyDescent="0.25">
      <c r="C1638" s="20" t="s">
        <v>106</v>
      </c>
      <c r="D1638" s="18">
        <v>80</v>
      </c>
      <c r="E1638" s="18">
        <v>11.95</v>
      </c>
    </row>
    <row r="1639" spans="3:5" x14ac:dyDescent="0.25">
      <c r="C1639" s="21" t="s">
        <v>107</v>
      </c>
      <c r="D1639" s="18">
        <v>80</v>
      </c>
      <c r="E1639" s="18">
        <v>11.95</v>
      </c>
    </row>
    <row r="1640" spans="3:5" x14ac:dyDescent="0.25">
      <c r="C1640" s="20" t="s">
        <v>2360</v>
      </c>
      <c r="D1640" s="18">
        <v>51</v>
      </c>
      <c r="E1640" s="18">
        <v>8.2899999999999991</v>
      </c>
    </row>
    <row r="1641" spans="3:5" x14ac:dyDescent="0.25">
      <c r="C1641" s="21" t="s">
        <v>2361</v>
      </c>
      <c r="D1641" s="18">
        <v>51</v>
      </c>
      <c r="E1641" s="18">
        <v>8.2899999999999991</v>
      </c>
    </row>
    <row r="1642" spans="3:5" x14ac:dyDescent="0.25">
      <c r="C1642" s="20" t="s">
        <v>2199</v>
      </c>
      <c r="D1642" s="18">
        <v>79</v>
      </c>
      <c r="E1642" s="18">
        <v>8.5299999999999994</v>
      </c>
    </row>
    <row r="1643" spans="3:5" x14ac:dyDescent="0.25">
      <c r="C1643" s="21" t="s">
        <v>2200</v>
      </c>
      <c r="D1643" s="18">
        <v>79</v>
      </c>
      <c r="E1643" s="18">
        <v>8.5299999999999994</v>
      </c>
    </row>
    <row r="1644" spans="3:5" x14ac:dyDescent="0.25">
      <c r="C1644" s="20" t="s">
        <v>2158</v>
      </c>
      <c r="D1644" s="18">
        <v>42</v>
      </c>
      <c r="E1644" s="18">
        <v>11.65</v>
      </c>
    </row>
    <row r="1645" spans="3:5" x14ac:dyDescent="0.25">
      <c r="C1645" s="21" t="s">
        <v>2159</v>
      </c>
      <c r="D1645" s="18">
        <v>42</v>
      </c>
      <c r="E1645" s="18">
        <v>11.65</v>
      </c>
    </row>
    <row r="1646" spans="3:5" x14ac:dyDescent="0.25">
      <c r="C1646" s="20" t="s">
        <v>2279</v>
      </c>
      <c r="D1646" s="18">
        <v>23</v>
      </c>
      <c r="E1646" s="18">
        <v>10.7</v>
      </c>
    </row>
    <row r="1647" spans="3:5" x14ac:dyDescent="0.25">
      <c r="C1647" s="21" t="s">
        <v>2280</v>
      </c>
      <c r="D1647" s="18">
        <v>23</v>
      </c>
      <c r="E1647" s="18">
        <v>10.7</v>
      </c>
    </row>
    <row r="1648" spans="3:5" x14ac:dyDescent="0.25">
      <c r="C1648" s="20" t="s">
        <v>332</v>
      </c>
      <c r="D1648" s="18">
        <v>112</v>
      </c>
      <c r="E1648" s="18">
        <v>17.48</v>
      </c>
    </row>
    <row r="1649" spans="3:5" x14ac:dyDescent="0.25">
      <c r="C1649" s="21" t="s">
        <v>2144</v>
      </c>
      <c r="D1649" s="18">
        <v>95</v>
      </c>
      <c r="E1649" s="18">
        <v>11.56</v>
      </c>
    </row>
    <row r="1650" spans="3:5" x14ac:dyDescent="0.25">
      <c r="C1650" s="21" t="s">
        <v>333</v>
      </c>
      <c r="D1650" s="18">
        <v>17</v>
      </c>
      <c r="E1650" s="18">
        <v>5.92</v>
      </c>
    </row>
    <row r="1651" spans="3:5" x14ac:dyDescent="0.25">
      <c r="C1651" s="20" t="s">
        <v>2096</v>
      </c>
      <c r="D1651" s="18">
        <v>34</v>
      </c>
      <c r="E1651" s="18">
        <v>12.32</v>
      </c>
    </row>
    <row r="1652" spans="3:5" x14ac:dyDescent="0.25">
      <c r="C1652" s="21" t="s">
        <v>2097</v>
      </c>
      <c r="D1652" s="18">
        <v>34</v>
      </c>
      <c r="E1652" s="18">
        <v>12.32</v>
      </c>
    </row>
    <row r="1653" spans="3:5" x14ac:dyDescent="0.25">
      <c r="C1653" s="20" t="s">
        <v>448</v>
      </c>
      <c r="D1653" s="18">
        <v>93</v>
      </c>
      <c r="E1653" s="18">
        <v>7.12</v>
      </c>
    </row>
    <row r="1654" spans="3:5" x14ac:dyDescent="0.25">
      <c r="C1654" s="21" t="s">
        <v>449</v>
      </c>
      <c r="D1654" s="18">
        <v>93</v>
      </c>
      <c r="E1654" s="18">
        <v>7.12</v>
      </c>
    </row>
    <row r="1655" spans="3:5" x14ac:dyDescent="0.25">
      <c r="C1655" s="20" t="s">
        <v>757</v>
      </c>
      <c r="D1655" s="18">
        <v>60</v>
      </c>
      <c r="E1655" s="18">
        <v>7.41</v>
      </c>
    </row>
    <row r="1656" spans="3:5" x14ac:dyDescent="0.25">
      <c r="C1656" s="21" t="s">
        <v>758</v>
      </c>
      <c r="D1656" s="18">
        <v>60</v>
      </c>
      <c r="E1656" s="18">
        <v>7.41</v>
      </c>
    </row>
    <row r="1657" spans="3:5" x14ac:dyDescent="0.25">
      <c r="C1657" s="20" t="s">
        <v>766</v>
      </c>
      <c r="D1657" s="18">
        <v>82</v>
      </c>
      <c r="E1657" s="18">
        <v>7.71</v>
      </c>
    </row>
    <row r="1658" spans="3:5" x14ac:dyDescent="0.25">
      <c r="C1658" s="21" t="s">
        <v>767</v>
      </c>
      <c r="D1658" s="18">
        <v>82</v>
      </c>
      <c r="E1658" s="18">
        <v>7.71</v>
      </c>
    </row>
    <row r="1659" spans="3:5" x14ac:dyDescent="0.25">
      <c r="C1659" s="20" t="s">
        <v>2786</v>
      </c>
      <c r="D1659" s="18">
        <v>36</v>
      </c>
      <c r="E1659" s="18">
        <v>6.24</v>
      </c>
    </row>
    <row r="1660" spans="3:5" x14ac:dyDescent="0.25">
      <c r="C1660" s="21" t="s">
        <v>2787</v>
      </c>
      <c r="D1660" s="18">
        <v>36</v>
      </c>
      <c r="E1660" s="18">
        <v>6.24</v>
      </c>
    </row>
    <row r="1661" spans="3:5" x14ac:dyDescent="0.25">
      <c r="C1661" s="20" t="s">
        <v>541</v>
      </c>
      <c r="D1661" s="18">
        <v>49</v>
      </c>
      <c r="E1661" s="18">
        <v>12.69</v>
      </c>
    </row>
    <row r="1662" spans="3:5" x14ac:dyDescent="0.25">
      <c r="C1662" s="21" t="s">
        <v>542</v>
      </c>
      <c r="D1662" s="18">
        <v>49</v>
      </c>
      <c r="E1662" s="18">
        <v>12.69</v>
      </c>
    </row>
    <row r="1663" spans="3:5" x14ac:dyDescent="0.25">
      <c r="C1663" s="20" t="s">
        <v>252</v>
      </c>
      <c r="D1663" s="18">
        <v>50</v>
      </c>
      <c r="E1663" s="18">
        <v>8.33</v>
      </c>
    </row>
    <row r="1664" spans="3:5" x14ac:dyDescent="0.25">
      <c r="C1664" s="21" t="s">
        <v>253</v>
      </c>
      <c r="D1664" s="18">
        <v>50</v>
      </c>
      <c r="E1664" s="18">
        <v>8.33</v>
      </c>
    </row>
    <row r="1665" spans="3:5" x14ac:dyDescent="0.25">
      <c r="C1665" s="20" t="s">
        <v>2045</v>
      </c>
      <c r="D1665" s="18">
        <v>15</v>
      </c>
      <c r="E1665" s="18">
        <v>5.74</v>
      </c>
    </row>
    <row r="1666" spans="3:5" x14ac:dyDescent="0.25">
      <c r="C1666" s="21" t="s">
        <v>2046</v>
      </c>
      <c r="D1666" s="18">
        <v>15</v>
      </c>
      <c r="E1666" s="18">
        <v>5.74</v>
      </c>
    </row>
    <row r="1667" spans="3:5" x14ac:dyDescent="0.25">
      <c r="C1667" s="20" t="s">
        <v>2351</v>
      </c>
      <c r="D1667" s="18">
        <v>83</v>
      </c>
      <c r="E1667" s="18">
        <v>4.09</v>
      </c>
    </row>
    <row r="1668" spans="3:5" x14ac:dyDescent="0.25">
      <c r="C1668" s="21" t="s">
        <v>2352</v>
      </c>
      <c r="D1668" s="18">
        <v>83</v>
      </c>
      <c r="E1668" s="18">
        <v>4.09</v>
      </c>
    </row>
    <row r="1669" spans="3:5" x14ac:dyDescent="0.25">
      <c r="C1669" s="20" t="s">
        <v>2580</v>
      </c>
      <c r="D1669" s="18">
        <v>94</v>
      </c>
      <c r="E1669" s="18">
        <v>9.99</v>
      </c>
    </row>
    <row r="1670" spans="3:5" x14ac:dyDescent="0.25">
      <c r="C1670" s="21" t="s">
        <v>2581</v>
      </c>
      <c r="D1670" s="18">
        <v>94</v>
      </c>
      <c r="E1670" s="18">
        <v>9.99</v>
      </c>
    </row>
    <row r="1671" spans="3:5" x14ac:dyDescent="0.25">
      <c r="C1671" s="20" t="s">
        <v>335</v>
      </c>
      <c r="D1671" s="18">
        <v>62</v>
      </c>
      <c r="E1671" s="18">
        <v>12.03</v>
      </c>
    </row>
    <row r="1672" spans="3:5" x14ac:dyDescent="0.25">
      <c r="C1672" s="21" t="s">
        <v>336</v>
      </c>
      <c r="D1672" s="18">
        <v>62</v>
      </c>
      <c r="E1672" s="18">
        <v>12.03</v>
      </c>
    </row>
    <row r="1673" spans="3:5" x14ac:dyDescent="0.25">
      <c r="C1673" s="20" t="s">
        <v>1056</v>
      </c>
      <c r="D1673" s="18">
        <v>72</v>
      </c>
      <c r="E1673" s="18">
        <v>8.6300000000000008</v>
      </c>
    </row>
    <row r="1674" spans="3:5" x14ac:dyDescent="0.25">
      <c r="C1674" s="21" t="s">
        <v>1057</v>
      </c>
      <c r="D1674" s="18">
        <v>72</v>
      </c>
      <c r="E1674" s="18">
        <v>8.6300000000000008</v>
      </c>
    </row>
    <row r="1675" spans="3:5" x14ac:dyDescent="0.25">
      <c r="C1675" s="20" t="s">
        <v>1136</v>
      </c>
      <c r="D1675" s="18">
        <v>92</v>
      </c>
      <c r="E1675" s="18">
        <v>6.65</v>
      </c>
    </row>
    <row r="1676" spans="3:5" x14ac:dyDescent="0.25">
      <c r="C1676" s="21" t="s">
        <v>1137</v>
      </c>
      <c r="D1676" s="18">
        <v>92</v>
      </c>
      <c r="E1676" s="18">
        <v>6.65</v>
      </c>
    </row>
    <row r="1677" spans="3:5" x14ac:dyDescent="0.25">
      <c r="C1677" s="20" t="s">
        <v>1782</v>
      </c>
      <c r="D1677" s="18">
        <v>14</v>
      </c>
      <c r="E1677" s="18">
        <v>7.6</v>
      </c>
    </row>
    <row r="1678" spans="3:5" x14ac:dyDescent="0.25">
      <c r="C1678" s="21" t="s">
        <v>1783</v>
      </c>
      <c r="D1678" s="18">
        <v>14</v>
      </c>
      <c r="E1678" s="18">
        <v>7.6</v>
      </c>
    </row>
    <row r="1679" spans="3:5" x14ac:dyDescent="0.25">
      <c r="C1679" s="20" t="s">
        <v>1818</v>
      </c>
      <c r="D1679" s="18">
        <v>96</v>
      </c>
      <c r="E1679" s="18">
        <v>11.61</v>
      </c>
    </row>
    <row r="1680" spans="3:5" x14ac:dyDescent="0.25">
      <c r="C1680" s="21" t="s">
        <v>1819</v>
      </c>
      <c r="D1680" s="18">
        <v>96</v>
      </c>
      <c r="E1680" s="18">
        <v>11.61</v>
      </c>
    </row>
    <row r="1681" spans="3:5" x14ac:dyDescent="0.25">
      <c r="C1681" s="20" t="s">
        <v>2168</v>
      </c>
      <c r="D1681" s="18">
        <v>65</v>
      </c>
      <c r="E1681" s="18">
        <v>11.59</v>
      </c>
    </row>
    <row r="1682" spans="3:5" x14ac:dyDescent="0.25">
      <c r="C1682" s="21" t="s">
        <v>2169</v>
      </c>
      <c r="D1682" s="18">
        <v>65</v>
      </c>
      <c r="E1682" s="18">
        <v>11.59</v>
      </c>
    </row>
    <row r="1683" spans="3:5" x14ac:dyDescent="0.25">
      <c r="C1683" s="20" t="s">
        <v>1581</v>
      </c>
      <c r="D1683" s="18">
        <v>45</v>
      </c>
      <c r="E1683" s="18">
        <v>5.59</v>
      </c>
    </row>
    <row r="1684" spans="3:5" x14ac:dyDescent="0.25">
      <c r="C1684" s="21" t="s">
        <v>1582</v>
      </c>
      <c r="D1684" s="18">
        <v>45</v>
      </c>
      <c r="E1684" s="18">
        <v>5.59</v>
      </c>
    </row>
    <row r="1685" spans="3:5" x14ac:dyDescent="0.25">
      <c r="C1685" s="20" t="s">
        <v>2087</v>
      </c>
      <c r="D1685" s="18">
        <v>55</v>
      </c>
      <c r="E1685" s="18">
        <v>10.47</v>
      </c>
    </row>
    <row r="1686" spans="3:5" x14ac:dyDescent="0.25">
      <c r="C1686" s="21" t="s">
        <v>2037</v>
      </c>
      <c r="D1686" s="18">
        <v>55</v>
      </c>
      <c r="E1686" s="18">
        <v>10.47</v>
      </c>
    </row>
    <row r="1687" spans="3:5" x14ac:dyDescent="0.25">
      <c r="C1687" s="20" t="s">
        <v>1924</v>
      </c>
      <c r="D1687" s="18">
        <v>52</v>
      </c>
      <c r="E1687" s="18">
        <v>8.74</v>
      </c>
    </row>
    <row r="1688" spans="3:5" x14ac:dyDescent="0.25">
      <c r="C1688" s="21" t="s">
        <v>1925</v>
      </c>
      <c r="D1688" s="18">
        <v>52</v>
      </c>
      <c r="E1688" s="18">
        <v>8.74</v>
      </c>
    </row>
    <row r="1689" spans="3:5" x14ac:dyDescent="0.25">
      <c r="C1689" s="20" t="s">
        <v>1362</v>
      </c>
      <c r="D1689" s="18">
        <v>39</v>
      </c>
      <c r="E1689" s="18">
        <v>8.81</v>
      </c>
    </row>
    <row r="1690" spans="3:5" x14ac:dyDescent="0.25">
      <c r="C1690" s="21" t="s">
        <v>1363</v>
      </c>
      <c r="D1690" s="18">
        <v>39</v>
      </c>
      <c r="E1690" s="18">
        <v>8.81</v>
      </c>
    </row>
    <row r="1691" spans="3:5" x14ac:dyDescent="0.25">
      <c r="C1691" s="20" t="s">
        <v>460</v>
      </c>
      <c r="D1691" s="18">
        <v>30</v>
      </c>
      <c r="E1691" s="18">
        <v>11.88</v>
      </c>
    </row>
    <row r="1692" spans="3:5" x14ac:dyDescent="0.25">
      <c r="C1692" s="21" t="s">
        <v>461</v>
      </c>
      <c r="D1692" s="18">
        <v>30</v>
      </c>
      <c r="E1692" s="18">
        <v>11.88</v>
      </c>
    </row>
    <row r="1693" spans="3:5" x14ac:dyDescent="0.25">
      <c r="C1693" s="20" t="s">
        <v>1461</v>
      </c>
      <c r="D1693" s="18">
        <v>99</v>
      </c>
      <c r="E1693" s="18">
        <v>4.41</v>
      </c>
    </row>
    <row r="1694" spans="3:5" x14ac:dyDescent="0.25">
      <c r="C1694" s="21" t="s">
        <v>1462</v>
      </c>
      <c r="D1694" s="18">
        <v>99</v>
      </c>
      <c r="E1694" s="18">
        <v>4.41</v>
      </c>
    </row>
    <row r="1695" spans="3:5" x14ac:dyDescent="0.25">
      <c r="C1695" s="20" t="s">
        <v>1130</v>
      </c>
      <c r="D1695" s="18">
        <v>194</v>
      </c>
      <c r="E1695" s="18">
        <v>17.64</v>
      </c>
    </row>
    <row r="1696" spans="3:5" x14ac:dyDescent="0.25">
      <c r="C1696" s="21" t="s">
        <v>1131</v>
      </c>
      <c r="D1696" s="18">
        <v>66</v>
      </c>
      <c r="E1696" s="18">
        <v>6.19</v>
      </c>
    </row>
    <row r="1697" spans="3:5" x14ac:dyDescent="0.25">
      <c r="C1697" s="21" t="s">
        <v>2089</v>
      </c>
      <c r="D1697" s="18">
        <v>96</v>
      </c>
      <c r="E1697" s="18">
        <v>4.99</v>
      </c>
    </row>
    <row r="1698" spans="3:5" x14ac:dyDescent="0.25">
      <c r="C1698" s="21" t="s">
        <v>2054</v>
      </c>
      <c r="D1698" s="18">
        <v>32</v>
      </c>
      <c r="E1698" s="18">
        <v>6.46</v>
      </c>
    </row>
    <row r="1699" spans="3:5" x14ac:dyDescent="0.25">
      <c r="C1699" s="20" t="s">
        <v>2357</v>
      </c>
      <c r="D1699" s="18">
        <v>42</v>
      </c>
      <c r="E1699" s="18">
        <v>7.46</v>
      </c>
    </row>
    <row r="1700" spans="3:5" x14ac:dyDescent="0.25">
      <c r="C1700" s="21" t="s">
        <v>2358</v>
      </c>
      <c r="D1700" s="18">
        <v>42</v>
      </c>
      <c r="E1700" s="18">
        <v>7.46</v>
      </c>
    </row>
    <row r="1701" spans="3:5" x14ac:dyDescent="0.25">
      <c r="C1701" s="20" t="s">
        <v>1864</v>
      </c>
      <c r="D1701" s="18">
        <v>51</v>
      </c>
      <c r="E1701" s="18">
        <v>10.34</v>
      </c>
    </row>
    <row r="1702" spans="3:5" x14ac:dyDescent="0.25">
      <c r="C1702" s="21" t="s">
        <v>1865</v>
      </c>
      <c r="D1702" s="18">
        <v>51</v>
      </c>
      <c r="E1702" s="18">
        <v>10.34</v>
      </c>
    </row>
    <row r="1703" spans="3:5" x14ac:dyDescent="0.25">
      <c r="C1703" s="20" t="s">
        <v>2281</v>
      </c>
      <c r="D1703" s="18">
        <v>48</v>
      </c>
      <c r="E1703" s="18">
        <v>6.82</v>
      </c>
    </row>
    <row r="1704" spans="3:5" x14ac:dyDescent="0.25">
      <c r="C1704" s="21" t="s">
        <v>2282</v>
      </c>
      <c r="D1704" s="18">
        <v>48</v>
      </c>
      <c r="E1704" s="18">
        <v>6.82</v>
      </c>
    </row>
    <row r="1705" spans="3:5" x14ac:dyDescent="0.25">
      <c r="C1705" s="20" t="s">
        <v>288</v>
      </c>
      <c r="D1705" s="18">
        <v>43</v>
      </c>
      <c r="E1705" s="18">
        <v>9.9</v>
      </c>
    </row>
    <row r="1706" spans="3:5" x14ac:dyDescent="0.25">
      <c r="C1706" s="21" t="s">
        <v>289</v>
      </c>
      <c r="D1706" s="18">
        <v>43</v>
      </c>
      <c r="E1706" s="18">
        <v>9.9</v>
      </c>
    </row>
    <row r="1707" spans="3:5" x14ac:dyDescent="0.25">
      <c r="C1707" s="20" t="s">
        <v>808</v>
      </c>
      <c r="D1707" s="18">
        <v>51</v>
      </c>
      <c r="E1707" s="18">
        <v>7.53</v>
      </c>
    </row>
    <row r="1708" spans="3:5" x14ac:dyDescent="0.25">
      <c r="C1708" s="21" t="s">
        <v>809</v>
      </c>
      <c r="D1708" s="18">
        <v>51</v>
      </c>
      <c r="E1708" s="18">
        <v>7.53</v>
      </c>
    </row>
    <row r="1709" spans="3:5" x14ac:dyDescent="0.25">
      <c r="C1709" s="20" t="s">
        <v>103</v>
      </c>
      <c r="D1709" s="18">
        <v>36</v>
      </c>
      <c r="E1709" s="18">
        <v>11.94</v>
      </c>
    </row>
    <row r="1710" spans="3:5" x14ac:dyDescent="0.25">
      <c r="C1710" s="21" t="s">
        <v>104</v>
      </c>
      <c r="D1710" s="18">
        <v>36</v>
      </c>
      <c r="E1710" s="18">
        <v>11.94</v>
      </c>
    </row>
    <row r="1711" spans="3:5" x14ac:dyDescent="0.25">
      <c r="C1711" s="20" t="s">
        <v>306</v>
      </c>
      <c r="D1711" s="18">
        <v>30</v>
      </c>
      <c r="E1711" s="18">
        <v>9.74</v>
      </c>
    </row>
    <row r="1712" spans="3:5" x14ac:dyDescent="0.25">
      <c r="C1712" s="21" t="s">
        <v>307</v>
      </c>
      <c r="D1712" s="18">
        <v>30</v>
      </c>
      <c r="E1712" s="18">
        <v>9.74</v>
      </c>
    </row>
    <row r="1713" spans="3:5" x14ac:dyDescent="0.25">
      <c r="C1713" s="20" t="s">
        <v>686</v>
      </c>
      <c r="D1713" s="18">
        <v>58</v>
      </c>
      <c r="E1713" s="18">
        <v>4.7</v>
      </c>
    </row>
    <row r="1714" spans="3:5" x14ac:dyDescent="0.25">
      <c r="C1714" s="21" t="s">
        <v>687</v>
      </c>
      <c r="D1714" s="18">
        <v>58</v>
      </c>
      <c r="E1714" s="18">
        <v>4.7</v>
      </c>
    </row>
    <row r="1715" spans="3:5" x14ac:dyDescent="0.25">
      <c r="C1715" s="20" t="s">
        <v>850</v>
      </c>
      <c r="D1715" s="18">
        <v>52</v>
      </c>
      <c r="E1715" s="18">
        <v>8.1999999999999993</v>
      </c>
    </row>
    <row r="1716" spans="3:5" x14ac:dyDescent="0.25">
      <c r="C1716" s="21" t="s">
        <v>851</v>
      </c>
      <c r="D1716" s="18">
        <v>52</v>
      </c>
      <c r="E1716" s="18">
        <v>8.1999999999999993</v>
      </c>
    </row>
    <row r="1717" spans="3:5" x14ac:dyDescent="0.25">
      <c r="C1717" s="20" t="s">
        <v>2730</v>
      </c>
      <c r="D1717" s="18">
        <v>73</v>
      </c>
      <c r="E1717" s="18">
        <v>7.38</v>
      </c>
    </row>
    <row r="1718" spans="3:5" x14ac:dyDescent="0.25">
      <c r="C1718" s="21" t="s">
        <v>2731</v>
      </c>
      <c r="D1718" s="18">
        <v>73</v>
      </c>
      <c r="E1718" s="18">
        <v>7.38</v>
      </c>
    </row>
    <row r="1719" spans="3:5" x14ac:dyDescent="0.25">
      <c r="C1719" s="20" t="s">
        <v>984</v>
      </c>
      <c r="D1719" s="18">
        <v>53</v>
      </c>
      <c r="E1719" s="18">
        <v>11.92</v>
      </c>
    </row>
    <row r="1720" spans="3:5" x14ac:dyDescent="0.25">
      <c r="C1720" s="21" t="s">
        <v>985</v>
      </c>
      <c r="D1720" s="18">
        <v>53</v>
      </c>
      <c r="E1720" s="18">
        <v>11.92</v>
      </c>
    </row>
    <row r="1721" spans="3:5" x14ac:dyDescent="0.25">
      <c r="C1721" s="20" t="s">
        <v>2505</v>
      </c>
      <c r="D1721" s="18">
        <v>65</v>
      </c>
      <c r="E1721" s="18">
        <v>9.2100000000000009</v>
      </c>
    </row>
    <row r="1722" spans="3:5" x14ac:dyDescent="0.25">
      <c r="C1722" s="21" t="s">
        <v>2506</v>
      </c>
      <c r="D1722" s="18">
        <v>65</v>
      </c>
      <c r="E1722" s="18">
        <v>9.2100000000000009</v>
      </c>
    </row>
    <row r="1723" spans="3:5" x14ac:dyDescent="0.25">
      <c r="C1723" s="20" t="s">
        <v>2378</v>
      </c>
      <c r="D1723" s="18">
        <v>61</v>
      </c>
      <c r="E1723" s="18">
        <v>6.31</v>
      </c>
    </row>
    <row r="1724" spans="3:5" x14ac:dyDescent="0.25">
      <c r="C1724" s="21" t="s">
        <v>2379</v>
      </c>
      <c r="D1724" s="18">
        <v>61</v>
      </c>
      <c r="E1724" s="18">
        <v>6.31</v>
      </c>
    </row>
    <row r="1725" spans="3:5" x14ac:dyDescent="0.25">
      <c r="C1725" s="20" t="s">
        <v>1493</v>
      </c>
      <c r="D1725" s="18">
        <v>32</v>
      </c>
      <c r="E1725" s="18">
        <v>4.4800000000000004</v>
      </c>
    </row>
    <row r="1726" spans="3:5" x14ac:dyDescent="0.25">
      <c r="C1726" s="21" t="s">
        <v>1494</v>
      </c>
      <c r="D1726" s="18">
        <v>32</v>
      </c>
      <c r="E1726" s="18">
        <v>4.4800000000000004</v>
      </c>
    </row>
    <row r="1727" spans="3:5" x14ac:dyDescent="0.25">
      <c r="C1727" s="20" t="s">
        <v>1704</v>
      </c>
      <c r="D1727" s="18">
        <v>88</v>
      </c>
      <c r="E1727" s="18">
        <v>8.39</v>
      </c>
    </row>
    <row r="1728" spans="3:5" x14ac:dyDescent="0.25">
      <c r="C1728" s="21" t="s">
        <v>1705</v>
      </c>
      <c r="D1728" s="18">
        <v>88</v>
      </c>
      <c r="E1728" s="18">
        <v>8.39</v>
      </c>
    </row>
    <row r="1729" spans="3:5" x14ac:dyDescent="0.25">
      <c r="C1729" s="20" t="s">
        <v>300</v>
      </c>
      <c r="D1729" s="18">
        <v>50</v>
      </c>
      <c r="E1729" s="18">
        <v>7.69</v>
      </c>
    </row>
    <row r="1730" spans="3:5" x14ac:dyDescent="0.25">
      <c r="C1730" s="21" t="s">
        <v>301</v>
      </c>
      <c r="D1730" s="18">
        <v>50</v>
      </c>
      <c r="E1730" s="18">
        <v>7.69</v>
      </c>
    </row>
    <row r="1731" spans="3:5" x14ac:dyDescent="0.25">
      <c r="C1731" s="20" t="s">
        <v>2418</v>
      </c>
      <c r="D1731" s="18">
        <v>24</v>
      </c>
      <c r="E1731" s="18">
        <v>10.48</v>
      </c>
    </row>
    <row r="1732" spans="3:5" x14ac:dyDescent="0.25">
      <c r="C1732" s="21" t="s">
        <v>2419</v>
      </c>
      <c r="D1732" s="18">
        <v>24</v>
      </c>
      <c r="E1732" s="18">
        <v>10.48</v>
      </c>
    </row>
    <row r="1733" spans="3:5" x14ac:dyDescent="0.25">
      <c r="C1733" s="20" t="s">
        <v>1439</v>
      </c>
      <c r="D1733" s="18">
        <v>91</v>
      </c>
      <c r="E1733" s="18">
        <v>8.75</v>
      </c>
    </row>
    <row r="1734" spans="3:5" x14ac:dyDescent="0.25">
      <c r="C1734" s="21" t="s">
        <v>1440</v>
      </c>
      <c r="D1734" s="18">
        <v>91</v>
      </c>
      <c r="E1734" s="18">
        <v>8.75</v>
      </c>
    </row>
    <row r="1735" spans="3:5" x14ac:dyDescent="0.25">
      <c r="C1735" s="20" t="s">
        <v>172</v>
      </c>
      <c r="D1735" s="18">
        <v>92</v>
      </c>
      <c r="E1735" s="18">
        <v>12.05</v>
      </c>
    </row>
    <row r="1736" spans="3:5" x14ac:dyDescent="0.25">
      <c r="C1736" s="21" t="s">
        <v>173</v>
      </c>
      <c r="D1736" s="18">
        <v>92</v>
      </c>
      <c r="E1736" s="18">
        <v>12.05</v>
      </c>
    </row>
    <row r="1737" spans="3:5" x14ac:dyDescent="0.25">
      <c r="C1737" s="20" t="s">
        <v>1853</v>
      </c>
      <c r="D1737" s="18">
        <v>80</v>
      </c>
      <c r="E1737" s="18">
        <v>11.61</v>
      </c>
    </row>
    <row r="1738" spans="3:5" x14ac:dyDescent="0.25">
      <c r="C1738" s="21" t="s">
        <v>1854</v>
      </c>
      <c r="D1738" s="18">
        <v>80</v>
      </c>
      <c r="E1738" s="18">
        <v>11.61</v>
      </c>
    </row>
    <row r="1739" spans="3:5" x14ac:dyDescent="0.25">
      <c r="C1739" s="20" t="s">
        <v>52</v>
      </c>
      <c r="D1739" s="18">
        <v>58</v>
      </c>
      <c r="E1739" s="18">
        <v>11.96</v>
      </c>
    </row>
    <row r="1740" spans="3:5" x14ac:dyDescent="0.25">
      <c r="C1740" s="21" t="s">
        <v>53</v>
      </c>
      <c r="D1740" s="18">
        <v>58</v>
      </c>
      <c r="E1740" s="18">
        <v>11.96</v>
      </c>
    </row>
    <row r="1741" spans="3:5" x14ac:dyDescent="0.25">
      <c r="C1741" s="20" t="s">
        <v>1692</v>
      </c>
      <c r="D1741" s="18">
        <v>14</v>
      </c>
      <c r="E1741" s="18">
        <v>9.25</v>
      </c>
    </row>
    <row r="1742" spans="3:5" x14ac:dyDescent="0.25">
      <c r="C1742" s="21" t="s">
        <v>1693</v>
      </c>
      <c r="D1742" s="18">
        <v>14</v>
      </c>
      <c r="E1742" s="18">
        <v>9.25</v>
      </c>
    </row>
    <row r="1743" spans="3:5" x14ac:dyDescent="0.25">
      <c r="C1743" s="20" t="s">
        <v>394</v>
      </c>
      <c r="D1743" s="18">
        <v>23</v>
      </c>
      <c r="E1743" s="18">
        <v>5.04</v>
      </c>
    </row>
    <row r="1744" spans="3:5" x14ac:dyDescent="0.25">
      <c r="C1744" s="21" t="s">
        <v>395</v>
      </c>
      <c r="D1744" s="18">
        <v>23</v>
      </c>
      <c r="E1744" s="18">
        <v>5.04</v>
      </c>
    </row>
    <row r="1745" spans="3:5" x14ac:dyDescent="0.25">
      <c r="C1745" s="20" t="s">
        <v>822</v>
      </c>
      <c r="D1745" s="18">
        <v>82</v>
      </c>
      <c r="E1745" s="18">
        <v>8.44</v>
      </c>
    </row>
    <row r="1746" spans="3:5" x14ac:dyDescent="0.25">
      <c r="C1746" s="21" t="s">
        <v>823</v>
      </c>
      <c r="D1746" s="18">
        <v>82</v>
      </c>
      <c r="E1746" s="18">
        <v>8.44</v>
      </c>
    </row>
    <row r="1747" spans="3:5" x14ac:dyDescent="0.25">
      <c r="C1747" s="20" t="s">
        <v>742</v>
      </c>
      <c r="D1747" s="18">
        <v>9</v>
      </c>
      <c r="E1747" s="18">
        <v>7.49</v>
      </c>
    </row>
    <row r="1748" spans="3:5" x14ac:dyDescent="0.25">
      <c r="C1748" s="21" t="s">
        <v>743</v>
      </c>
      <c r="D1748" s="18">
        <v>9</v>
      </c>
      <c r="E1748" s="18">
        <v>7.49</v>
      </c>
    </row>
    <row r="1749" spans="3:5" x14ac:dyDescent="0.25">
      <c r="C1749" s="20" t="s">
        <v>2322</v>
      </c>
      <c r="D1749" s="18">
        <v>20</v>
      </c>
      <c r="E1749" s="18">
        <v>7.17</v>
      </c>
    </row>
    <row r="1750" spans="3:5" x14ac:dyDescent="0.25">
      <c r="C1750" s="21" t="s">
        <v>2323</v>
      </c>
      <c r="D1750" s="18">
        <v>20</v>
      </c>
      <c r="E1750" s="18">
        <v>7.17</v>
      </c>
    </row>
    <row r="1751" spans="3:5" x14ac:dyDescent="0.25">
      <c r="C1751" s="20" t="s">
        <v>2440</v>
      </c>
      <c r="D1751" s="18">
        <v>6</v>
      </c>
      <c r="E1751" s="18">
        <v>10.02</v>
      </c>
    </row>
    <row r="1752" spans="3:5" x14ac:dyDescent="0.25">
      <c r="C1752" s="21" t="s">
        <v>2441</v>
      </c>
      <c r="D1752" s="18">
        <v>6</v>
      </c>
      <c r="E1752" s="18">
        <v>10.02</v>
      </c>
    </row>
    <row r="1753" spans="3:5" x14ac:dyDescent="0.25">
      <c r="C1753" s="20" t="s">
        <v>736</v>
      </c>
      <c r="D1753" s="18">
        <v>72</v>
      </c>
      <c r="E1753" s="18">
        <v>4.04</v>
      </c>
    </row>
    <row r="1754" spans="3:5" x14ac:dyDescent="0.25">
      <c r="C1754" s="21" t="s">
        <v>737</v>
      </c>
      <c r="D1754" s="18">
        <v>72</v>
      </c>
      <c r="E1754" s="18">
        <v>4.04</v>
      </c>
    </row>
    <row r="1755" spans="3:5" x14ac:dyDescent="0.25">
      <c r="C1755" s="20" t="s">
        <v>701</v>
      </c>
      <c r="D1755" s="18">
        <v>37</v>
      </c>
      <c r="E1755" s="18">
        <v>8.58</v>
      </c>
    </row>
    <row r="1756" spans="3:5" x14ac:dyDescent="0.25">
      <c r="C1756" s="21" t="s">
        <v>702</v>
      </c>
      <c r="D1756" s="18">
        <v>37</v>
      </c>
      <c r="E1756" s="18">
        <v>8.58</v>
      </c>
    </row>
    <row r="1757" spans="3:5" x14ac:dyDescent="0.25">
      <c r="C1757" s="20" t="s">
        <v>1173</v>
      </c>
      <c r="D1757" s="18">
        <v>47</v>
      </c>
      <c r="E1757" s="18">
        <v>5.59</v>
      </c>
    </row>
    <row r="1758" spans="3:5" x14ac:dyDescent="0.25">
      <c r="C1758" s="21" t="s">
        <v>1174</v>
      </c>
      <c r="D1758" s="18">
        <v>47</v>
      </c>
      <c r="E1758" s="18">
        <v>5.59</v>
      </c>
    </row>
    <row r="1759" spans="3:5" x14ac:dyDescent="0.25">
      <c r="C1759" s="20" t="s">
        <v>2564</v>
      </c>
      <c r="D1759" s="18">
        <v>95</v>
      </c>
      <c r="E1759" s="18">
        <v>11.63</v>
      </c>
    </row>
    <row r="1760" spans="3:5" x14ac:dyDescent="0.25">
      <c r="C1760" s="21" t="s">
        <v>2565</v>
      </c>
      <c r="D1760" s="18">
        <v>95</v>
      </c>
      <c r="E1760" s="18">
        <v>11.63</v>
      </c>
    </row>
    <row r="1761" spans="3:5" x14ac:dyDescent="0.25">
      <c r="C1761" s="20" t="s">
        <v>624</v>
      </c>
      <c r="D1761" s="18">
        <v>12</v>
      </c>
      <c r="E1761" s="18">
        <v>6.99</v>
      </c>
    </row>
    <row r="1762" spans="3:5" x14ac:dyDescent="0.25">
      <c r="C1762" s="21" t="s">
        <v>625</v>
      </c>
      <c r="D1762" s="18">
        <v>12</v>
      </c>
      <c r="E1762" s="18">
        <v>6.99</v>
      </c>
    </row>
    <row r="1763" spans="3:5" x14ac:dyDescent="0.25">
      <c r="C1763" s="20" t="s">
        <v>1960</v>
      </c>
      <c r="D1763" s="18">
        <v>80</v>
      </c>
      <c r="E1763" s="18">
        <v>9.6999999999999993</v>
      </c>
    </row>
    <row r="1764" spans="3:5" x14ac:dyDescent="0.25">
      <c r="C1764" s="21" t="s">
        <v>1961</v>
      </c>
      <c r="D1764" s="18">
        <v>80</v>
      </c>
      <c r="E1764" s="18">
        <v>9.6999999999999993</v>
      </c>
    </row>
    <row r="1765" spans="3:5" x14ac:dyDescent="0.25">
      <c r="C1765" s="20" t="s">
        <v>709</v>
      </c>
      <c r="D1765" s="18">
        <v>75</v>
      </c>
      <c r="E1765" s="18">
        <v>10.94</v>
      </c>
    </row>
    <row r="1766" spans="3:5" x14ac:dyDescent="0.25">
      <c r="C1766" s="21" t="s">
        <v>710</v>
      </c>
      <c r="D1766" s="18">
        <v>75</v>
      </c>
      <c r="E1766" s="18">
        <v>10.94</v>
      </c>
    </row>
    <row r="1767" spans="3:5" x14ac:dyDescent="0.25">
      <c r="C1767" s="20" t="s">
        <v>2191</v>
      </c>
      <c r="D1767" s="18">
        <v>79</v>
      </c>
      <c r="E1767" s="18">
        <v>8.68</v>
      </c>
    </row>
    <row r="1768" spans="3:5" x14ac:dyDescent="0.25">
      <c r="C1768" s="21" t="s">
        <v>2192</v>
      </c>
      <c r="D1768" s="18">
        <v>79</v>
      </c>
      <c r="E1768" s="18">
        <v>8.68</v>
      </c>
    </row>
    <row r="1769" spans="3:5" x14ac:dyDescent="0.25">
      <c r="C1769" s="20" t="s">
        <v>9</v>
      </c>
      <c r="D1769" s="18">
        <v>80</v>
      </c>
      <c r="E1769" s="18">
        <v>7.79</v>
      </c>
    </row>
    <row r="1770" spans="3:5" x14ac:dyDescent="0.25">
      <c r="C1770" s="21" t="s">
        <v>11</v>
      </c>
      <c r="D1770" s="18">
        <v>80</v>
      </c>
      <c r="E1770" s="18">
        <v>7.79</v>
      </c>
    </row>
    <row r="1771" spans="3:5" x14ac:dyDescent="0.25">
      <c r="C1771" s="20" t="s">
        <v>309</v>
      </c>
      <c r="D1771" s="18">
        <v>53</v>
      </c>
      <c r="E1771" s="18">
        <v>4.03</v>
      </c>
    </row>
    <row r="1772" spans="3:5" x14ac:dyDescent="0.25">
      <c r="C1772" s="21" t="s">
        <v>310</v>
      </c>
      <c r="D1772" s="18">
        <v>53</v>
      </c>
      <c r="E1772" s="18">
        <v>4.03</v>
      </c>
    </row>
    <row r="1773" spans="3:5" x14ac:dyDescent="0.25">
      <c r="C1773" s="20" t="s">
        <v>1798</v>
      </c>
      <c r="D1773" s="18">
        <v>81</v>
      </c>
      <c r="E1773" s="18">
        <v>7.08</v>
      </c>
    </row>
    <row r="1774" spans="3:5" x14ac:dyDescent="0.25">
      <c r="C1774" s="21" t="s">
        <v>1799</v>
      </c>
      <c r="D1774" s="18">
        <v>81</v>
      </c>
      <c r="E1774" s="18">
        <v>7.08</v>
      </c>
    </row>
    <row r="1775" spans="3:5" x14ac:dyDescent="0.25">
      <c r="C1775" s="20" t="s">
        <v>2605</v>
      </c>
      <c r="D1775" s="18">
        <v>94</v>
      </c>
      <c r="E1775" s="18">
        <v>6.48</v>
      </c>
    </row>
    <row r="1776" spans="3:5" x14ac:dyDescent="0.25">
      <c r="C1776" s="21" t="s">
        <v>2606</v>
      </c>
      <c r="D1776" s="18">
        <v>94</v>
      </c>
      <c r="E1776" s="18">
        <v>6.48</v>
      </c>
    </row>
    <row r="1777" spans="3:5" x14ac:dyDescent="0.25">
      <c r="C1777" s="20" t="s">
        <v>2758</v>
      </c>
      <c r="D1777" s="18">
        <v>77</v>
      </c>
      <c r="E1777" s="18">
        <v>12.82</v>
      </c>
    </row>
    <row r="1778" spans="3:5" x14ac:dyDescent="0.25">
      <c r="C1778" s="21" t="s">
        <v>2759</v>
      </c>
      <c r="D1778" s="18">
        <v>77</v>
      </c>
      <c r="E1778" s="18">
        <v>12.82</v>
      </c>
    </row>
    <row r="1779" spans="3:5" x14ac:dyDescent="0.25">
      <c r="C1779" s="20" t="s">
        <v>109</v>
      </c>
      <c r="D1779" s="18">
        <v>55</v>
      </c>
      <c r="E1779" s="18">
        <v>5.18</v>
      </c>
    </row>
    <row r="1780" spans="3:5" x14ac:dyDescent="0.25">
      <c r="C1780" s="21" t="s">
        <v>110</v>
      </c>
      <c r="D1780" s="18">
        <v>55</v>
      </c>
      <c r="E1780" s="18">
        <v>5.18</v>
      </c>
    </row>
    <row r="1781" spans="3:5" x14ac:dyDescent="0.25">
      <c r="C1781" s="20" t="s">
        <v>2672</v>
      </c>
      <c r="D1781" s="18">
        <v>83</v>
      </c>
      <c r="E1781" s="18">
        <v>4.1100000000000003</v>
      </c>
    </row>
    <row r="1782" spans="3:5" x14ac:dyDescent="0.25">
      <c r="C1782" s="21" t="s">
        <v>2673</v>
      </c>
      <c r="D1782" s="18">
        <v>83</v>
      </c>
      <c r="E1782" s="18">
        <v>4.1100000000000003</v>
      </c>
    </row>
    <row r="1783" spans="3:5" x14ac:dyDescent="0.25">
      <c r="C1783" s="20" t="s">
        <v>2228</v>
      </c>
      <c r="D1783" s="18">
        <v>64</v>
      </c>
      <c r="E1783" s="18">
        <v>5.57</v>
      </c>
    </row>
    <row r="1784" spans="3:5" x14ac:dyDescent="0.25">
      <c r="C1784" s="21" t="s">
        <v>188</v>
      </c>
      <c r="D1784" s="18">
        <v>64</v>
      </c>
      <c r="E1784" s="18">
        <v>5.57</v>
      </c>
    </row>
    <row r="1785" spans="3:5" x14ac:dyDescent="0.25">
      <c r="C1785" s="20" t="s">
        <v>656</v>
      </c>
      <c r="D1785" s="18">
        <v>59</v>
      </c>
      <c r="E1785" s="18">
        <v>11.47</v>
      </c>
    </row>
    <row r="1786" spans="3:5" x14ac:dyDescent="0.25">
      <c r="C1786" s="21" t="s">
        <v>657</v>
      </c>
      <c r="D1786" s="18">
        <v>59</v>
      </c>
      <c r="E1786" s="18">
        <v>11.47</v>
      </c>
    </row>
    <row r="1787" spans="3:5" x14ac:dyDescent="0.25">
      <c r="C1787" s="20" t="s">
        <v>2080</v>
      </c>
      <c r="D1787" s="18">
        <v>23</v>
      </c>
      <c r="E1787" s="18">
        <v>11.12</v>
      </c>
    </row>
    <row r="1788" spans="3:5" x14ac:dyDescent="0.25">
      <c r="C1788" s="21" t="s">
        <v>2081</v>
      </c>
      <c r="D1788" s="18">
        <v>23</v>
      </c>
      <c r="E1788" s="18">
        <v>11.12</v>
      </c>
    </row>
    <row r="1789" spans="3:5" x14ac:dyDescent="0.25">
      <c r="C1789" s="20" t="s">
        <v>1932</v>
      </c>
      <c r="D1789" s="18">
        <v>30</v>
      </c>
      <c r="E1789" s="18">
        <v>11.3</v>
      </c>
    </row>
    <row r="1790" spans="3:5" x14ac:dyDescent="0.25">
      <c r="C1790" s="21" t="s">
        <v>1933</v>
      </c>
      <c r="D1790" s="18">
        <v>30</v>
      </c>
      <c r="E1790" s="18">
        <v>11.3</v>
      </c>
    </row>
    <row r="1791" spans="3:5" x14ac:dyDescent="0.25">
      <c r="C1791" s="20" t="s">
        <v>2489</v>
      </c>
      <c r="D1791" s="18">
        <v>9</v>
      </c>
      <c r="E1791" s="18">
        <v>12.55</v>
      </c>
    </row>
    <row r="1792" spans="3:5" x14ac:dyDescent="0.25">
      <c r="C1792" s="21" t="s">
        <v>2490</v>
      </c>
      <c r="D1792" s="18">
        <v>9</v>
      </c>
      <c r="E1792" s="18">
        <v>12.55</v>
      </c>
    </row>
    <row r="1793" spans="3:5" x14ac:dyDescent="0.25">
      <c r="C1793" s="20" t="s">
        <v>2400</v>
      </c>
      <c r="D1793" s="18">
        <v>60</v>
      </c>
      <c r="E1793" s="18">
        <v>8.8000000000000007</v>
      </c>
    </row>
    <row r="1794" spans="3:5" x14ac:dyDescent="0.25">
      <c r="C1794" s="21" t="s">
        <v>2401</v>
      </c>
      <c r="D1794" s="18">
        <v>60</v>
      </c>
      <c r="E1794" s="18">
        <v>8.8000000000000007</v>
      </c>
    </row>
    <row r="1795" spans="3:5" x14ac:dyDescent="0.25">
      <c r="C1795" s="20" t="s">
        <v>2812</v>
      </c>
      <c r="D1795" s="18">
        <v>83</v>
      </c>
      <c r="E1795" s="18">
        <v>11.8</v>
      </c>
    </row>
    <row r="1796" spans="3:5" x14ac:dyDescent="0.25">
      <c r="C1796" s="21" t="s">
        <v>2813</v>
      </c>
      <c r="D1796" s="18">
        <v>83</v>
      </c>
      <c r="E1796" s="18">
        <v>11.8</v>
      </c>
    </row>
    <row r="1797" spans="3:5" x14ac:dyDescent="0.25">
      <c r="C1797" s="20" t="s">
        <v>917</v>
      </c>
      <c r="D1797" s="18">
        <v>35</v>
      </c>
      <c r="E1797" s="18">
        <v>8.64</v>
      </c>
    </row>
    <row r="1798" spans="3:5" x14ac:dyDescent="0.25">
      <c r="C1798" s="21" t="s">
        <v>918</v>
      </c>
      <c r="D1798" s="18">
        <v>35</v>
      </c>
      <c r="E1798" s="18">
        <v>8.64</v>
      </c>
    </row>
    <row r="1799" spans="3:5" x14ac:dyDescent="0.25">
      <c r="C1799" s="20" t="s">
        <v>2409</v>
      </c>
      <c r="D1799" s="18">
        <v>61</v>
      </c>
      <c r="E1799" s="18">
        <v>4.49</v>
      </c>
    </row>
    <row r="1800" spans="3:5" x14ac:dyDescent="0.25">
      <c r="C1800" s="21" t="s">
        <v>2410</v>
      </c>
      <c r="D1800" s="18">
        <v>61</v>
      </c>
      <c r="E1800" s="18">
        <v>4.49</v>
      </c>
    </row>
    <row r="1801" spans="3:5" x14ac:dyDescent="0.25">
      <c r="C1801" s="20" t="s">
        <v>881</v>
      </c>
      <c r="D1801" s="18">
        <v>78</v>
      </c>
      <c r="E1801" s="18">
        <v>11.79</v>
      </c>
    </row>
    <row r="1802" spans="3:5" x14ac:dyDescent="0.25">
      <c r="C1802" s="21" t="s">
        <v>882</v>
      </c>
      <c r="D1802" s="18">
        <v>78</v>
      </c>
      <c r="E1802" s="18">
        <v>11.79</v>
      </c>
    </row>
    <row r="1803" spans="3:5" x14ac:dyDescent="0.25">
      <c r="C1803" s="20" t="s">
        <v>950</v>
      </c>
      <c r="D1803" s="18">
        <v>55</v>
      </c>
      <c r="E1803" s="18">
        <v>12.63</v>
      </c>
    </row>
    <row r="1804" spans="3:5" x14ac:dyDescent="0.25">
      <c r="C1804" s="21" t="s">
        <v>951</v>
      </c>
      <c r="D1804" s="18">
        <v>55</v>
      </c>
      <c r="E1804" s="18">
        <v>12.63</v>
      </c>
    </row>
    <row r="1805" spans="3:5" x14ac:dyDescent="0.25">
      <c r="C1805" s="20" t="s">
        <v>341</v>
      </c>
      <c r="D1805" s="18">
        <v>34</v>
      </c>
      <c r="E1805" s="18">
        <v>8.7200000000000006</v>
      </c>
    </row>
    <row r="1806" spans="3:5" x14ac:dyDescent="0.25">
      <c r="C1806" s="21" t="s">
        <v>342</v>
      </c>
      <c r="D1806" s="18">
        <v>34</v>
      </c>
      <c r="E1806" s="18">
        <v>8.7200000000000006</v>
      </c>
    </row>
    <row r="1807" spans="3:5" x14ac:dyDescent="0.25">
      <c r="C1807" s="20" t="s">
        <v>911</v>
      </c>
      <c r="D1807" s="18">
        <v>29</v>
      </c>
      <c r="E1807" s="18">
        <v>6.68</v>
      </c>
    </row>
    <row r="1808" spans="3:5" x14ac:dyDescent="0.25">
      <c r="C1808" s="21" t="s">
        <v>912</v>
      </c>
      <c r="D1808" s="18">
        <v>29</v>
      </c>
      <c r="E1808" s="18">
        <v>6.68</v>
      </c>
    </row>
    <row r="1809" spans="3:5" x14ac:dyDescent="0.25">
      <c r="C1809" s="20" t="s">
        <v>2553</v>
      </c>
      <c r="D1809" s="18">
        <v>53</v>
      </c>
      <c r="E1809" s="18">
        <v>4.5599999999999996</v>
      </c>
    </row>
    <row r="1810" spans="3:5" x14ac:dyDescent="0.25">
      <c r="C1810" s="21" t="s">
        <v>2554</v>
      </c>
      <c r="D1810" s="18">
        <v>53</v>
      </c>
      <c r="E1810" s="18">
        <v>4.5599999999999996</v>
      </c>
    </row>
    <row r="1811" spans="3:5" x14ac:dyDescent="0.25">
      <c r="C1811" s="20" t="s">
        <v>1281</v>
      </c>
      <c r="D1811" s="18">
        <v>88</v>
      </c>
      <c r="E1811" s="18">
        <v>11.67</v>
      </c>
    </row>
    <row r="1812" spans="3:5" x14ac:dyDescent="0.25">
      <c r="C1812" s="21" t="s">
        <v>1543</v>
      </c>
      <c r="D1812" s="18">
        <v>2</v>
      </c>
      <c r="E1812" s="18">
        <v>4.5999999999999996</v>
      </c>
    </row>
    <row r="1813" spans="3:5" x14ac:dyDescent="0.25">
      <c r="C1813" s="21" t="s">
        <v>1282</v>
      </c>
      <c r="D1813" s="18">
        <v>86</v>
      </c>
      <c r="E1813" s="18">
        <v>7.07</v>
      </c>
    </row>
    <row r="1814" spans="3:5" x14ac:dyDescent="0.25">
      <c r="C1814" s="20" t="s">
        <v>294</v>
      </c>
      <c r="D1814" s="18">
        <v>53</v>
      </c>
      <c r="E1814" s="18">
        <v>12.79</v>
      </c>
    </row>
    <row r="1815" spans="3:5" x14ac:dyDescent="0.25">
      <c r="C1815" s="21" t="s">
        <v>295</v>
      </c>
      <c r="D1815" s="18">
        <v>53</v>
      </c>
      <c r="E1815" s="18">
        <v>12.79</v>
      </c>
    </row>
    <row r="1816" spans="3:5" x14ac:dyDescent="0.25">
      <c r="C1816" s="20" t="s">
        <v>556</v>
      </c>
      <c r="D1816" s="18">
        <v>77</v>
      </c>
      <c r="E1816" s="18">
        <v>8.14</v>
      </c>
    </row>
    <row r="1817" spans="3:5" x14ac:dyDescent="0.25">
      <c r="C1817" s="21" t="s">
        <v>557</v>
      </c>
      <c r="D1817" s="18">
        <v>77</v>
      </c>
      <c r="E1817" s="18">
        <v>8.14</v>
      </c>
    </row>
    <row r="1818" spans="3:5" x14ac:dyDescent="0.25">
      <c r="C1818" s="20" t="s">
        <v>1307</v>
      </c>
      <c r="D1818" s="18">
        <v>95</v>
      </c>
      <c r="E1818" s="18">
        <v>5.93</v>
      </c>
    </row>
    <row r="1819" spans="3:5" x14ac:dyDescent="0.25">
      <c r="C1819" s="21" t="s">
        <v>1308</v>
      </c>
      <c r="D1819" s="18">
        <v>95</v>
      </c>
      <c r="E1819" s="18">
        <v>5.93</v>
      </c>
    </row>
    <row r="1820" spans="3:5" x14ac:dyDescent="0.25">
      <c r="C1820" s="20" t="s">
        <v>565</v>
      </c>
      <c r="D1820" s="18">
        <v>1</v>
      </c>
      <c r="E1820" s="18">
        <v>11.67</v>
      </c>
    </row>
    <row r="1821" spans="3:5" x14ac:dyDescent="0.25">
      <c r="C1821" s="21" t="s">
        <v>566</v>
      </c>
      <c r="D1821" s="18">
        <v>1</v>
      </c>
      <c r="E1821" s="18">
        <v>11.67</v>
      </c>
    </row>
    <row r="1822" spans="3:5" x14ac:dyDescent="0.25">
      <c r="C1822" s="20" t="s">
        <v>1755</v>
      </c>
      <c r="D1822" s="18">
        <v>41</v>
      </c>
      <c r="E1822" s="18">
        <v>7.13</v>
      </c>
    </row>
    <row r="1823" spans="3:5" x14ac:dyDescent="0.25">
      <c r="C1823" s="21" t="s">
        <v>1756</v>
      </c>
      <c r="D1823" s="18">
        <v>41</v>
      </c>
      <c r="E1823" s="18">
        <v>7.13</v>
      </c>
    </row>
    <row r="1824" spans="3:5" x14ac:dyDescent="0.25">
      <c r="C1824" s="20" t="s">
        <v>1789</v>
      </c>
      <c r="D1824" s="18">
        <v>37</v>
      </c>
      <c r="E1824" s="18">
        <v>6.19</v>
      </c>
    </row>
    <row r="1825" spans="3:5" x14ac:dyDescent="0.25">
      <c r="C1825" s="21" t="s">
        <v>1790</v>
      </c>
      <c r="D1825" s="18">
        <v>37</v>
      </c>
      <c r="E1825" s="18">
        <v>6.19</v>
      </c>
    </row>
    <row r="1826" spans="3:5" x14ac:dyDescent="0.25">
      <c r="C1826" s="20" t="s">
        <v>2577</v>
      </c>
      <c r="D1826" s="18">
        <v>42</v>
      </c>
      <c r="E1826" s="18">
        <v>7.41</v>
      </c>
    </row>
    <row r="1827" spans="3:5" x14ac:dyDescent="0.25">
      <c r="C1827" s="21" t="s">
        <v>2578</v>
      </c>
      <c r="D1827" s="18">
        <v>42</v>
      </c>
      <c r="E1827" s="18">
        <v>7.41</v>
      </c>
    </row>
    <row r="1828" spans="3:5" x14ac:dyDescent="0.25">
      <c r="C1828" s="20" t="s">
        <v>1766</v>
      </c>
      <c r="D1828" s="18">
        <v>5</v>
      </c>
      <c r="E1828" s="18">
        <v>10.47</v>
      </c>
    </row>
    <row r="1829" spans="3:5" x14ac:dyDescent="0.25">
      <c r="C1829" s="21" t="s">
        <v>1767</v>
      </c>
      <c r="D1829" s="18">
        <v>5</v>
      </c>
      <c r="E1829" s="18">
        <v>10.47</v>
      </c>
    </row>
    <row r="1830" spans="3:5" x14ac:dyDescent="0.25">
      <c r="C1830" s="20" t="s">
        <v>2663</v>
      </c>
      <c r="D1830" s="18">
        <v>18</v>
      </c>
      <c r="E1830" s="18">
        <v>8.23</v>
      </c>
    </row>
    <row r="1831" spans="3:5" x14ac:dyDescent="0.25">
      <c r="C1831" s="21" t="s">
        <v>1596</v>
      </c>
      <c r="D1831" s="18">
        <v>18</v>
      </c>
      <c r="E1831" s="18">
        <v>8.23</v>
      </c>
    </row>
    <row r="1832" spans="3:5" x14ac:dyDescent="0.25">
      <c r="C1832" s="20" t="s">
        <v>2597</v>
      </c>
      <c r="D1832" s="18">
        <v>88</v>
      </c>
      <c r="E1832" s="18">
        <v>7.53</v>
      </c>
    </row>
    <row r="1833" spans="3:5" x14ac:dyDescent="0.25">
      <c r="C1833" s="21" t="s">
        <v>2598</v>
      </c>
      <c r="D1833" s="18">
        <v>88</v>
      </c>
      <c r="E1833" s="18">
        <v>7.53</v>
      </c>
    </row>
    <row r="1834" spans="3:5" x14ac:dyDescent="0.25">
      <c r="C1834" s="20" t="s">
        <v>2230</v>
      </c>
      <c r="D1834" s="18">
        <v>65</v>
      </c>
      <c r="E1834" s="18">
        <v>12.37</v>
      </c>
    </row>
    <row r="1835" spans="3:5" x14ac:dyDescent="0.25">
      <c r="C1835" s="21" t="s">
        <v>2231</v>
      </c>
      <c r="D1835" s="18">
        <v>65</v>
      </c>
      <c r="E1835" s="18">
        <v>12.37</v>
      </c>
    </row>
    <row r="1836" spans="3:5" x14ac:dyDescent="0.25">
      <c r="C1836" s="20" t="s">
        <v>1557</v>
      </c>
      <c r="D1836" s="18">
        <v>87</v>
      </c>
      <c r="E1836" s="18">
        <v>9.49</v>
      </c>
    </row>
    <row r="1837" spans="3:5" x14ac:dyDescent="0.25">
      <c r="C1837" s="21" t="s">
        <v>1558</v>
      </c>
      <c r="D1837" s="18">
        <v>87</v>
      </c>
      <c r="E1837" s="18">
        <v>9.49</v>
      </c>
    </row>
    <row r="1838" spans="3:5" x14ac:dyDescent="0.25">
      <c r="C1838" s="20" t="s">
        <v>1941</v>
      </c>
      <c r="D1838" s="18">
        <v>87</v>
      </c>
      <c r="E1838" s="18">
        <v>12.51</v>
      </c>
    </row>
    <row r="1839" spans="3:5" x14ac:dyDescent="0.25">
      <c r="C1839" s="21" t="s">
        <v>1942</v>
      </c>
      <c r="D1839" s="18">
        <v>87</v>
      </c>
      <c r="E1839" s="18">
        <v>12.51</v>
      </c>
    </row>
    <row r="1840" spans="3:5" x14ac:dyDescent="0.25">
      <c r="C1840" s="20" t="s">
        <v>1990</v>
      </c>
      <c r="D1840" s="18">
        <v>23</v>
      </c>
      <c r="E1840" s="18">
        <v>12.38</v>
      </c>
    </row>
    <row r="1841" spans="3:5" x14ac:dyDescent="0.25">
      <c r="C1841" s="21" t="s">
        <v>1991</v>
      </c>
      <c r="D1841" s="18">
        <v>23</v>
      </c>
      <c r="E1841" s="18">
        <v>12.38</v>
      </c>
    </row>
    <row r="1842" spans="3:5" x14ac:dyDescent="0.25">
      <c r="C1842" s="20" t="s">
        <v>2495</v>
      </c>
      <c r="D1842" s="18">
        <v>92</v>
      </c>
      <c r="E1842" s="18">
        <v>12.11</v>
      </c>
    </row>
    <row r="1843" spans="3:5" x14ac:dyDescent="0.25">
      <c r="C1843" s="21" t="s">
        <v>2496</v>
      </c>
      <c r="D1843" s="18">
        <v>92</v>
      </c>
      <c r="E1843" s="18">
        <v>12.11</v>
      </c>
    </row>
    <row r="1844" spans="3:5" x14ac:dyDescent="0.25">
      <c r="C1844" s="20" t="s">
        <v>1467</v>
      </c>
      <c r="D1844" s="18">
        <v>10</v>
      </c>
      <c r="E1844" s="18">
        <v>10.88</v>
      </c>
    </row>
    <row r="1845" spans="3:5" x14ac:dyDescent="0.25">
      <c r="C1845" s="21" t="s">
        <v>1468</v>
      </c>
      <c r="D1845" s="18">
        <v>10</v>
      </c>
      <c r="E1845" s="18">
        <v>10.88</v>
      </c>
    </row>
    <row r="1846" spans="3:5" x14ac:dyDescent="0.25">
      <c r="C1846" s="20" t="s">
        <v>1065</v>
      </c>
      <c r="D1846" s="18">
        <v>15</v>
      </c>
      <c r="E1846" s="18">
        <v>4.5199999999999996</v>
      </c>
    </row>
    <row r="1847" spans="3:5" x14ac:dyDescent="0.25">
      <c r="C1847" s="21" t="s">
        <v>1066</v>
      </c>
      <c r="D1847" s="18">
        <v>15</v>
      </c>
      <c r="E1847" s="18">
        <v>4.5199999999999996</v>
      </c>
    </row>
    <row r="1848" spans="3:5" x14ac:dyDescent="0.25">
      <c r="C1848" s="20" t="s">
        <v>1859</v>
      </c>
      <c r="D1848" s="18">
        <v>75</v>
      </c>
      <c r="E1848" s="18">
        <v>7.65</v>
      </c>
    </row>
    <row r="1849" spans="3:5" x14ac:dyDescent="0.25">
      <c r="C1849" s="21" t="s">
        <v>1860</v>
      </c>
      <c r="D1849" s="18">
        <v>75</v>
      </c>
      <c r="E1849" s="18">
        <v>7.65</v>
      </c>
    </row>
    <row r="1850" spans="3:5" x14ac:dyDescent="0.25">
      <c r="C1850" s="20" t="s">
        <v>1221</v>
      </c>
      <c r="D1850" s="18">
        <v>44</v>
      </c>
      <c r="E1850" s="18">
        <v>12.59</v>
      </c>
    </row>
    <row r="1851" spans="3:5" x14ac:dyDescent="0.25">
      <c r="C1851" s="21" t="s">
        <v>1222</v>
      </c>
      <c r="D1851" s="18">
        <v>44</v>
      </c>
      <c r="E1851" s="18">
        <v>12.59</v>
      </c>
    </row>
    <row r="1852" spans="3:5" x14ac:dyDescent="0.25">
      <c r="C1852" s="20" t="s">
        <v>2702</v>
      </c>
      <c r="D1852" s="18">
        <v>10</v>
      </c>
      <c r="E1852" s="18">
        <v>11.74</v>
      </c>
    </row>
    <row r="1853" spans="3:5" x14ac:dyDescent="0.25">
      <c r="C1853" s="21" t="s">
        <v>2703</v>
      </c>
      <c r="D1853" s="18">
        <v>10</v>
      </c>
      <c r="E1853" s="18">
        <v>11.74</v>
      </c>
    </row>
    <row r="1854" spans="3:5" x14ac:dyDescent="0.25">
      <c r="C1854" s="20" t="s">
        <v>1209</v>
      </c>
      <c r="D1854" s="18">
        <v>89</v>
      </c>
      <c r="E1854" s="18">
        <v>5.2</v>
      </c>
    </row>
    <row r="1855" spans="3:5" x14ac:dyDescent="0.25">
      <c r="C1855" s="21" t="s">
        <v>1210</v>
      </c>
      <c r="D1855" s="18">
        <v>89</v>
      </c>
      <c r="E1855" s="18">
        <v>5.2</v>
      </c>
    </row>
    <row r="1856" spans="3:5" x14ac:dyDescent="0.25">
      <c r="C1856" s="20" t="s">
        <v>2289</v>
      </c>
      <c r="D1856" s="18">
        <v>89</v>
      </c>
      <c r="E1856" s="18">
        <v>6.26</v>
      </c>
    </row>
    <row r="1857" spans="3:5" x14ac:dyDescent="0.25">
      <c r="C1857" s="21" t="s">
        <v>2290</v>
      </c>
      <c r="D1857" s="18">
        <v>89</v>
      </c>
      <c r="E1857" s="18">
        <v>6.26</v>
      </c>
    </row>
    <row r="1858" spans="3:5" x14ac:dyDescent="0.25">
      <c r="C1858" s="20" t="s">
        <v>2012</v>
      </c>
      <c r="D1858" s="18">
        <v>95</v>
      </c>
      <c r="E1858" s="18">
        <v>10.47</v>
      </c>
    </row>
    <row r="1859" spans="3:5" x14ac:dyDescent="0.25">
      <c r="C1859" s="21" t="s">
        <v>2013</v>
      </c>
      <c r="D1859" s="18">
        <v>95</v>
      </c>
      <c r="E1859" s="18">
        <v>10.47</v>
      </c>
    </row>
    <row r="1860" spans="3:5" x14ac:dyDescent="0.25">
      <c r="C1860" s="20" t="s">
        <v>1867</v>
      </c>
      <c r="D1860" s="18">
        <v>51</v>
      </c>
      <c r="E1860" s="18">
        <v>4.08</v>
      </c>
    </row>
    <row r="1861" spans="3:5" x14ac:dyDescent="0.25">
      <c r="C1861" s="21" t="s">
        <v>1868</v>
      </c>
      <c r="D1861" s="18">
        <v>51</v>
      </c>
      <c r="E1861" s="18">
        <v>4.08</v>
      </c>
    </row>
    <row r="1862" spans="3:5" x14ac:dyDescent="0.25">
      <c r="C1862" s="20" t="s">
        <v>64</v>
      </c>
      <c r="D1862" s="18">
        <v>76</v>
      </c>
      <c r="E1862" s="18">
        <v>10.42</v>
      </c>
    </row>
    <row r="1863" spans="3:5" x14ac:dyDescent="0.25">
      <c r="C1863" s="21" t="s">
        <v>65</v>
      </c>
      <c r="D1863" s="18">
        <v>76</v>
      </c>
      <c r="E1863" s="18">
        <v>10.42</v>
      </c>
    </row>
    <row r="1864" spans="3:5" x14ac:dyDescent="0.25">
      <c r="C1864" s="20" t="s">
        <v>724</v>
      </c>
      <c r="D1864" s="18">
        <v>5</v>
      </c>
      <c r="E1864" s="18">
        <v>11.02</v>
      </c>
    </row>
    <row r="1865" spans="3:5" x14ac:dyDescent="0.25">
      <c r="C1865" s="21" t="s">
        <v>725</v>
      </c>
      <c r="D1865" s="18">
        <v>5</v>
      </c>
      <c r="E1865" s="18">
        <v>11.02</v>
      </c>
    </row>
    <row r="1866" spans="3:5" x14ac:dyDescent="0.25">
      <c r="C1866" s="20" t="s">
        <v>1359</v>
      </c>
      <c r="D1866" s="18">
        <v>90</v>
      </c>
      <c r="E1866" s="18">
        <v>4.55</v>
      </c>
    </row>
    <row r="1867" spans="3:5" x14ac:dyDescent="0.25">
      <c r="C1867" s="21" t="s">
        <v>1360</v>
      </c>
      <c r="D1867" s="18">
        <v>90</v>
      </c>
      <c r="E1867" s="18">
        <v>4.55</v>
      </c>
    </row>
    <row r="1868" spans="3:5" x14ac:dyDescent="0.25">
      <c r="C1868" s="20" t="s">
        <v>2575</v>
      </c>
      <c r="D1868" s="18">
        <v>21</v>
      </c>
      <c r="E1868" s="18">
        <v>8.08</v>
      </c>
    </row>
    <row r="1869" spans="3:5" x14ac:dyDescent="0.25">
      <c r="C1869" s="21" t="s">
        <v>295</v>
      </c>
      <c r="D1869" s="18">
        <v>21</v>
      </c>
      <c r="E1869" s="18">
        <v>8.08</v>
      </c>
    </row>
    <row r="1870" spans="3:5" x14ac:dyDescent="0.25">
      <c r="C1870" s="20" t="s">
        <v>496</v>
      </c>
      <c r="D1870" s="18">
        <v>24</v>
      </c>
      <c r="E1870" s="18">
        <v>6.44</v>
      </c>
    </row>
    <row r="1871" spans="3:5" x14ac:dyDescent="0.25">
      <c r="C1871" s="21" t="s">
        <v>497</v>
      </c>
      <c r="D1871" s="18">
        <v>24</v>
      </c>
      <c r="E1871" s="18">
        <v>6.44</v>
      </c>
    </row>
    <row r="1872" spans="3:5" x14ac:dyDescent="0.25">
      <c r="C1872" s="20" t="s">
        <v>35</v>
      </c>
      <c r="D1872" s="18">
        <v>2</v>
      </c>
      <c r="E1872" s="18">
        <v>5.64</v>
      </c>
    </row>
    <row r="1873" spans="3:5" x14ac:dyDescent="0.25">
      <c r="C1873" s="21" t="s">
        <v>36</v>
      </c>
      <c r="D1873" s="18">
        <v>2</v>
      </c>
      <c r="E1873" s="18">
        <v>5.64</v>
      </c>
    </row>
    <row r="1874" spans="3:5" x14ac:dyDescent="0.25">
      <c r="C1874" s="20" t="s">
        <v>862</v>
      </c>
      <c r="D1874" s="18">
        <v>58</v>
      </c>
      <c r="E1874" s="18">
        <v>8.9700000000000006</v>
      </c>
    </row>
    <row r="1875" spans="3:5" x14ac:dyDescent="0.25">
      <c r="C1875" s="21" t="s">
        <v>863</v>
      </c>
      <c r="D1875" s="18">
        <v>58</v>
      </c>
      <c r="E1875" s="18">
        <v>8.9700000000000006</v>
      </c>
    </row>
    <row r="1876" spans="3:5" x14ac:dyDescent="0.25">
      <c r="C1876" s="20" t="s">
        <v>833</v>
      </c>
      <c r="D1876" s="18">
        <v>67</v>
      </c>
      <c r="E1876" s="18">
        <v>5.54</v>
      </c>
    </row>
    <row r="1877" spans="3:5" x14ac:dyDescent="0.25">
      <c r="C1877" s="21" t="s">
        <v>834</v>
      </c>
      <c r="D1877" s="18">
        <v>67</v>
      </c>
      <c r="E1877" s="18">
        <v>5.54</v>
      </c>
    </row>
    <row r="1878" spans="3:5" x14ac:dyDescent="0.25">
      <c r="C1878" s="20" t="s">
        <v>875</v>
      </c>
      <c r="D1878" s="18">
        <v>66</v>
      </c>
      <c r="E1878" s="18">
        <v>5.95</v>
      </c>
    </row>
    <row r="1879" spans="3:5" x14ac:dyDescent="0.25">
      <c r="C1879" s="21" t="s">
        <v>876</v>
      </c>
      <c r="D1879" s="18">
        <v>66</v>
      </c>
      <c r="E1879" s="18">
        <v>5.95</v>
      </c>
    </row>
    <row r="1880" spans="3:5" x14ac:dyDescent="0.25">
      <c r="C1880" s="20" t="s">
        <v>1410</v>
      </c>
      <c r="D1880" s="18">
        <v>60</v>
      </c>
      <c r="E1880" s="18">
        <v>7.6</v>
      </c>
    </row>
    <row r="1881" spans="3:5" x14ac:dyDescent="0.25">
      <c r="C1881" s="21" t="s">
        <v>1411</v>
      </c>
      <c r="D1881" s="18">
        <v>60</v>
      </c>
      <c r="E1881" s="18">
        <v>7.6</v>
      </c>
    </row>
    <row r="1882" spans="3:5" x14ac:dyDescent="0.25">
      <c r="C1882" s="20" t="s">
        <v>1139</v>
      </c>
      <c r="D1882" s="18">
        <v>83</v>
      </c>
      <c r="E1882" s="18">
        <v>7.83</v>
      </c>
    </row>
    <row r="1883" spans="3:5" x14ac:dyDescent="0.25">
      <c r="C1883" s="21" t="s">
        <v>1140</v>
      </c>
      <c r="D1883" s="18">
        <v>83</v>
      </c>
      <c r="E1883" s="18">
        <v>7.83</v>
      </c>
    </row>
    <row r="1884" spans="3:5" x14ac:dyDescent="0.25">
      <c r="C1884" s="20" t="s">
        <v>2099</v>
      </c>
      <c r="D1884" s="18">
        <v>98</v>
      </c>
      <c r="E1884" s="18">
        <v>11.76</v>
      </c>
    </row>
    <row r="1885" spans="3:5" x14ac:dyDescent="0.25">
      <c r="C1885" s="21" t="s">
        <v>2100</v>
      </c>
      <c r="D1885" s="18">
        <v>98</v>
      </c>
      <c r="E1885" s="18">
        <v>11.76</v>
      </c>
    </row>
    <row r="1886" spans="3:5" x14ac:dyDescent="0.25">
      <c r="C1886" s="20" t="s">
        <v>1841</v>
      </c>
      <c r="D1886" s="18">
        <v>91</v>
      </c>
      <c r="E1886" s="18">
        <v>6.71</v>
      </c>
    </row>
    <row r="1887" spans="3:5" x14ac:dyDescent="0.25">
      <c r="C1887" s="21" t="s">
        <v>1374</v>
      </c>
      <c r="D1887" s="18">
        <v>91</v>
      </c>
      <c r="E1887" s="18">
        <v>6.71</v>
      </c>
    </row>
    <row r="1888" spans="3:5" x14ac:dyDescent="0.25">
      <c r="C1888" s="20" t="s">
        <v>1677</v>
      </c>
      <c r="D1888" s="18">
        <v>45</v>
      </c>
      <c r="E1888" s="18">
        <v>7.62</v>
      </c>
    </row>
    <row r="1889" spans="3:5" x14ac:dyDescent="0.25">
      <c r="C1889" s="21" t="s">
        <v>1678</v>
      </c>
      <c r="D1889" s="18">
        <v>45</v>
      </c>
      <c r="E1889" s="18">
        <v>7.62</v>
      </c>
    </row>
    <row r="1890" spans="3:5" x14ac:dyDescent="0.25">
      <c r="C1890" s="20" t="s">
        <v>61</v>
      </c>
      <c r="D1890" s="18">
        <v>3</v>
      </c>
      <c r="E1890" s="18">
        <v>11.97</v>
      </c>
    </row>
    <row r="1891" spans="3:5" x14ac:dyDescent="0.25">
      <c r="C1891" s="21" t="s">
        <v>62</v>
      </c>
      <c r="D1891" s="18">
        <v>3</v>
      </c>
      <c r="E1891" s="18">
        <v>11.97</v>
      </c>
    </row>
    <row r="1892" spans="3:5" x14ac:dyDescent="0.25">
      <c r="C1892" s="20" t="s">
        <v>2010</v>
      </c>
      <c r="D1892" s="18">
        <v>39</v>
      </c>
      <c r="E1892" s="18">
        <v>4.01</v>
      </c>
    </row>
    <row r="1893" spans="3:5" x14ac:dyDescent="0.25">
      <c r="C1893" s="21" t="s">
        <v>2011</v>
      </c>
      <c r="D1893" s="18">
        <v>39</v>
      </c>
      <c r="E1893" s="18">
        <v>4.01</v>
      </c>
    </row>
    <row r="1894" spans="3:5" x14ac:dyDescent="0.25">
      <c r="C1894" s="20" t="s">
        <v>2294</v>
      </c>
      <c r="D1894" s="18">
        <v>90</v>
      </c>
      <c r="E1894" s="18">
        <v>5.64</v>
      </c>
    </row>
    <row r="1895" spans="3:5" x14ac:dyDescent="0.25">
      <c r="C1895" s="21" t="s">
        <v>2295</v>
      </c>
      <c r="D1895" s="18">
        <v>90</v>
      </c>
      <c r="E1895" s="18">
        <v>5.64</v>
      </c>
    </row>
    <row r="1896" spans="3:5" x14ac:dyDescent="0.25">
      <c r="C1896" s="20" t="s">
        <v>870</v>
      </c>
      <c r="D1896" s="18">
        <v>54</v>
      </c>
      <c r="E1896" s="18">
        <v>9.7899999999999991</v>
      </c>
    </row>
    <row r="1897" spans="3:5" x14ac:dyDescent="0.25">
      <c r="C1897" s="21" t="s">
        <v>871</v>
      </c>
      <c r="D1897" s="18">
        <v>54</v>
      </c>
      <c r="E1897" s="18">
        <v>9.7899999999999991</v>
      </c>
    </row>
    <row r="1898" spans="3:5" x14ac:dyDescent="0.25">
      <c r="C1898" s="20" t="s">
        <v>1713</v>
      </c>
      <c r="D1898" s="18">
        <v>10</v>
      </c>
      <c r="E1898" s="18">
        <v>8.4499999999999993</v>
      </c>
    </row>
    <row r="1899" spans="3:5" x14ac:dyDescent="0.25">
      <c r="C1899" s="21" t="s">
        <v>1714</v>
      </c>
      <c r="D1899" s="18">
        <v>10</v>
      </c>
      <c r="E1899" s="18">
        <v>8.4499999999999993</v>
      </c>
    </row>
    <row r="1900" spans="3:5" x14ac:dyDescent="0.25">
      <c r="C1900" s="20" t="s">
        <v>1665</v>
      </c>
      <c r="D1900" s="18">
        <v>74</v>
      </c>
      <c r="E1900" s="18">
        <v>7.09</v>
      </c>
    </row>
    <row r="1901" spans="3:5" x14ac:dyDescent="0.25">
      <c r="C1901" s="21" t="s">
        <v>1666</v>
      </c>
      <c r="D1901" s="18">
        <v>74</v>
      </c>
      <c r="E1901" s="18">
        <v>7.09</v>
      </c>
    </row>
    <row r="1902" spans="3:5" x14ac:dyDescent="0.25">
      <c r="C1902" s="20" t="s">
        <v>1683</v>
      </c>
      <c r="D1902" s="18">
        <v>37</v>
      </c>
      <c r="E1902" s="18">
        <v>7.71</v>
      </c>
    </row>
    <row r="1903" spans="3:5" x14ac:dyDescent="0.25">
      <c r="C1903" s="21" t="s">
        <v>1684</v>
      </c>
      <c r="D1903" s="18">
        <v>37</v>
      </c>
      <c r="E1903" s="18">
        <v>7.71</v>
      </c>
    </row>
    <row r="1904" spans="3:5" x14ac:dyDescent="0.25">
      <c r="C1904" s="20" t="s">
        <v>2634</v>
      </c>
      <c r="D1904" s="18">
        <v>71</v>
      </c>
      <c r="E1904" s="18">
        <v>11.16</v>
      </c>
    </row>
    <row r="1905" spans="3:5" x14ac:dyDescent="0.25">
      <c r="C1905" s="21" t="s">
        <v>2635</v>
      </c>
      <c r="D1905" s="18">
        <v>71</v>
      </c>
      <c r="E1905" s="18">
        <v>11.16</v>
      </c>
    </row>
    <row r="1906" spans="3:5" x14ac:dyDescent="0.25">
      <c r="C1906" s="20" t="s">
        <v>2721</v>
      </c>
      <c r="D1906" s="18">
        <v>23</v>
      </c>
      <c r="E1906" s="18">
        <v>6.81</v>
      </c>
    </row>
    <row r="1907" spans="3:5" x14ac:dyDescent="0.25">
      <c r="C1907" s="21" t="s">
        <v>2722</v>
      </c>
      <c r="D1907" s="18">
        <v>23</v>
      </c>
      <c r="E1907" s="18">
        <v>6.81</v>
      </c>
    </row>
    <row r="1908" spans="3:5" x14ac:dyDescent="0.25">
      <c r="C1908" s="20" t="s">
        <v>1371</v>
      </c>
      <c r="D1908" s="18">
        <v>43</v>
      </c>
      <c r="E1908" s="18">
        <v>9.2100000000000009</v>
      </c>
    </row>
    <row r="1909" spans="3:5" x14ac:dyDescent="0.25">
      <c r="C1909" s="21" t="s">
        <v>524</v>
      </c>
      <c r="D1909" s="18">
        <v>43</v>
      </c>
      <c r="E1909" s="18">
        <v>9.2100000000000009</v>
      </c>
    </row>
    <row r="1910" spans="3:5" x14ac:dyDescent="0.25">
      <c r="C1910" s="20" t="s">
        <v>1627</v>
      </c>
      <c r="D1910" s="18">
        <v>45</v>
      </c>
      <c r="E1910" s="18">
        <v>6.49</v>
      </c>
    </row>
    <row r="1911" spans="3:5" x14ac:dyDescent="0.25">
      <c r="C1911" s="21" t="s">
        <v>1628</v>
      </c>
      <c r="D1911" s="18">
        <v>45</v>
      </c>
      <c r="E1911" s="18">
        <v>6.49</v>
      </c>
    </row>
    <row r="1912" spans="3:5" x14ac:dyDescent="0.25">
      <c r="C1912" s="20" t="s">
        <v>2686</v>
      </c>
      <c r="D1912" s="18">
        <v>55</v>
      </c>
      <c r="E1912" s="18">
        <v>10.73</v>
      </c>
    </row>
    <row r="1913" spans="3:5" x14ac:dyDescent="0.25">
      <c r="C1913" s="21" t="s">
        <v>2687</v>
      </c>
      <c r="D1913" s="18">
        <v>55</v>
      </c>
      <c r="E1913" s="18">
        <v>10.73</v>
      </c>
    </row>
    <row r="1914" spans="3:5" x14ac:dyDescent="0.25">
      <c r="C1914" s="20" t="s">
        <v>1059</v>
      </c>
      <c r="D1914" s="18">
        <v>39</v>
      </c>
      <c r="E1914" s="18">
        <v>12.01</v>
      </c>
    </row>
    <row r="1915" spans="3:5" x14ac:dyDescent="0.25">
      <c r="C1915" s="21" t="s">
        <v>1060</v>
      </c>
      <c r="D1915" s="18">
        <v>39</v>
      </c>
      <c r="E1915" s="18">
        <v>12.01</v>
      </c>
    </row>
    <row r="1916" spans="3:5" x14ac:dyDescent="0.25">
      <c r="C1916" s="20" t="s">
        <v>2796</v>
      </c>
      <c r="D1916" s="18">
        <v>82</v>
      </c>
      <c r="E1916" s="18">
        <v>6.28</v>
      </c>
    </row>
    <row r="1917" spans="3:5" x14ac:dyDescent="0.25">
      <c r="C1917" s="21" t="s">
        <v>1494</v>
      </c>
      <c r="D1917" s="18">
        <v>82</v>
      </c>
      <c r="E1917" s="18">
        <v>6.28</v>
      </c>
    </row>
    <row r="1918" spans="3:5" x14ac:dyDescent="0.25">
      <c r="C1918" s="20" t="s">
        <v>1870</v>
      </c>
      <c r="D1918" s="18">
        <v>28</v>
      </c>
      <c r="E1918" s="18">
        <v>5.96</v>
      </c>
    </row>
    <row r="1919" spans="3:5" x14ac:dyDescent="0.25">
      <c r="C1919" s="21" t="s">
        <v>1871</v>
      </c>
      <c r="D1919" s="18">
        <v>28</v>
      </c>
      <c r="E1919" s="18">
        <v>5.96</v>
      </c>
    </row>
    <row r="1920" spans="3:5" x14ac:dyDescent="0.25">
      <c r="C1920" s="20" t="s">
        <v>2725</v>
      </c>
      <c r="D1920" s="18">
        <v>10</v>
      </c>
      <c r="E1920" s="18">
        <v>4.5999999999999996</v>
      </c>
    </row>
    <row r="1921" spans="3:5" x14ac:dyDescent="0.25">
      <c r="C1921" s="21" t="s">
        <v>2726</v>
      </c>
      <c r="D1921" s="18">
        <v>10</v>
      </c>
      <c r="E1921" s="18">
        <v>4.5999999999999996</v>
      </c>
    </row>
    <row r="1922" spans="3:5" x14ac:dyDescent="0.25">
      <c r="C1922" s="20" t="s">
        <v>1071</v>
      </c>
      <c r="D1922" s="18">
        <v>50</v>
      </c>
      <c r="E1922" s="18">
        <v>8.94</v>
      </c>
    </row>
    <row r="1923" spans="3:5" x14ac:dyDescent="0.25">
      <c r="C1923" s="21" t="s">
        <v>1072</v>
      </c>
      <c r="D1923" s="18">
        <v>50</v>
      </c>
      <c r="E1923" s="18">
        <v>8.94</v>
      </c>
    </row>
    <row r="1924" spans="3:5" x14ac:dyDescent="0.25">
      <c r="C1924" s="20" t="s">
        <v>2805</v>
      </c>
      <c r="D1924" s="18">
        <v>60</v>
      </c>
      <c r="E1924" s="18">
        <v>4.47</v>
      </c>
    </row>
    <row r="1925" spans="3:5" x14ac:dyDescent="0.25">
      <c r="C1925" s="21" t="s">
        <v>2806</v>
      </c>
      <c r="D1925" s="18">
        <v>60</v>
      </c>
      <c r="E1925" s="18">
        <v>4.47</v>
      </c>
    </row>
    <row r="1926" spans="3:5" x14ac:dyDescent="0.25">
      <c r="C1926" s="20" t="s">
        <v>2457</v>
      </c>
      <c r="D1926" s="18">
        <v>88</v>
      </c>
      <c r="E1926" s="18">
        <v>8.98</v>
      </c>
    </row>
    <row r="1927" spans="3:5" x14ac:dyDescent="0.25">
      <c r="C1927" s="21" t="s">
        <v>2458</v>
      </c>
      <c r="D1927" s="18">
        <v>88</v>
      </c>
      <c r="E1927" s="18">
        <v>8.98</v>
      </c>
    </row>
    <row r="1928" spans="3:5" x14ac:dyDescent="0.25">
      <c r="C1928" s="20" t="s">
        <v>847</v>
      </c>
      <c r="D1928" s="18">
        <v>72</v>
      </c>
      <c r="E1928" s="18">
        <v>5.8</v>
      </c>
    </row>
    <row r="1929" spans="3:5" x14ac:dyDescent="0.25">
      <c r="C1929" s="21" t="s">
        <v>848</v>
      </c>
      <c r="D1929" s="18">
        <v>72</v>
      </c>
      <c r="E1929" s="18">
        <v>5.8</v>
      </c>
    </row>
    <row r="1930" spans="3:5" x14ac:dyDescent="0.25">
      <c r="C1930" s="20" t="s">
        <v>2594</v>
      </c>
      <c r="D1930" s="18">
        <v>18</v>
      </c>
      <c r="E1930" s="18">
        <v>11.55</v>
      </c>
    </row>
    <row r="1931" spans="3:5" x14ac:dyDescent="0.25">
      <c r="C1931" s="21" t="s">
        <v>2595</v>
      </c>
      <c r="D1931" s="18">
        <v>18</v>
      </c>
      <c r="E1931" s="18">
        <v>11.55</v>
      </c>
    </row>
    <row r="1932" spans="3:5" x14ac:dyDescent="0.25">
      <c r="C1932" s="20" t="s">
        <v>2482</v>
      </c>
      <c r="D1932" s="18">
        <v>6</v>
      </c>
      <c r="E1932" s="18">
        <v>5.27</v>
      </c>
    </row>
    <row r="1933" spans="3:5" x14ac:dyDescent="0.25">
      <c r="C1933" s="21" t="s">
        <v>2483</v>
      </c>
      <c r="D1933" s="18">
        <v>6</v>
      </c>
      <c r="E1933" s="18">
        <v>5.27</v>
      </c>
    </row>
    <row r="1934" spans="3:5" x14ac:dyDescent="0.25">
      <c r="C1934" s="20" t="s">
        <v>1540</v>
      </c>
      <c r="D1934" s="18">
        <v>50</v>
      </c>
      <c r="E1934" s="18">
        <v>7.39</v>
      </c>
    </row>
    <row r="1935" spans="3:5" x14ac:dyDescent="0.25">
      <c r="C1935" s="21" t="s">
        <v>1541</v>
      </c>
      <c r="D1935" s="18">
        <v>50</v>
      </c>
      <c r="E1935" s="18">
        <v>7.39</v>
      </c>
    </row>
    <row r="1936" spans="3:5" x14ac:dyDescent="0.25">
      <c r="C1936" s="20" t="s">
        <v>2791</v>
      </c>
      <c r="D1936" s="18">
        <v>2</v>
      </c>
      <c r="E1936" s="18">
        <v>7.09</v>
      </c>
    </row>
    <row r="1937" spans="3:5" x14ac:dyDescent="0.25">
      <c r="C1937" s="21" t="s">
        <v>2792</v>
      </c>
      <c r="D1937" s="18">
        <v>2</v>
      </c>
      <c r="E1937" s="18">
        <v>7.09</v>
      </c>
    </row>
    <row r="1938" spans="3:5" x14ac:dyDescent="0.25">
      <c r="C1938" s="20" t="s">
        <v>1721</v>
      </c>
      <c r="D1938" s="18">
        <v>10</v>
      </c>
      <c r="E1938" s="18">
        <v>10.6</v>
      </c>
    </row>
    <row r="1939" spans="3:5" x14ac:dyDescent="0.25">
      <c r="C1939" s="21" t="s">
        <v>1722</v>
      </c>
      <c r="D1939" s="18">
        <v>10</v>
      </c>
      <c r="E1939" s="18">
        <v>10.6</v>
      </c>
    </row>
    <row r="1940" spans="3:5" x14ac:dyDescent="0.25">
      <c r="C1940" s="20" t="s">
        <v>1733</v>
      </c>
      <c r="D1940" s="18">
        <v>4</v>
      </c>
      <c r="E1940" s="18">
        <v>10.1</v>
      </c>
    </row>
    <row r="1941" spans="3:5" x14ac:dyDescent="0.25">
      <c r="C1941" s="21" t="s">
        <v>1734</v>
      </c>
      <c r="D1941" s="18">
        <v>4</v>
      </c>
      <c r="E1941" s="18">
        <v>10.1</v>
      </c>
    </row>
    <row r="1942" spans="3:5" x14ac:dyDescent="0.25">
      <c r="C1942" s="20" t="s">
        <v>775</v>
      </c>
      <c r="D1942" s="18">
        <v>83</v>
      </c>
      <c r="E1942" s="18">
        <v>12.72</v>
      </c>
    </row>
    <row r="1943" spans="3:5" x14ac:dyDescent="0.25">
      <c r="C1943" s="21" t="s">
        <v>776</v>
      </c>
      <c r="D1943" s="18">
        <v>83</v>
      </c>
      <c r="E1943" s="18">
        <v>12.72</v>
      </c>
    </row>
    <row r="1944" spans="3:5" x14ac:dyDescent="0.25">
      <c r="C1944" s="20" t="s">
        <v>1272</v>
      </c>
      <c r="D1944" s="18">
        <v>100</v>
      </c>
      <c r="E1944" s="18">
        <v>12.04</v>
      </c>
    </row>
    <row r="1945" spans="3:5" x14ac:dyDescent="0.25">
      <c r="C1945" s="21" t="s">
        <v>1273</v>
      </c>
      <c r="D1945" s="18">
        <v>100</v>
      </c>
      <c r="E1945" s="18">
        <v>12.04</v>
      </c>
    </row>
    <row r="1946" spans="3:5" x14ac:dyDescent="0.25">
      <c r="C1946" s="20" t="s">
        <v>2264</v>
      </c>
      <c r="D1946" s="18">
        <v>94</v>
      </c>
      <c r="E1946" s="18">
        <v>7.78</v>
      </c>
    </row>
    <row r="1947" spans="3:5" x14ac:dyDescent="0.25">
      <c r="C1947" s="21" t="s">
        <v>2265</v>
      </c>
      <c r="D1947" s="18">
        <v>94</v>
      </c>
      <c r="E1947" s="18">
        <v>7.78</v>
      </c>
    </row>
    <row r="1948" spans="3:5" x14ac:dyDescent="0.25">
      <c r="C1948" s="20" t="s">
        <v>1916</v>
      </c>
      <c r="D1948" s="18">
        <v>80</v>
      </c>
      <c r="E1948" s="18">
        <v>11.93</v>
      </c>
    </row>
    <row r="1949" spans="3:5" x14ac:dyDescent="0.25">
      <c r="C1949" s="21" t="s">
        <v>1917</v>
      </c>
      <c r="D1949" s="18">
        <v>80</v>
      </c>
      <c r="E1949" s="18">
        <v>11.93</v>
      </c>
    </row>
    <row r="1950" spans="3:5" x14ac:dyDescent="0.25">
      <c r="C1950" s="20" t="s">
        <v>1278</v>
      </c>
      <c r="D1950" s="18">
        <v>71</v>
      </c>
      <c r="E1950" s="18">
        <v>10.09</v>
      </c>
    </row>
    <row r="1951" spans="3:5" x14ac:dyDescent="0.25">
      <c r="C1951" s="21" t="s">
        <v>1279</v>
      </c>
      <c r="D1951" s="18">
        <v>71</v>
      </c>
      <c r="E1951" s="18">
        <v>10.09</v>
      </c>
    </row>
    <row r="1952" spans="3:5" x14ac:dyDescent="0.25">
      <c r="C1952" s="20" t="s">
        <v>1508</v>
      </c>
      <c r="D1952" s="18">
        <v>3</v>
      </c>
      <c r="E1952" s="18">
        <v>10.17</v>
      </c>
    </row>
    <row r="1953" spans="3:5" x14ac:dyDescent="0.25">
      <c r="C1953" s="21" t="s">
        <v>1509</v>
      </c>
      <c r="D1953" s="18">
        <v>3</v>
      </c>
      <c r="E1953" s="18">
        <v>10.17</v>
      </c>
    </row>
    <row r="1954" spans="3:5" x14ac:dyDescent="0.25">
      <c r="C1954" s="20" t="s">
        <v>1133</v>
      </c>
      <c r="D1954" s="18">
        <v>16</v>
      </c>
      <c r="E1954" s="18">
        <v>5.0999999999999996</v>
      </c>
    </row>
    <row r="1955" spans="3:5" x14ac:dyDescent="0.25">
      <c r="C1955" s="21" t="s">
        <v>1134</v>
      </c>
      <c r="D1955" s="18">
        <v>16</v>
      </c>
      <c r="E1955" s="18">
        <v>5.0999999999999996</v>
      </c>
    </row>
    <row r="1956" spans="3:5" x14ac:dyDescent="0.25">
      <c r="C1956" s="20" t="s">
        <v>1103</v>
      </c>
      <c r="D1956" s="18">
        <v>89</v>
      </c>
      <c r="E1956" s="18">
        <v>6.04</v>
      </c>
    </row>
    <row r="1957" spans="3:5" x14ac:dyDescent="0.25">
      <c r="C1957" s="21" t="s">
        <v>1104</v>
      </c>
      <c r="D1957" s="18">
        <v>89</v>
      </c>
      <c r="E1957" s="18">
        <v>6.04</v>
      </c>
    </row>
    <row r="1958" spans="3:5" x14ac:dyDescent="0.25">
      <c r="C1958" s="20" t="s">
        <v>1030</v>
      </c>
      <c r="D1958" s="18">
        <v>21</v>
      </c>
      <c r="E1958" s="18">
        <v>11.04</v>
      </c>
    </row>
    <row r="1959" spans="3:5" x14ac:dyDescent="0.25">
      <c r="C1959" s="21" t="s">
        <v>1031</v>
      </c>
      <c r="D1959" s="18">
        <v>21</v>
      </c>
      <c r="E1959" s="18">
        <v>11.04</v>
      </c>
    </row>
    <row r="1960" spans="3:5" x14ac:dyDescent="0.25">
      <c r="C1960" s="20" t="s">
        <v>1727</v>
      </c>
      <c r="D1960" s="18">
        <v>82</v>
      </c>
      <c r="E1960" s="18">
        <v>12.31</v>
      </c>
    </row>
    <row r="1961" spans="3:5" x14ac:dyDescent="0.25">
      <c r="C1961" s="21" t="s">
        <v>1728</v>
      </c>
      <c r="D1961" s="18">
        <v>82</v>
      </c>
      <c r="E1961" s="18">
        <v>12.31</v>
      </c>
    </row>
    <row r="1962" spans="3:5" x14ac:dyDescent="0.25">
      <c r="C1962" s="20" t="s">
        <v>427</v>
      </c>
      <c r="D1962" s="18">
        <v>81</v>
      </c>
      <c r="E1962" s="18">
        <v>5.15</v>
      </c>
    </row>
    <row r="1963" spans="3:5" x14ac:dyDescent="0.25">
      <c r="C1963" s="21" t="s">
        <v>428</v>
      </c>
      <c r="D1963" s="18">
        <v>81</v>
      </c>
      <c r="E1963" s="18">
        <v>5.15</v>
      </c>
    </row>
    <row r="1964" spans="3:5" x14ac:dyDescent="0.25">
      <c r="C1964" s="20" t="s">
        <v>385</v>
      </c>
      <c r="D1964" s="18">
        <v>12</v>
      </c>
      <c r="E1964" s="18">
        <v>10.02</v>
      </c>
    </row>
    <row r="1965" spans="3:5" x14ac:dyDescent="0.25">
      <c r="C1965" s="21" t="s">
        <v>386</v>
      </c>
      <c r="D1965" s="18">
        <v>12</v>
      </c>
      <c r="E1965" s="18">
        <v>10.02</v>
      </c>
    </row>
    <row r="1966" spans="3:5" x14ac:dyDescent="0.25">
      <c r="C1966" s="20" t="s">
        <v>2877</v>
      </c>
      <c r="D1966" s="18"/>
      <c r="E1966" s="18"/>
    </row>
    <row r="1967" spans="3:5" x14ac:dyDescent="0.25">
      <c r="C1967" s="21" t="s">
        <v>2877</v>
      </c>
      <c r="D1967" s="18"/>
      <c r="E1967" s="18"/>
    </row>
    <row r="1968" spans="3:5" x14ac:dyDescent="0.25">
      <c r="C1968" s="20" t="s">
        <v>2878</v>
      </c>
      <c r="D1968" s="18">
        <v>50379</v>
      </c>
      <c r="E1968" s="18">
        <v>8496.4500000000025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lat-shopee</vt:lpstr>
      <vt:lpstr>soal</vt:lpstr>
      <vt:lpstr>Jawaban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epbd_</dc:creator>
  <cp:lastModifiedBy>epbd_</cp:lastModifiedBy>
  <dcterms:created xsi:type="dcterms:W3CDTF">2022-04-25T02:18:09Z</dcterms:created>
  <dcterms:modified xsi:type="dcterms:W3CDTF">2022-04-25T04:05:56Z</dcterms:modified>
</cp:coreProperties>
</file>