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"/>
    </mc:Choice>
  </mc:AlternateContent>
  <bookViews>
    <workbookView xWindow="240" yWindow="20" windowWidth="16100" windowHeight="8720"/>
  </bookViews>
  <sheets>
    <sheet name="fichero_707" sheetId="1" r:id="rId1"/>
    <sheet name="Time" sheetId="2" r:id="rId2"/>
  </sheets>
  <calcPr calcId="162913"/>
</workbook>
</file>

<file path=xl/calcChain.xml><?xml version="1.0" encoding="utf-8"?>
<calcChain xmlns="http://schemas.openxmlformats.org/spreadsheetml/2006/main">
  <c r="O3" i="1" l="1"/>
  <c r="H14" i="1" l="1"/>
  <c r="I14" i="1"/>
  <c r="K14" i="1"/>
  <c r="E14" i="1"/>
  <c r="D9" i="1" l="1"/>
  <c r="E9" i="1"/>
  <c r="F9" i="1"/>
  <c r="G9" i="1"/>
  <c r="H9" i="1"/>
  <c r="M9" i="1" s="1"/>
  <c r="I9" i="1"/>
  <c r="J9" i="1"/>
  <c r="K9" i="1"/>
  <c r="L9" i="1"/>
  <c r="C9" i="1"/>
</calcChain>
</file>

<file path=xl/comments1.xml><?xml version="1.0" encoding="utf-8"?>
<comments xmlns="http://schemas.openxmlformats.org/spreadsheetml/2006/main">
  <authors>
    <author>usuario</author>
  </authors>
  <commentList>
    <comment ref="E8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0,628000020980835
</t>
        </r>
      </text>
    </comment>
    <comment ref="E15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0,7200000286102295
</t>
        </r>
      </text>
    </comment>
    <comment ref="L15" authorId="0" shapeId="0">
      <text>
        <r>
          <rPr>
            <b/>
            <sz val="10"/>
            <color indexed="81"/>
            <rFont val="Tahoma"/>
            <charset val="1"/>
          </rPr>
          <t>usuario:</t>
        </r>
        <r>
          <rPr>
            <sz val="10"/>
            <color indexed="81"/>
            <rFont val="Tahoma"/>
            <charset val="1"/>
          </rPr>
          <t xml:space="preserve">
En este experimento realicé el algoritmo 
Covertir tensor a int32 -guardé el signo en una variable
los valores los llevé a int 32 positivos 
shift a la izq 
inyectar fallos
shift a la derecha
recuperar  signo
recuperar valor flotante
retornar el tensor
</t>
        </r>
      </text>
    </comment>
  </commentList>
</comments>
</file>

<file path=xl/sharedStrings.xml><?xml version="1.0" encoding="utf-8"?>
<sst xmlns="http://schemas.openxmlformats.org/spreadsheetml/2006/main" count="36" uniqueCount="30">
  <si>
    <t>words_change</t>
  </si>
  <si>
    <t>Técnica</t>
  </si>
  <si>
    <t>AlexNet</t>
  </si>
  <si>
    <t>DenseNet</t>
  </si>
  <si>
    <t>MobileNet</t>
  </si>
  <si>
    <t>SqueezeNet</t>
  </si>
  <si>
    <t>VGG16</t>
  </si>
  <si>
    <t>ZFNet</t>
  </si>
  <si>
    <t>Base</t>
  </si>
  <si>
    <t>IsoAECC</t>
  </si>
  <si>
    <t>ECC</t>
  </si>
  <si>
    <t>Flip</t>
  </si>
  <si>
    <t>FlipPatch</t>
  </si>
  <si>
    <t>mask_total</t>
  </si>
  <si>
    <t xml:space="preserve">Este es haciendole patch a todo </t>
  </si>
  <si>
    <t>FlipPatch_all_mask</t>
  </si>
  <si>
    <t>Inception</t>
  </si>
  <si>
    <t>ResNet</t>
  </si>
  <si>
    <t>VGG19</t>
  </si>
  <si>
    <t>Xception</t>
  </si>
  <si>
    <t>Normaliz</t>
  </si>
  <si>
    <t>Shift 1</t>
  </si>
  <si>
    <t>Shift 2</t>
  </si>
  <si>
    <t>Shift 3</t>
  </si>
  <si>
    <t>words_fails</t>
  </si>
  <si>
    <t>normaliz</t>
  </si>
  <si>
    <t xml:space="preserve">en estos experimentos no tuve en cuenta el detalle de mantener las direcciones con fallos al hacer shift </t>
  </si>
  <si>
    <t>infrencia_shift</t>
  </si>
  <si>
    <t>Shift1_mejorado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</si>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</sst>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2" fillId="0" borderId="0" xfId="0" applyNumberFormat="1" applyFon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2" fontId="0" fillId="2" borderId="0" xfId="0" applyNumberFormat="1" applyFill="1"/>
    <xf numFmtId="0" fontId="2" fillId="0" borderId="0" xfId="0" applyFont="1"/>
    <xf numFmtId="2" fontId="2" fillId="0" borderId="0" xfId="0" applyNumberFormat="1" applyFont="1"/>
    <xf numFmtId="164" fontId="3" fillId="2" borderId="0" xfId="0" applyNumberFormat="1" applyFont="1" applyFill="1"/>
    <xf numFmtId="165" fontId="0" fillId="2" borderId="0" xfId="0" applyNumberFormat="1" applyFill="1"/>
    <xf numFmtId="166" fontId="0" fillId="0" borderId="0" xfId="0" applyNumberFormat="1"/>
    <xf numFmtId="3" fontId="0" fillId="0" borderId="0" xfId="0" applyNumberFormat="1"/>
    <xf numFmtId="0" fontId="2" fillId="2" borderId="0" xfId="0" applyFont="1" applyFill="1"/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D25" sqref="D25"/>
    </sheetView>
  </sheetViews>
  <sheetFormatPr baseColWidth="10" defaultColWidth="8.7265625" defaultRowHeight="14.5" x14ac:dyDescent="0.35"/>
  <cols>
    <col min="1" max="1" width="12.90625" bestFit="1" customWidth="1"/>
    <col min="2" max="2" width="16.6328125" bestFit="1" customWidth="1"/>
    <col min="3" max="4" width="13.26953125" bestFit="1" customWidth="1"/>
    <col min="5" max="5" width="12.26953125" customWidth="1"/>
    <col min="6" max="6" width="13.26953125" bestFit="1" customWidth="1"/>
    <col min="7" max="7" width="12.26953125" customWidth="1"/>
    <col min="8" max="9" width="13.26953125" bestFit="1" customWidth="1"/>
    <col min="10" max="11" width="12.26953125" customWidth="1"/>
    <col min="12" max="12" width="13.26953125" bestFit="1" customWidth="1"/>
    <col min="13" max="13" width="10.269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7</v>
      </c>
      <c r="M1" s="3" t="s">
        <v>13</v>
      </c>
    </row>
    <row r="2" spans="1:15" x14ac:dyDescent="0.35">
      <c r="A2" s="8"/>
      <c r="B2" s="8" t="s">
        <v>29</v>
      </c>
      <c r="C2" s="5">
        <v>0.890666663646697</v>
      </c>
      <c r="D2" s="5">
        <v>0.91333335638046198</v>
      </c>
      <c r="E2" s="5">
        <v>0.76800000667571999</v>
      </c>
      <c r="F2" s="5">
        <v>0.88133335113525302</v>
      </c>
      <c r="G2" s="5">
        <v>0.8119999</v>
      </c>
      <c r="H2" s="5">
        <v>0.93066668510437001</v>
      </c>
      <c r="I2" s="5">
        <v>0.80533331632614102</v>
      </c>
      <c r="J2" s="15">
        <v>0.94400000572204501</v>
      </c>
      <c r="K2" s="5">
        <v>0.903999984264373</v>
      </c>
      <c r="L2" s="5">
        <v>0.83333331346511796</v>
      </c>
      <c r="M2" s="9"/>
    </row>
    <row r="3" spans="1:15" x14ac:dyDescent="0.35">
      <c r="A3">
        <v>0</v>
      </c>
      <c r="B3" s="11" t="s">
        <v>8</v>
      </c>
      <c r="C3" s="5">
        <v>0.2066666632890701</v>
      </c>
      <c r="D3" s="5">
        <v>0.1173333302140236</v>
      </c>
      <c r="E3" s="5">
        <v>0.13199999928474429</v>
      </c>
      <c r="F3" s="5">
        <v>0.12266666442155839</v>
      </c>
      <c r="G3" s="5">
        <v>0.1800000071525574</v>
      </c>
      <c r="H3" s="5">
        <v>0.12266666442155839</v>
      </c>
      <c r="I3" s="5">
        <v>0.1173333302140236</v>
      </c>
      <c r="J3" s="5">
        <v>0.11599999666213991</v>
      </c>
      <c r="K3" s="5">
        <v>0.13199999928474429</v>
      </c>
      <c r="L3" s="5">
        <v>0.1173333302140236</v>
      </c>
      <c r="M3" s="4">
        <v>68318</v>
      </c>
      <c r="O3">
        <f>+M3/(1024*1024)</f>
        <v>6.5153121948242188E-2</v>
      </c>
    </row>
    <row r="4" spans="1:15" x14ac:dyDescent="0.35">
      <c r="A4">
        <v>12598</v>
      </c>
      <c r="B4" t="s">
        <v>9</v>
      </c>
      <c r="C4" s="5">
        <v>0.2093333303928375</v>
      </c>
      <c r="D4" s="5">
        <v>0.1173333302140236</v>
      </c>
      <c r="E4" s="5">
        <v>0.13199999928474429</v>
      </c>
      <c r="F4" s="5">
        <v>0.12266666442155839</v>
      </c>
      <c r="G4" s="5">
        <v>0.21600000560283661</v>
      </c>
      <c r="H4" s="5">
        <v>0.12266666442155839</v>
      </c>
      <c r="I4" s="5">
        <v>0.1173333302140236</v>
      </c>
      <c r="J4" s="5">
        <v>0.11599999666213991</v>
      </c>
      <c r="K4" s="5">
        <v>0.13199999928474429</v>
      </c>
      <c r="L4" s="5">
        <v>0.1173333302140236</v>
      </c>
    </row>
    <row r="5" spans="1:15" x14ac:dyDescent="0.35">
      <c r="A5">
        <v>61592</v>
      </c>
      <c r="B5" t="s">
        <v>10</v>
      </c>
      <c r="C5" s="5">
        <v>0.36000001430511469</v>
      </c>
      <c r="D5" s="5">
        <v>0.50933331251144409</v>
      </c>
      <c r="E5" s="5">
        <v>0.13199999928474429</v>
      </c>
      <c r="F5" s="5">
        <v>0.12266666442155839</v>
      </c>
      <c r="G5" s="5">
        <v>0.57200002670288086</v>
      </c>
      <c r="H5" s="5">
        <v>0.12266666442155839</v>
      </c>
      <c r="I5" s="5">
        <v>0.1173333302140236</v>
      </c>
      <c r="J5" s="5">
        <v>0.57599997520446777</v>
      </c>
      <c r="K5" s="5">
        <v>0.13199999928474429</v>
      </c>
      <c r="L5" s="5">
        <v>0.25733333826065058</v>
      </c>
    </row>
    <row r="6" spans="1:15" x14ac:dyDescent="0.35">
      <c r="A6">
        <v>32312</v>
      </c>
      <c r="B6" t="s">
        <v>11</v>
      </c>
      <c r="C6" s="5">
        <v>0.65733331441879272</v>
      </c>
      <c r="D6" s="5">
        <v>0.81999999284744263</v>
      </c>
      <c r="E6" s="13">
        <v>0.13199999928474429</v>
      </c>
      <c r="F6" s="5">
        <v>0.17466667294502261</v>
      </c>
      <c r="G6" s="5">
        <v>0.62000000476837158</v>
      </c>
      <c r="H6" s="6">
        <v>0.12266666442155839</v>
      </c>
      <c r="I6" s="6">
        <v>0.13199999928474429</v>
      </c>
      <c r="J6" s="5">
        <v>0.63599997758865356</v>
      </c>
      <c r="K6" s="13">
        <v>0.13199999928474429</v>
      </c>
      <c r="L6" s="5">
        <v>0.2826666533946991</v>
      </c>
    </row>
    <row r="7" spans="1:15" x14ac:dyDescent="0.35">
      <c r="A7">
        <v>1261</v>
      </c>
      <c r="B7" s="11" t="s">
        <v>12</v>
      </c>
      <c r="C7" s="5">
        <v>0.6653333306312561</v>
      </c>
      <c r="D7" s="5">
        <v>0.84399998188018799</v>
      </c>
      <c r="E7" s="13">
        <v>0.13199999928474429</v>
      </c>
      <c r="F7" s="5">
        <v>0.17200000584125519</v>
      </c>
      <c r="G7" s="5">
        <v>0.68000000715255737</v>
      </c>
      <c r="H7" s="6">
        <v>0.12266666442155839</v>
      </c>
      <c r="I7" s="6">
        <v>0.13466666638851171</v>
      </c>
      <c r="J7" s="5">
        <v>0.65200001001358032</v>
      </c>
      <c r="K7" s="13">
        <v>0.13199999928474429</v>
      </c>
      <c r="L7" s="5">
        <v>0.39866667985916138</v>
      </c>
    </row>
    <row r="8" spans="1:15" x14ac:dyDescent="0.35">
      <c r="A8" s="2">
        <v>2301</v>
      </c>
      <c r="B8" s="17" t="s">
        <v>15</v>
      </c>
      <c r="C8" s="14">
        <v>0.8933333158493042</v>
      </c>
      <c r="D8" s="14">
        <v>0.91600000858306885</v>
      </c>
      <c r="E8" s="18">
        <v>0.65200001001358032</v>
      </c>
      <c r="F8" s="14">
        <v>0.79066663980484009</v>
      </c>
      <c r="G8" s="14">
        <v>0.81599998474121094</v>
      </c>
      <c r="H8" s="14">
        <v>0.50529999999999997</v>
      </c>
      <c r="I8" s="14">
        <v>0.63066667318344116</v>
      </c>
      <c r="J8" s="14">
        <v>0.93599998950958252</v>
      </c>
      <c r="K8" s="14">
        <v>0.74000000953674316</v>
      </c>
      <c r="L8" s="6">
        <v>0.8346666693687439</v>
      </c>
      <c r="M8" t="s">
        <v>14</v>
      </c>
    </row>
    <row r="9" spans="1:15" x14ac:dyDescent="0.35">
      <c r="A9" s="11" t="s">
        <v>24</v>
      </c>
      <c r="B9" s="2" t="s">
        <v>20</v>
      </c>
      <c r="C9" s="10">
        <f>+C8/C2</f>
        <v>1.0029939957466119</v>
      </c>
      <c r="D9" s="10">
        <f t="shared" ref="D9:L9" si="0">+D8/D2</f>
        <v>1.0029196921189596</v>
      </c>
      <c r="E9" s="10">
        <f t="shared" si="0"/>
        <v>0.84895833899241169</v>
      </c>
      <c r="F9" s="10">
        <f t="shared" si="0"/>
        <v>0.89712551872271218</v>
      </c>
      <c r="G9" s="10">
        <f t="shared" si="0"/>
        <v>1.0049262133421579</v>
      </c>
      <c r="H9" s="10">
        <f t="shared" si="0"/>
        <v>0.54294411531807751</v>
      </c>
      <c r="I9" s="10">
        <f t="shared" si="0"/>
        <v>0.78311260741140876</v>
      </c>
      <c r="J9" s="10">
        <f t="shared" si="0"/>
        <v>0.99152540660596344</v>
      </c>
      <c r="K9" s="10">
        <f t="shared" si="0"/>
        <v>0.81858409559477563</v>
      </c>
      <c r="L9" s="10">
        <f t="shared" si="0"/>
        <v>1.0016000271224987</v>
      </c>
      <c r="M9">
        <f>+AVERAGE(C9:L9)</f>
        <v>0.88946900109755767</v>
      </c>
    </row>
    <row r="10" spans="1:15" x14ac:dyDescent="0.35">
      <c r="A10" s="11">
        <v>59236</v>
      </c>
      <c r="B10" s="11" t="s">
        <v>21</v>
      </c>
      <c r="C10" s="11"/>
      <c r="D10" s="11"/>
      <c r="E10" s="12">
        <v>0.68000000715255737</v>
      </c>
      <c r="F10" s="11"/>
      <c r="G10" s="11"/>
      <c r="H10" s="7">
        <v>0.87466669082641602</v>
      </c>
      <c r="I10" s="7">
        <v>0.79066663980484009</v>
      </c>
      <c r="J10" s="11"/>
      <c r="K10" s="7">
        <v>0.86400002241134644</v>
      </c>
      <c r="M10" t="s">
        <v>26</v>
      </c>
    </row>
    <row r="11" spans="1:15" x14ac:dyDescent="0.35">
      <c r="A11" s="11">
        <v>66017</v>
      </c>
      <c r="B11" s="11" t="s">
        <v>28</v>
      </c>
      <c r="C11" s="11">
        <v>0.890666663646698</v>
      </c>
      <c r="D11" s="11">
        <v>0.91466665267944336</v>
      </c>
      <c r="E11" s="12"/>
      <c r="F11" s="11">
        <v>0.87466669082641602</v>
      </c>
      <c r="G11" s="11"/>
      <c r="H11" s="7">
        <v>0.87599998712539673</v>
      </c>
      <c r="I11" s="7">
        <v>0.78799998760223389</v>
      </c>
      <c r="J11" s="11"/>
      <c r="L11" s="7">
        <v>0.8399999737739563</v>
      </c>
    </row>
    <row r="12" spans="1:15" x14ac:dyDescent="0.35">
      <c r="A12" s="11">
        <v>50092</v>
      </c>
      <c r="B12" s="11" t="s">
        <v>22</v>
      </c>
      <c r="C12" s="11"/>
      <c r="D12" s="11"/>
      <c r="E12" s="12">
        <v>0.77600002288818359</v>
      </c>
      <c r="F12" s="11"/>
      <c r="G12" s="11"/>
      <c r="H12" s="7">
        <v>0.924000024795532</v>
      </c>
      <c r="I12" s="7">
        <v>0.80266666412353516</v>
      </c>
      <c r="J12" s="11"/>
      <c r="K12" s="7">
        <v>0.90399998426437378</v>
      </c>
    </row>
    <row r="13" spans="1:15" x14ac:dyDescent="0.35">
      <c r="A13" s="11">
        <v>41859</v>
      </c>
      <c r="B13" s="11" t="s">
        <v>23</v>
      </c>
      <c r="C13" s="11"/>
      <c r="D13" s="11"/>
      <c r="E13" s="12">
        <v>0.74800002574920654</v>
      </c>
      <c r="F13" s="11"/>
      <c r="G13" s="11"/>
      <c r="H13" s="7">
        <v>0.93199998140335083</v>
      </c>
      <c r="I13" s="7">
        <v>0.80400002002716064</v>
      </c>
      <c r="J13" s="11"/>
      <c r="K13" s="7">
        <v>0.89999997615814209</v>
      </c>
    </row>
    <row r="14" spans="1:15" x14ac:dyDescent="0.35">
      <c r="A14" s="11"/>
      <c r="B14" s="11" t="s">
        <v>25</v>
      </c>
      <c r="C14" s="11"/>
      <c r="D14" s="11"/>
      <c r="E14" s="12">
        <f>+E13/E2</f>
        <v>0.97395835839496514</v>
      </c>
      <c r="F14" s="12"/>
      <c r="G14" s="12"/>
      <c r="H14" s="12">
        <f t="shared" ref="H14:K14" si="1">+H13/H2</f>
        <v>1.0014326249347061</v>
      </c>
      <c r="I14" s="12">
        <f t="shared" si="1"/>
        <v>0.99834441681232966</v>
      </c>
      <c r="J14" s="12"/>
      <c r="K14" s="12">
        <f t="shared" si="1"/>
        <v>0.99557521219484768</v>
      </c>
    </row>
    <row r="15" spans="1:15" x14ac:dyDescent="0.35">
      <c r="B15" s="11" t="s">
        <v>27</v>
      </c>
      <c r="C15">
        <v>0.890666663646698</v>
      </c>
      <c r="D15">
        <v>0.91466665267944303</v>
      </c>
      <c r="E15">
        <v>0.79199999570846558</v>
      </c>
      <c r="F15">
        <v>0.87466669082641602</v>
      </c>
      <c r="G15">
        <v>0.80800002813339233</v>
      </c>
      <c r="H15">
        <v>0.92533332109451294</v>
      </c>
      <c r="I15">
        <v>0.80133330821990967</v>
      </c>
      <c r="J15" s="15">
        <v>0.94400000572204501</v>
      </c>
      <c r="K15">
        <v>0.89999997615814209</v>
      </c>
      <c r="L15">
        <v>0.83066666126251221</v>
      </c>
    </row>
    <row r="16" spans="1:15" x14ac:dyDescent="0.35">
      <c r="H16" s="1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1" sqref="B11"/>
    </sheetView>
  </sheetViews>
  <sheetFormatPr baseColWidth="10" defaultColWidth="8.7265625" defaultRowHeight="14.5" x14ac:dyDescent="0.35"/>
  <cols>
    <col min="2" max="5" width="11.81640625" bestFit="1" customWidth="1"/>
  </cols>
  <sheetData>
    <row r="1" spans="1:6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5">
      <c r="A2">
        <v>27.016899347305301</v>
      </c>
      <c r="B2">
        <v>272.24639749526978</v>
      </c>
      <c r="C2">
        <v>66.298826217651367</v>
      </c>
      <c r="D2">
        <v>45.890676736831672</v>
      </c>
      <c r="E2">
        <v>49.701349020004272</v>
      </c>
      <c r="F2">
        <v>24.959700345993038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fichero_707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2023-12-14T03:05:18Z</dcterms:created>
  <dcterms:modified xsi:type="dcterms:W3CDTF">2024-01-12T16:15:12Z</dcterms:modified>
</cp:coreProperties>
</file>