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Cifar\0.52\"/>
    </mc:Choice>
  </mc:AlternateContent>
  <bookViews>
    <workbookView xWindow="240" yWindow="20" windowWidth="16100" windowHeight="9660" activeTab="5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promedio" sheetId="6" r:id="rId6"/>
  </sheets>
  <calcPr calcId="162913"/>
</workbook>
</file>

<file path=xl/calcChain.xml><?xml version="1.0" encoding="utf-8"?>
<calcChain xmlns="http://schemas.openxmlformats.org/spreadsheetml/2006/main">
  <c r="B4" i="6" l="1"/>
  <c r="D4" i="6"/>
  <c r="E4" i="6"/>
  <c r="F4" i="6"/>
  <c r="G4" i="6"/>
  <c r="H4" i="6"/>
  <c r="B5" i="6"/>
  <c r="D5" i="6"/>
  <c r="E5" i="6"/>
  <c r="F5" i="6"/>
  <c r="G5" i="6"/>
  <c r="H5" i="6"/>
  <c r="C3" i="6"/>
  <c r="D3" i="6"/>
  <c r="E3" i="6"/>
  <c r="F3" i="6"/>
  <c r="G3" i="6"/>
  <c r="H3" i="6"/>
  <c r="I2" i="6"/>
  <c r="B3" i="6"/>
  <c r="I3" i="6" l="1"/>
  <c r="I5" i="6"/>
  <c r="I4" i="6"/>
</calcChain>
</file>

<file path=xl/sharedStrings.xml><?xml version="1.0" encoding="utf-8"?>
<sst xmlns="http://schemas.openxmlformats.org/spreadsheetml/2006/main" count="73" uniqueCount="16">
  <si>
    <t>words_change</t>
  </si>
  <si>
    <t>Técnica</t>
  </si>
  <si>
    <t>DenseNet</t>
  </si>
  <si>
    <t>MobileNet</t>
  </si>
  <si>
    <t>SqueezeNet</t>
  </si>
  <si>
    <t>VGG16</t>
  </si>
  <si>
    <t>VGG19</t>
  </si>
  <si>
    <t>ZFNet</t>
  </si>
  <si>
    <t>Base</t>
  </si>
  <si>
    <t>FlipPatch</t>
  </si>
  <si>
    <t>Shift</t>
  </si>
  <si>
    <t>Alexnet</t>
  </si>
  <si>
    <t>AlexNet</t>
  </si>
  <si>
    <t>Promedio</t>
  </si>
  <si>
    <t>original</t>
  </si>
  <si>
    <t>Shift2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</si>
</sst>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2" fillId="0" borderId="0" xfId="1" applyFont="1"/>
    <xf numFmtId="0" fontId="2" fillId="0" borderId="0" xfId="1" applyFont="1" applyAlignment="1"/>
    <xf numFmtId="164" fontId="3" fillId="0" borderId="0" xfId="1" applyNumberFormat="1" applyFont="1"/>
  </cellXfs>
  <cellStyles count="2">
    <cellStyle name="Normal" xfId="0" builtinId="0"/>
    <cellStyle name="Normal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0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9" defaultPivotStyle="PivotStyleLight16">
    <tableStyle name="normalizado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I5">
  <tableColumns count="9">
    <tableColumn id="1" name="Técnica"/>
    <tableColumn id="2" name="AlexNet"/>
    <tableColumn id="3" name="DenseNet"/>
    <tableColumn id="5" name="MobileNet"/>
    <tableColumn id="7" name="SqueezeNet"/>
    <tableColumn id="8" name="VGG16"/>
    <tableColumn id="4" name="VGG19" dataDxfId="0" dataCellStyle="Normal 2"/>
    <tableColumn id="11" name="ZFNet"/>
    <tableColumn id="12" name="Promedio">
      <calculatedColumnFormula>+AVERAGE(B2:H2)</calculatedColumnFormula>
    </tableColumn>
  </tableColumns>
  <tableStyleInfo name="normalizado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4" sqref="E14"/>
    </sheetView>
  </sheetViews>
  <sheetFormatPr baseColWidth="10" defaultColWidth="8.7265625" defaultRowHeight="14.5" x14ac:dyDescent="0.35"/>
  <cols>
    <col min="1" max="1" width="12.90625" bestFit="1" customWidth="1"/>
    <col min="4" max="9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3"/>
      <c r="B2" s="3"/>
      <c r="C2" s="3">
        <v>0.70800000429153398</v>
      </c>
      <c r="D2" s="3">
        <v>0.84039998054504395</v>
      </c>
      <c r="E2" s="3">
        <v>0.59753847122192383</v>
      </c>
      <c r="F2" s="3">
        <v>0.71799999475479126</v>
      </c>
      <c r="G2" s="3">
        <v>0.80030769109725952</v>
      </c>
      <c r="H2" s="3">
        <v>0.77784615755081099</v>
      </c>
      <c r="I2" s="3">
        <v>0.62000000476837103</v>
      </c>
    </row>
    <row r="3" spans="1:9" x14ac:dyDescent="0.35">
      <c r="A3">
        <v>0</v>
      </c>
      <c r="B3" t="s">
        <v>8</v>
      </c>
      <c r="C3">
        <v>0.21246153116226199</v>
      </c>
      <c r="D3" s="2">
        <v>0.1035384610295296</v>
      </c>
      <c r="E3">
        <v>0.16507692635059359</v>
      </c>
      <c r="F3">
        <v>0.10169230401515961</v>
      </c>
      <c r="G3">
        <v>9.8307691514492035E-2</v>
      </c>
      <c r="H3">
        <v>9.8307691514492035E-2</v>
      </c>
      <c r="I3">
        <v>0.10969230532646181</v>
      </c>
    </row>
    <row r="4" spans="1:9" x14ac:dyDescent="0.35">
      <c r="A4">
        <v>1280</v>
      </c>
      <c r="B4" t="s">
        <v>9</v>
      </c>
      <c r="C4">
        <v>0.70153844356536865</v>
      </c>
      <c r="D4" s="2">
        <v>0.1236923113465309</v>
      </c>
      <c r="E4">
        <v>0.59753847122192383</v>
      </c>
      <c r="F4">
        <v>0.70492309331893921</v>
      </c>
      <c r="G4">
        <v>0.79738461971282959</v>
      </c>
      <c r="H4">
        <v>0.75876921415328979</v>
      </c>
      <c r="I4">
        <v>0.51169228553771973</v>
      </c>
    </row>
    <row r="5" spans="1:9" x14ac:dyDescent="0.35">
      <c r="A5">
        <v>8162</v>
      </c>
      <c r="B5" t="s">
        <v>10</v>
      </c>
      <c r="C5">
        <v>0.70246154069900513</v>
      </c>
      <c r="D5" s="2">
        <v>0.1181538477540016</v>
      </c>
      <c r="E5">
        <v>0.59753847122192383</v>
      </c>
      <c r="F5">
        <v>0.70492309331893921</v>
      </c>
      <c r="G5">
        <v>0.79953843355178833</v>
      </c>
      <c r="H5">
        <v>0.77830767631530762</v>
      </c>
      <c r="I5">
        <v>0.61307692527770996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13" sqref="I13"/>
    </sheetView>
  </sheetViews>
  <sheetFormatPr baseColWidth="10" defaultColWidth="8.7265625" defaultRowHeight="14.5" x14ac:dyDescent="0.35"/>
  <cols>
    <col min="1" max="1" width="12.90625" bestFit="1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3"/>
      <c r="B2" s="3"/>
      <c r="C2" s="3">
        <v>0.70800000429153398</v>
      </c>
      <c r="D2" s="3">
        <v>0.84039998054504395</v>
      </c>
      <c r="E2" s="3">
        <v>0.59753847122192383</v>
      </c>
      <c r="F2" s="3">
        <v>0.71799999475479126</v>
      </c>
      <c r="G2" s="3">
        <v>0.80030769109725952</v>
      </c>
      <c r="H2" s="3">
        <v>0.77784615755081099</v>
      </c>
      <c r="I2" s="3">
        <v>0.62000000476837103</v>
      </c>
    </row>
    <row r="3" spans="1:9" x14ac:dyDescent="0.35">
      <c r="A3">
        <v>0</v>
      </c>
      <c r="B3" t="s">
        <v>8</v>
      </c>
      <c r="C3">
        <v>0.1120000034570694</v>
      </c>
      <c r="D3">
        <v>0.1035384610295296</v>
      </c>
      <c r="E3">
        <v>0.10123077034950261</v>
      </c>
      <c r="F3">
        <v>9.5538459718227386E-2</v>
      </c>
      <c r="G3">
        <v>0.1009230762720108</v>
      </c>
      <c r="H3">
        <v>9.8307691514492035E-2</v>
      </c>
      <c r="I3">
        <v>0.1027692332863808</v>
      </c>
    </row>
    <row r="4" spans="1:9" x14ac:dyDescent="0.35">
      <c r="A4">
        <v>1280</v>
      </c>
      <c r="B4" t="s">
        <v>9</v>
      </c>
      <c r="C4">
        <v>0.6846153736114502</v>
      </c>
      <c r="D4">
        <v>0.108923077583313</v>
      </c>
      <c r="E4">
        <v>0.59646153450012207</v>
      </c>
      <c r="F4">
        <v>0.70676922798156738</v>
      </c>
      <c r="G4">
        <v>0.78953844308853149</v>
      </c>
      <c r="H4">
        <v>0.76999998092651367</v>
      </c>
      <c r="I4">
        <v>0.49353846907615662</v>
      </c>
    </row>
    <row r="5" spans="1:9" x14ac:dyDescent="0.35">
      <c r="A5">
        <v>8176</v>
      </c>
      <c r="B5" t="s">
        <v>10</v>
      </c>
      <c r="C5">
        <v>0.70353847742080688</v>
      </c>
      <c r="D5">
        <v>0.10999999940395359</v>
      </c>
      <c r="E5">
        <v>0.59646153450012207</v>
      </c>
      <c r="F5">
        <v>0.70676922798156738</v>
      </c>
      <c r="G5">
        <v>0.79138463735580444</v>
      </c>
      <c r="H5">
        <v>0.77938461303710938</v>
      </c>
      <c r="I5">
        <v>0.61184614896774292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baseColWidth="10" defaultColWidth="8.7265625" defaultRowHeight="14.5" x14ac:dyDescent="0.35"/>
  <cols>
    <col min="1" max="1" width="12.90625" bestFit="1" customWidth="1"/>
    <col min="5" max="6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3"/>
      <c r="B2" s="3"/>
      <c r="C2" s="3">
        <v>0.70800000429153398</v>
      </c>
      <c r="D2" s="3">
        <v>0.84039998054504395</v>
      </c>
      <c r="E2" s="3">
        <v>0.59753847122192383</v>
      </c>
      <c r="F2" s="3">
        <v>0.71799999475479126</v>
      </c>
      <c r="G2" s="3">
        <v>0.80030769109725952</v>
      </c>
      <c r="H2" s="3">
        <v>0.77784615755081099</v>
      </c>
      <c r="I2" s="3">
        <v>0.62000000476837103</v>
      </c>
    </row>
    <row r="3" spans="1:9" x14ac:dyDescent="0.35">
      <c r="A3" s="3"/>
      <c r="B3" s="3" t="s">
        <v>8</v>
      </c>
      <c r="C3" s="3">
        <v>0.1989230811595917</v>
      </c>
      <c r="D3" s="3"/>
      <c r="E3" s="3"/>
      <c r="F3" s="3"/>
      <c r="G3" s="3"/>
      <c r="H3" s="3"/>
      <c r="I3" s="3"/>
    </row>
    <row r="4" spans="1:9" x14ac:dyDescent="0.35">
      <c r="A4">
        <v>1280</v>
      </c>
      <c r="B4" t="s">
        <v>9</v>
      </c>
      <c r="C4">
        <v>0.70307689905166626</v>
      </c>
      <c r="E4">
        <v>0.59846150875091553</v>
      </c>
      <c r="F4">
        <v>0.5638461709022522</v>
      </c>
      <c r="G4">
        <v>0.79907691478729248</v>
      </c>
      <c r="H4">
        <v>0.76861536502838135</v>
      </c>
      <c r="I4">
        <v>0.54646152257919312</v>
      </c>
    </row>
    <row r="5" spans="1:9" x14ac:dyDescent="0.35">
      <c r="A5">
        <v>7794</v>
      </c>
      <c r="B5" t="s">
        <v>10</v>
      </c>
      <c r="C5">
        <v>0.70200002193450928</v>
      </c>
      <c r="E5">
        <v>0.59846150875091553</v>
      </c>
      <c r="F5">
        <v>0.70784616470336914</v>
      </c>
      <c r="G5">
        <v>0.79846155643463135</v>
      </c>
      <c r="H5">
        <v>0.77799999713897705</v>
      </c>
      <c r="I5">
        <v>0.61261540651321411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" sqref="C1:I1"/>
    </sheetView>
  </sheetViews>
  <sheetFormatPr baseColWidth="10" defaultColWidth="8.7265625" defaultRowHeight="14.5" x14ac:dyDescent="0.35"/>
  <cols>
    <col min="1" max="1" width="12.90625" bestFit="1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3"/>
      <c r="B2" s="3"/>
      <c r="C2" s="3">
        <v>0.70800000429153398</v>
      </c>
      <c r="D2" s="3">
        <v>0.84039998054504395</v>
      </c>
      <c r="E2" s="3">
        <v>0.59753847122192383</v>
      </c>
      <c r="F2" s="3">
        <v>0.71799999475479126</v>
      </c>
      <c r="G2" s="3">
        <v>0.80030769109725952</v>
      </c>
      <c r="H2" s="3">
        <v>0.77784615755081099</v>
      </c>
      <c r="I2" s="3">
        <v>0.62000000476837103</v>
      </c>
    </row>
    <row r="3" spans="1:9" x14ac:dyDescent="0.35">
      <c r="A3" s="3"/>
      <c r="B3" s="3" t="s">
        <v>8</v>
      </c>
      <c r="C3" s="3">
        <v>0.1269230842590332</v>
      </c>
      <c r="D3" s="3"/>
      <c r="E3" s="3"/>
      <c r="F3" s="3"/>
      <c r="G3" s="3"/>
      <c r="H3" s="3"/>
      <c r="I3" s="3"/>
    </row>
    <row r="4" spans="1:9" x14ac:dyDescent="0.35">
      <c r="A4">
        <v>1280</v>
      </c>
      <c r="B4" t="s">
        <v>9</v>
      </c>
      <c r="C4">
        <v>0.70630770921707153</v>
      </c>
      <c r="E4">
        <v>0.59569233655929565</v>
      </c>
      <c r="F4">
        <v>0.55815386772155762</v>
      </c>
      <c r="G4">
        <v>0.80092304944992065</v>
      </c>
      <c r="I4">
        <v>0.48430770635604858</v>
      </c>
    </row>
    <row r="5" spans="1:9" x14ac:dyDescent="0.35">
      <c r="A5">
        <v>7833</v>
      </c>
      <c r="B5" t="s">
        <v>10</v>
      </c>
      <c r="C5">
        <v>0.7066153883934021</v>
      </c>
      <c r="E5">
        <v>0.59569233655929565</v>
      </c>
      <c r="F5">
        <v>0.70800000429153442</v>
      </c>
      <c r="G5">
        <v>0.79984617233276367</v>
      </c>
      <c r="I5">
        <v>0.61261540651321411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13" sqref="G13"/>
    </sheetView>
  </sheetViews>
  <sheetFormatPr baseColWidth="10" defaultColWidth="8.7265625" defaultRowHeight="14.5" x14ac:dyDescent="0.35"/>
  <cols>
    <col min="1" max="1" width="12.90625" bestFit="1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3"/>
      <c r="B2" s="3"/>
      <c r="C2" s="3">
        <v>0.70800000429153398</v>
      </c>
      <c r="D2" s="3">
        <v>0.84039998054504395</v>
      </c>
      <c r="E2" s="3">
        <v>0.59753847122192383</v>
      </c>
      <c r="F2" s="3">
        <v>0.71799999475479126</v>
      </c>
      <c r="G2" s="3">
        <v>0.80030769109725952</v>
      </c>
      <c r="H2" s="3">
        <v>0.77784615755081099</v>
      </c>
      <c r="I2" s="3">
        <v>0.62000000476837103</v>
      </c>
    </row>
    <row r="3" spans="1:9" x14ac:dyDescent="0.35">
      <c r="A3" s="3"/>
      <c r="B3" s="3" t="s">
        <v>8</v>
      </c>
      <c r="C3" s="3">
        <v>0.15784615278244021</v>
      </c>
      <c r="D3" s="3"/>
      <c r="E3" s="3"/>
      <c r="F3" s="3"/>
      <c r="G3" s="3"/>
      <c r="H3" s="3"/>
      <c r="I3" s="3"/>
    </row>
    <row r="4" spans="1:9" x14ac:dyDescent="0.35">
      <c r="A4">
        <v>1280</v>
      </c>
      <c r="B4" t="s">
        <v>9</v>
      </c>
      <c r="C4">
        <v>0.70507693290710449</v>
      </c>
      <c r="E4">
        <v>0.5961538553237915</v>
      </c>
      <c r="F4">
        <v>0.47430768609046942</v>
      </c>
      <c r="G4">
        <v>0.79707694053649902</v>
      </c>
      <c r="I4">
        <v>0.51430767774581909</v>
      </c>
    </row>
    <row r="5" spans="1:9" x14ac:dyDescent="0.35">
      <c r="A5">
        <v>8199</v>
      </c>
      <c r="B5" t="s">
        <v>10</v>
      </c>
      <c r="C5">
        <v>0.70492309331893921</v>
      </c>
      <c r="E5">
        <v>0.5961538553237915</v>
      </c>
      <c r="F5">
        <v>0.69246155023574829</v>
      </c>
      <c r="G5">
        <v>0.79861539602279663</v>
      </c>
      <c r="I5">
        <v>0.6110769510269165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7"/>
  <sheetViews>
    <sheetView tabSelected="1" workbookViewId="0">
      <selection activeCell="D10" sqref="D10"/>
    </sheetView>
  </sheetViews>
  <sheetFormatPr baseColWidth="10" defaultColWidth="14.453125" defaultRowHeight="15" customHeight="1" x14ac:dyDescent="0.35"/>
  <cols>
    <col min="1" max="1" width="10.7265625" style="5" customWidth="1"/>
    <col min="2" max="3" width="11.26953125" style="5" customWidth="1"/>
    <col min="4" max="4" width="11.54296875" style="5" customWidth="1"/>
    <col min="5" max="5" width="12.7265625" style="5" customWidth="1"/>
    <col min="6" max="8" width="11.26953125" style="5" customWidth="1"/>
    <col min="9" max="23" width="10.7265625" style="5" customWidth="1"/>
    <col min="24" max="16384" width="14.453125" style="5"/>
  </cols>
  <sheetData>
    <row r="1" spans="1:9" ht="14.25" customHeight="1" x14ac:dyDescent="0.35">
      <c r="A1" s="4" t="s">
        <v>1</v>
      </c>
      <c r="B1" s="4" t="s">
        <v>12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13</v>
      </c>
    </row>
    <row r="2" spans="1:9" ht="14.25" customHeight="1" x14ac:dyDescent="0.35">
      <c r="A2" s="4" t="s">
        <v>14</v>
      </c>
      <c r="B2" s="6">
        <v>0.70800000429153398</v>
      </c>
      <c r="C2" s="6">
        <v>0.84039998054504395</v>
      </c>
      <c r="D2" s="6">
        <v>0.59753847122192383</v>
      </c>
      <c r="E2" s="6">
        <v>0.71799999475479126</v>
      </c>
      <c r="F2" s="6">
        <v>0.80030769109725952</v>
      </c>
      <c r="G2" s="6">
        <v>0.77784615755081099</v>
      </c>
      <c r="H2" s="6">
        <v>0.62000000476837103</v>
      </c>
      <c r="I2" s="6">
        <f>+AVERAGE(B2:H2)</f>
        <v>0.72315604346139062</v>
      </c>
    </row>
    <row r="3" spans="1:9" ht="14.25" customHeight="1" x14ac:dyDescent="0.35">
      <c r="A3" s="4" t="s">
        <v>8</v>
      </c>
      <c r="B3" s="6">
        <f>+AVERAGE(Modelo_0:Modelo_4!C3)/B$2</f>
        <v>0.22829204743553136</v>
      </c>
      <c r="C3" s="6">
        <f>+AVERAGE(Modelo_0:Modelo_4!D3)/C$2</f>
        <v>0.12320140817040406</v>
      </c>
      <c r="D3" s="6">
        <f>+AVERAGE(Modelo_0:Modelo_4!E3)/D$2</f>
        <v>0.222837281217656</v>
      </c>
      <c r="E3" s="6">
        <f>+AVERAGE(Modelo_0:Modelo_4!F3)/E$2</f>
        <v>0.13734732950850823</v>
      </c>
      <c r="F3" s="6">
        <f>+AVERAGE(Modelo_0:Modelo_4!G3)/F$2</f>
        <v>0.12447135645625751</v>
      </c>
      <c r="G3" s="6">
        <f>+AVERAGE(Modelo_0:Modelo_4!H3)/G$2</f>
        <v>0.12638449204921387</v>
      </c>
      <c r="H3" s="6">
        <f>+AVERAGE(Modelo_0:Modelo_4!I3)/H$2</f>
        <v>0.17133994917646589</v>
      </c>
      <c r="I3" s="6">
        <f>+AVERAGE(B3:H3)</f>
        <v>0.16198198057343388</v>
      </c>
    </row>
    <row r="4" spans="1:9" ht="14.25" customHeight="1" x14ac:dyDescent="0.35">
      <c r="A4" s="4" t="s">
        <v>9</v>
      </c>
      <c r="B4" s="6">
        <f>+AVERAGE(Modelo_0:Modelo_4!C4)/B$2</f>
        <v>0.98887438902082514</v>
      </c>
      <c r="C4" s="6"/>
      <c r="D4" s="6">
        <f>+AVERAGE(Modelo_0:Modelo_4!E4)/D$2</f>
        <v>0.99886713578570119</v>
      </c>
      <c r="E4" s="6">
        <f>+AVERAGE(Modelo_0:Modelo_4!F4)/E$2</f>
        <v>0.83788302729502584</v>
      </c>
      <c r="F4" s="6">
        <f>+AVERAGE(Modelo_0:Modelo_4!G4)/F$2</f>
        <v>0.99561706376026993</v>
      </c>
      <c r="G4" s="6">
        <f>+AVERAGE(Modelo_0:Modelo_4!H4)/G$2</f>
        <v>0.98450682816334556</v>
      </c>
      <c r="H4" s="6">
        <f>+AVERAGE(Modelo_0:Modelo_4!I4)/H$2</f>
        <v>0.82267988441313633</v>
      </c>
      <c r="I4" s="6">
        <f>+AVERAGE(B4:H4)</f>
        <v>0.93807138807305079</v>
      </c>
    </row>
    <row r="5" spans="1:9" ht="14.25" customHeight="1" x14ac:dyDescent="0.35">
      <c r="A5" s="4" t="s">
        <v>15</v>
      </c>
      <c r="B5" s="6">
        <f>+AVERAGE(Modelo_0:Modelo_4!C5)/B$2</f>
        <v>0.99421991537655929</v>
      </c>
      <c r="C5" s="6"/>
      <c r="D5" s="6">
        <f>+AVERAGE(Modelo_0:Modelo_4!E5)/D$2</f>
        <v>0.99886713578570119</v>
      </c>
      <c r="E5" s="6">
        <f>+AVERAGE(Modelo_0:Modelo_4!F5)/E$2</f>
        <v>0.98050141121053791</v>
      </c>
      <c r="F5" s="6">
        <f>+AVERAGE(Modelo_0:Modelo_4!G5)/F$2</f>
        <v>0.99657825110496179</v>
      </c>
      <c r="G5" s="6">
        <f>+AVERAGE(Modelo_0:Modelo_4!H5)/G$2</f>
        <v>1.0009229819281757</v>
      </c>
      <c r="H5" s="6">
        <f>+AVERAGE(Modelo_0:Modelo_4!I5)/H$2</f>
        <v>0.98749381121132673</v>
      </c>
      <c r="I5" s="6">
        <f>+AVERAGE(B5:H5)</f>
        <v>0.99309725110287717</v>
      </c>
    </row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Modelo_0</vt:lpstr>
      <vt:lpstr>Modelo_1</vt:lpstr>
      <vt:lpstr>Modelo_2</vt:lpstr>
      <vt:lpstr>Modelo_3</vt:lpstr>
      <vt:lpstr>Modelo_4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2024-12-02T07:33:55Z</dcterms:created>
  <dcterms:modified xsi:type="dcterms:W3CDTF">2024-12-03T21:54:59Z</dcterms:modified>
</cp:coreProperties>
</file>