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xWindow="240" yWindow="20" windowWidth="16100" windowHeight="9660"/>
  </bookViews>
  <sheets>
    <sheet name="DenseNet" sheetId="2" r:id="rId1"/>
    <sheet name="comprobación" sheetId="1" r:id="rId2"/>
  </sheets>
  <definedNames>
    <definedName name="_xlnm._FilterDatabase" localSheetId="0" hidden="1">DenseNet!$D$3:$E$133</definedName>
  </definedNames>
  <calcPr calcId="162913"/>
</workbook>
</file>

<file path=xl/calcChain.xml><?xml version="1.0" encoding="utf-8"?>
<calcChain xmlns="http://schemas.openxmlformats.org/spreadsheetml/2006/main">
  <c r="F98" i="2" l="1"/>
  <c r="E128" i="2"/>
  <c r="B98" i="2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" i="1"/>
  <c r="D128" i="2" l="1"/>
  <c r="B134" i="2" l="1"/>
  <c r="G129" i="2"/>
</calcChain>
</file>

<file path=xl/sharedStrings.xml><?xml version="1.0" encoding="utf-8"?>
<sst xmlns="http://schemas.openxmlformats.org/spreadsheetml/2006/main" count="448" uniqueCount="14">
  <si>
    <t>Capa</t>
  </si>
  <si>
    <t>Read_block</t>
  </si>
  <si>
    <t>Conv2D</t>
  </si>
  <si>
    <t>BatchNormalization</t>
  </si>
  <si>
    <t>AveragePooling2D</t>
  </si>
  <si>
    <t>GlobalAveragePooling2D</t>
  </si>
  <si>
    <t>Write_block</t>
  </si>
  <si>
    <t>InputLayer</t>
  </si>
  <si>
    <t>MaxPooling2D</t>
  </si>
  <si>
    <t>Concatenate</t>
  </si>
  <si>
    <t>Lambda</t>
  </si>
  <si>
    <t>Dense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</si>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</sst>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34"/>
  <sheetViews>
    <sheetView tabSelected="1" topLeftCell="A52" workbookViewId="0">
      <selection activeCell="D2" sqref="D1:D1048576"/>
    </sheetView>
  </sheetViews>
  <sheetFormatPr baseColWidth="10" defaultColWidth="8.7265625" defaultRowHeight="14.5" x14ac:dyDescent="0.35"/>
  <cols>
    <col min="1" max="1" width="21.453125" style="3" bestFit="1" customWidth="1"/>
    <col min="2" max="2" width="10.453125" style="4" bestFit="1" customWidth="1"/>
    <col min="3" max="3" width="17.1796875" style="3" customWidth="1"/>
    <col min="4" max="4" width="17.6328125" style="4" customWidth="1"/>
    <col min="6" max="6" width="11.81640625" bestFit="1" customWidth="1"/>
  </cols>
  <sheetData>
    <row r="1" spans="1:4" x14ac:dyDescent="0.35">
      <c r="A1" s="5" t="s">
        <v>12</v>
      </c>
      <c r="B1" s="6"/>
      <c r="C1" s="5" t="s">
        <v>13</v>
      </c>
      <c r="D1" s="6"/>
    </row>
    <row r="2" spans="1:4" x14ac:dyDescent="0.35">
      <c r="A2" s="1" t="s">
        <v>0</v>
      </c>
      <c r="B2" s="2" t="s">
        <v>1</v>
      </c>
      <c r="C2" s="1" t="s">
        <v>0</v>
      </c>
      <c r="D2" s="2" t="s">
        <v>6</v>
      </c>
    </row>
    <row r="3" spans="1:4" x14ac:dyDescent="0.35">
      <c r="A3" s="3" t="s">
        <v>2</v>
      </c>
      <c r="B3" s="4">
        <v>69431.25</v>
      </c>
      <c r="C3" s="3" t="s">
        <v>7</v>
      </c>
      <c r="D3" s="4">
        <v>18816</v>
      </c>
    </row>
    <row r="4" spans="1:4" x14ac:dyDescent="0.35">
      <c r="A4" s="3" t="s">
        <v>3</v>
      </c>
      <c r="B4" s="4">
        <v>947072</v>
      </c>
      <c r="C4" s="3" t="s">
        <v>8</v>
      </c>
      <c r="D4" s="4">
        <v>25088</v>
      </c>
    </row>
    <row r="5" spans="1:4" x14ac:dyDescent="0.35">
      <c r="A5" s="3" t="s">
        <v>2</v>
      </c>
      <c r="B5" s="4">
        <v>150528</v>
      </c>
      <c r="C5" s="3" t="s">
        <v>2</v>
      </c>
      <c r="D5" s="4">
        <v>50176</v>
      </c>
    </row>
    <row r="6" spans="1:4" x14ac:dyDescent="0.35">
      <c r="A6" s="3" t="s">
        <v>2</v>
      </c>
      <c r="B6" s="4">
        <v>37632</v>
      </c>
      <c r="C6" s="3" t="s">
        <v>3</v>
      </c>
      <c r="D6" s="4">
        <v>37632</v>
      </c>
    </row>
    <row r="7" spans="1:4" x14ac:dyDescent="0.35">
      <c r="A7" s="3" t="s">
        <v>3</v>
      </c>
      <c r="B7" s="4">
        <v>2180096</v>
      </c>
      <c r="C7" s="3" t="s">
        <v>2</v>
      </c>
      <c r="D7" s="4">
        <v>12544</v>
      </c>
    </row>
    <row r="8" spans="1:4" x14ac:dyDescent="0.35">
      <c r="A8" s="3" t="s">
        <v>2</v>
      </c>
      <c r="B8" s="4">
        <v>150528</v>
      </c>
      <c r="C8" s="3" t="s">
        <v>9</v>
      </c>
      <c r="D8" s="4">
        <v>37632</v>
      </c>
    </row>
    <row r="9" spans="1:4" x14ac:dyDescent="0.35">
      <c r="A9" s="3" t="s">
        <v>2</v>
      </c>
      <c r="B9" s="4">
        <v>62720</v>
      </c>
      <c r="C9" s="3" t="s">
        <v>2</v>
      </c>
      <c r="D9" s="4">
        <v>50176</v>
      </c>
    </row>
    <row r="10" spans="1:4" x14ac:dyDescent="0.35">
      <c r="A10" s="3" t="s">
        <v>3</v>
      </c>
      <c r="B10" s="4">
        <v>3638912</v>
      </c>
      <c r="C10" s="3" t="s">
        <v>3</v>
      </c>
      <c r="D10" s="4">
        <v>62720</v>
      </c>
    </row>
    <row r="11" spans="1:4" x14ac:dyDescent="0.35">
      <c r="A11" s="3" t="s">
        <v>2</v>
      </c>
      <c r="B11" s="4">
        <v>150528</v>
      </c>
      <c r="C11" s="3" t="s">
        <v>2</v>
      </c>
      <c r="D11" s="4">
        <v>12544</v>
      </c>
    </row>
    <row r="12" spans="1:4" x14ac:dyDescent="0.35">
      <c r="A12" s="3" t="s">
        <v>2</v>
      </c>
      <c r="B12" s="4">
        <v>87808</v>
      </c>
      <c r="C12" s="3" t="s">
        <v>9</v>
      </c>
      <c r="D12" s="4">
        <v>62720</v>
      </c>
    </row>
    <row r="13" spans="1:4" x14ac:dyDescent="0.35">
      <c r="A13" s="3" t="s">
        <v>3</v>
      </c>
      <c r="B13" s="4">
        <v>5323520</v>
      </c>
      <c r="C13" s="3" t="s">
        <v>2</v>
      </c>
      <c r="D13" s="4">
        <v>50176</v>
      </c>
    </row>
    <row r="14" spans="1:4" x14ac:dyDescent="0.35">
      <c r="A14" s="3" t="s">
        <v>4</v>
      </c>
      <c r="B14" s="4">
        <v>5373696</v>
      </c>
      <c r="C14" s="3" t="s">
        <v>3</v>
      </c>
      <c r="D14" s="4">
        <v>87808</v>
      </c>
    </row>
    <row r="15" spans="1:4" x14ac:dyDescent="0.35">
      <c r="A15" s="3" t="s">
        <v>2</v>
      </c>
      <c r="B15" s="4">
        <v>12544</v>
      </c>
      <c r="C15" s="3" t="s">
        <v>2</v>
      </c>
      <c r="D15" s="4">
        <v>12544</v>
      </c>
    </row>
    <row r="16" spans="1:4" x14ac:dyDescent="0.35">
      <c r="A16" s="3" t="s">
        <v>3</v>
      </c>
      <c r="B16" s="4">
        <v>5489728</v>
      </c>
      <c r="C16" s="3" t="s">
        <v>9</v>
      </c>
      <c r="D16" s="4">
        <v>87808</v>
      </c>
    </row>
    <row r="17" spans="1:4" x14ac:dyDescent="0.35">
      <c r="A17" s="3" t="s">
        <v>2</v>
      </c>
      <c r="B17" s="4">
        <v>37632</v>
      </c>
      <c r="C17" s="3" t="s">
        <v>2</v>
      </c>
      <c r="D17" s="4">
        <v>50176</v>
      </c>
    </row>
    <row r="18" spans="1:4" x14ac:dyDescent="0.35">
      <c r="A18" s="3" t="s">
        <v>2</v>
      </c>
      <c r="B18" s="4">
        <v>18816</v>
      </c>
      <c r="C18" s="3" t="s">
        <v>3</v>
      </c>
      <c r="D18" s="4">
        <v>12544</v>
      </c>
    </row>
    <row r="19" spans="1:4" x14ac:dyDescent="0.35">
      <c r="A19" s="3" t="s">
        <v>3</v>
      </c>
      <c r="B19" s="4">
        <v>5877376</v>
      </c>
      <c r="C19" s="3" t="s">
        <v>2</v>
      </c>
      <c r="D19" s="4">
        <v>3136</v>
      </c>
    </row>
    <row r="20" spans="1:4" x14ac:dyDescent="0.35">
      <c r="A20" s="3" t="s">
        <v>2</v>
      </c>
      <c r="B20" s="4">
        <v>37632</v>
      </c>
      <c r="C20" s="3" t="s">
        <v>4</v>
      </c>
      <c r="D20" s="4">
        <v>12544</v>
      </c>
    </row>
    <row r="21" spans="1:4" x14ac:dyDescent="0.35">
      <c r="A21" s="3" t="s">
        <v>2</v>
      </c>
      <c r="B21" s="4">
        <v>25088</v>
      </c>
      <c r="C21" s="3" t="s">
        <v>2</v>
      </c>
      <c r="D21" s="4">
        <v>12544</v>
      </c>
    </row>
    <row r="22" spans="1:4" x14ac:dyDescent="0.35">
      <c r="A22" s="3" t="s">
        <v>3</v>
      </c>
      <c r="B22" s="4">
        <v>6321472</v>
      </c>
      <c r="C22" s="3" t="s">
        <v>3</v>
      </c>
      <c r="D22" s="4">
        <v>18816</v>
      </c>
    </row>
    <row r="23" spans="1:4" x14ac:dyDescent="0.35">
      <c r="A23" s="3" t="s">
        <v>2</v>
      </c>
      <c r="B23" s="4">
        <v>37632</v>
      </c>
      <c r="C23" s="3" t="s">
        <v>2</v>
      </c>
      <c r="D23" s="4">
        <v>3136</v>
      </c>
    </row>
    <row r="24" spans="1:4" x14ac:dyDescent="0.35">
      <c r="A24" s="3" t="s">
        <v>2</v>
      </c>
      <c r="B24" s="4">
        <v>31360</v>
      </c>
      <c r="C24" s="3" t="s">
        <v>9</v>
      </c>
      <c r="D24" s="4">
        <v>18816</v>
      </c>
    </row>
    <row r="25" spans="1:4" x14ac:dyDescent="0.35">
      <c r="A25" s="3" t="s">
        <v>3</v>
      </c>
      <c r="B25" s="4">
        <v>6822016</v>
      </c>
      <c r="C25" s="3" t="s">
        <v>2</v>
      </c>
      <c r="D25" s="4">
        <v>12544</v>
      </c>
    </row>
    <row r="26" spans="1:4" x14ac:dyDescent="0.35">
      <c r="A26" s="3" t="s">
        <v>2</v>
      </c>
      <c r="B26" s="4">
        <v>37632</v>
      </c>
      <c r="C26" s="3" t="s">
        <v>3</v>
      </c>
      <c r="D26" s="4">
        <v>25088</v>
      </c>
    </row>
    <row r="27" spans="1:4" x14ac:dyDescent="0.35">
      <c r="A27" s="3" t="s">
        <v>2</v>
      </c>
      <c r="B27" s="4">
        <v>37632</v>
      </c>
      <c r="C27" s="3" t="s">
        <v>2</v>
      </c>
      <c r="D27" s="4">
        <v>3136</v>
      </c>
    </row>
    <row r="28" spans="1:4" x14ac:dyDescent="0.35">
      <c r="A28" s="3" t="s">
        <v>3</v>
      </c>
      <c r="B28" s="4">
        <v>7379008</v>
      </c>
      <c r="C28" s="3" t="s">
        <v>9</v>
      </c>
      <c r="D28" s="4">
        <v>25088</v>
      </c>
    </row>
    <row r="29" spans="1:4" x14ac:dyDescent="0.35">
      <c r="A29" s="3" t="s">
        <v>2</v>
      </c>
      <c r="B29" s="4">
        <v>37632</v>
      </c>
      <c r="C29" s="3" t="s">
        <v>2</v>
      </c>
      <c r="D29" s="4">
        <v>12544</v>
      </c>
    </row>
    <row r="30" spans="1:4" x14ac:dyDescent="0.35">
      <c r="A30" s="3" t="s">
        <v>2</v>
      </c>
      <c r="B30" s="4">
        <v>43904</v>
      </c>
      <c r="C30" s="3" t="s">
        <v>3</v>
      </c>
      <c r="D30" s="4">
        <v>31360</v>
      </c>
    </row>
    <row r="31" spans="1:4" x14ac:dyDescent="0.35">
      <c r="A31" s="3" t="s">
        <v>3</v>
      </c>
      <c r="B31" s="4">
        <v>7992448</v>
      </c>
      <c r="C31" s="3" t="s">
        <v>2</v>
      </c>
      <c r="D31" s="4">
        <v>3136</v>
      </c>
    </row>
    <row r="32" spans="1:4" x14ac:dyDescent="0.35">
      <c r="A32" s="3" t="s">
        <v>2</v>
      </c>
      <c r="B32" s="4">
        <v>37632</v>
      </c>
      <c r="C32" s="3" t="s">
        <v>9</v>
      </c>
      <c r="D32" s="4">
        <v>31360</v>
      </c>
    </row>
    <row r="33" spans="1:4" x14ac:dyDescent="0.35">
      <c r="A33" s="3" t="s">
        <v>2</v>
      </c>
      <c r="B33" s="4">
        <v>50176</v>
      </c>
      <c r="C33" s="3" t="s">
        <v>2</v>
      </c>
      <c r="D33" s="4">
        <v>12544</v>
      </c>
    </row>
    <row r="34" spans="1:4" x14ac:dyDescent="0.35">
      <c r="A34" s="3" t="s">
        <v>3</v>
      </c>
      <c r="B34" s="4">
        <v>9016704</v>
      </c>
      <c r="C34" s="3" t="s">
        <v>3</v>
      </c>
      <c r="D34" s="4">
        <v>37632</v>
      </c>
    </row>
    <row r="35" spans="1:4" x14ac:dyDescent="0.35">
      <c r="A35" s="3" t="s">
        <v>2</v>
      </c>
      <c r="B35" s="4">
        <v>9408</v>
      </c>
      <c r="C35" s="3" t="s">
        <v>2</v>
      </c>
      <c r="D35" s="4">
        <v>3136</v>
      </c>
    </row>
    <row r="36" spans="1:4" x14ac:dyDescent="0.35">
      <c r="A36" s="3" t="s">
        <v>2</v>
      </c>
      <c r="B36" s="4">
        <v>7056</v>
      </c>
      <c r="C36" s="3" t="s">
        <v>9</v>
      </c>
      <c r="D36" s="4">
        <v>37632</v>
      </c>
    </row>
    <row r="37" spans="1:4" x14ac:dyDescent="0.35">
      <c r="A37" s="3" t="s">
        <v>3</v>
      </c>
      <c r="B37" s="4">
        <v>9132192</v>
      </c>
      <c r="C37" s="3" t="s">
        <v>2</v>
      </c>
      <c r="D37" s="4">
        <v>12544</v>
      </c>
    </row>
    <row r="38" spans="1:4" x14ac:dyDescent="0.35">
      <c r="A38" s="3" t="s">
        <v>2</v>
      </c>
      <c r="B38" s="4">
        <v>9408</v>
      </c>
      <c r="C38" s="3" t="s">
        <v>3</v>
      </c>
      <c r="D38" s="4">
        <v>43904</v>
      </c>
    </row>
    <row r="39" spans="1:4" x14ac:dyDescent="0.35">
      <c r="A39" s="3" t="s">
        <v>2</v>
      </c>
      <c r="B39" s="4">
        <v>8624</v>
      </c>
      <c r="C39" s="3" t="s">
        <v>2</v>
      </c>
      <c r="D39" s="4">
        <v>3136</v>
      </c>
    </row>
    <row r="40" spans="1:4" x14ac:dyDescent="0.35">
      <c r="A40" s="3" t="s">
        <v>3</v>
      </c>
      <c r="B40" s="4">
        <v>9261792</v>
      </c>
      <c r="C40" s="3" t="s">
        <v>9</v>
      </c>
      <c r="D40" s="4">
        <v>43904</v>
      </c>
    </row>
    <row r="41" spans="1:4" x14ac:dyDescent="0.35">
      <c r="A41" s="3" t="s">
        <v>2</v>
      </c>
      <c r="B41" s="4">
        <v>9408</v>
      </c>
      <c r="C41" s="3" t="s">
        <v>2</v>
      </c>
      <c r="D41" s="4">
        <v>12544</v>
      </c>
    </row>
    <row r="42" spans="1:4" x14ac:dyDescent="0.35">
      <c r="A42" s="3" t="s">
        <v>2</v>
      </c>
      <c r="B42" s="4">
        <v>10192</v>
      </c>
      <c r="C42" s="3" t="s">
        <v>3</v>
      </c>
      <c r="D42" s="4">
        <v>50176</v>
      </c>
    </row>
    <row r="43" spans="1:4" x14ac:dyDescent="0.35">
      <c r="A43" s="3" t="s">
        <v>3</v>
      </c>
      <c r="B43" s="4">
        <v>9405504</v>
      </c>
      <c r="C43" s="3" t="s">
        <v>4</v>
      </c>
      <c r="D43" s="4">
        <v>6272</v>
      </c>
    </row>
    <row r="44" spans="1:4" x14ac:dyDescent="0.35">
      <c r="A44" s="3" t="s">
        <v>2</v>
      </c>
      <c r="B44" s="4">
        <v>9408</v>
      </c>
      <c r="C44" s="3" t="s">
        <v>2</v>
      </c>
      <c r="D44" s="4">
        <v>3136</v>
      </c>
    </row>
    <row r="45" spans="1:4" x14ac:dyDescent="0.35">
      <c r="A45" s="3" t="s">
        <v>2</v>
      </c>
      <c r="B45" s="4">
        <v>11760</v>
      </c>
      <c r="C45" s="3" t="s">
        <v>3</v>
      </c>
      <c r="D45" s="4">
        <v>7056</v>
      </c>
    </row>
    <row r="46" spans="1:4" x14ac:dyDescent="0.35">
      <c r="A46" s="3" t="s">
        <v>3</v>
      </c>
      <c r="B46" s="4">
        <v>9563328</v>
      </c>
      <c r="C46" s="3" t="s">
        <v>2</v>
      </c>
      <c r="D46" s="4">
        <v>784</v>
      </c>
    </row>
    <row r="47" spans="1:4" x14ac:dyDescent="0.35">
      <c r="A47" s="3" t="s">
        <v>2</v>
      </c>
      <c r="B47" s="4">
        <v>9408</v>
      </c>
      <c r="C47" s="3" t="s">
        <v>9</v>
      </c>
      <c r="D47" s="4">
        <v>7056</v>
      </c>
    </row>
    <row r="48" spans="1:4" x14ac:dyDescent="0.35">
      <c r="A48" s="3" t="s">
        <v>2</v>
      </c>
      <c r="B48" s="4">
        <v>13328</v>
      </c>
      <c r="C48" s="3" t="s">
        <v>2</v>
      </c>
      <c r="D48" s="4">
        <v>3136</v>
      </c>
    </row>
    <row r="49" spans="1:4" x14ac:dyDescent="0.35">
      <c r="A49" s="3" t="s">
        <v>3</v>
      </c>
      <c r="B49" s="4">
        <v>9735264</v>
      </c>
      <c r="C49" s="3" t="s">
        <v>3</v>
      </c>
      <c r="D49" s="4">
        <v>8624</v>
      </c>
    </row>
    <row r="50" spans="1:4" x14ac:dyDescent="0.35">
      <c r="A50" s="3" t="s">
        <v>2</v>
      </c>
      <c r="B50" s="4">
        <v>9408</v>
      </c>
      <c r="C50" s="3" t="s">
        <v>2</v>
      </c>
      <c r="D50" s="4">
        <v>784</v>
      </c>
    </row>
    <row r="51" spans="1:4" x14ac:dyDescent="0.35">
      <c r="A51" s="3" t="s">
        <v>2</v>
      </c>
      <c r="B51" s="4">
        <v>14896</v>
      </c>
      <c r="C51" s="3" t="s">
        <v>9</v>
      </c>
      <c r="D51" s="4">
        <v>8624</v>
      </c>
    </row>
    <row r="52" spans="1:4" x14ac:dyDescent="0.35">
      <c r="A52" s="3" t="s">
        <v>3</v>
      </c>
      <c r="B52" s="4">
        <v>9921312</v>
      </c>
      <c r="C52" s="3" t="s">
        <v>2</v>
      </c>
      <c r="D52" s="4">
        <v>3136</v>
      </c>
    </row>
    <row r="53" spans="1:4" x14ac:dyDescent="0.35">
      <c r="A53" s="3" t="s">
        <v>2</v>
      </c>
      <c r="B53" s="4">
        <v>9408</v>
      </c>
      <c r="C53" s="3" t="s">
        <v>3</v>
      </c>
      <c r="D53" s="4">
        <v>10192</v>
      </c>
    </row>
    <row r="54" spans="1:4" x14ac:dyDescent="0.35">
      <c r="A54" s="3" t="s">
        <v>2</v>
      </c>
      <c r="B54" s="4">
        <v>16464</v>
      </c>
      <c r="C54" s="3" t="s">
        <v>2</v>
      </c>
      <c r="D54" s="4">
        <v>784</v>
      </c>
    </row>
    <row r="55" spans="1:4" x14ac:dyDescent="0.35">
      <c r="A55" s="3" t="s">
        <v>3</v>
      </c>
      <c r="B55" s="4">
        <v>10121472</v>
      </c>
      <c r="C55" s="3" t="s">
        <v>9</v>
      </c>
      <c r="D55" s="4">
        <v>10192</v>
      </c>
    </row>
    <row r="56" spans="1:4" x14ac:dyDescent="0.35">
      <c r="A56" s="3" t="s">
        <v>2</v>
      </c>
      <c r="B56" s="4">
        <v>9408</v>
      </c>
      <c r="C56" s="3" t="s">
        <v>2</v>
      </c>
      <c r="D56" s="4">
        <v>3136</v>
      </c>
    </row>
    <row r="57" spans="1:4" x14ac:dyDescent="0.35">
      <c r="A57" s="3" t="s">
        <v>2</v>
      </c>
      <c r="B57" s="4">
        <v>18032</v>
      </c>
      <c r="C57" s="3" t="s">
        <v>3</v>
      </c>
      <c r="D57" s="4">
        <v>11760</v>
      </c>
    </row>
    <row r="58" spans="1:4" x14ac:dyDescent="0.35">
      <c r="A58" s="3" t="s">
        <v>3</v>
      </c>
      <c r="B58" s="4">
        <v>10335744</v>
      </c>
      <c r="C58" s="3" t="s">
        <v>2</v>
      </c>
      <c r="D58" s="4">
        <v>784</v>
      </c>
    </row>
    <row r="59" spans="1:4" x14ac:dyDescent="0.35">
      <c r="A59" s="3" t="s">
        <v>2</v>
      </c>
      <c r="B59" s="4">
        <v>9408</v>
      </c>
      <c r="C59" s="3" t="s">
        <v>9</v>
      </c>
      <c r="D59" s="4">
        <v>11760</v>
      </c>
    </row>
    <row r="60" spans="1:4" x14ac:dyDescent="0.35">
      <c r="A60" s="3" t="s">
        <v>2</v>
      </c>
      <c r="B60" s="4">
        <v>19600</v>
      </c>
      <c r="C60" s="3" t="s">
        <v>2</v>
      </c>
      <c r="D60" s="4">
        <v>3136</v>
      </c>
    </row>
    <row r="61" spans="1:4" x14ac:dyDescent="0.35">
      <c r="A61" s="3" t="s">
        <v>3</v>
      </c>
      <c r="B61" s="4">
        <v>10564128</v>
      </c>
      <c r="C61" s="3" t="s">
        <v>3</v>
      </c>
      <c r="D61" s="4">
        <v>13328</v>
      </c>
    </row>
    <row r="62" spans="1:4" x14ac:dyDescent="0.35">
      <c r="A62" s="3" t="s">
        <v>2</v>
      </c>
      <c r="B62" s="4">
        <v>9408</v>
      </c>
      <c r="C62" s="3" t="s">
        <v>2</v>
      </c>
      <c r="D62" s="4">
        <v>784</v>
      </c>
    </row>
    <row r="63" spans="1:4" x14ac:dyDescent="0.35">
      <c r="A63" s="3" t="s">
        <v>2</v>
      </c>
      <c r="B63" s="4">
        <v>21168</v>
      </c>
      <c r="C63" s="3" t="s">
        <v>9</v>
      </c>
      <c r="D63" s="4">
        <v>13328</v>
      </c>
    </row>
    <row r="64" spans="1:4" x14ac:dyDescent="0.35">
      <c r="A64" s="3" t="s">
        <v>3</v>
      </c>
      <c r="B64" s="4">
        <v>10806624</v>
      </c>
      <c r="C64" s="3" t="s">
        <v>2</v>
      </c>
      <c r="D64" s="4">
        <v>3136</v>
      </c>
    </row>
    <row r="65" spans="1:4" x14ac:dyDescent="0.35">
      <c r="A65" s="3" t="s">
        <v>2</v>
      </c>
      <c r="B65" s="4">
        <v>9408</v>
      </c>
      <c r="C65" s="3" t="s">
        <v>3</v>
      </c>
      <c r="D65" s="4">
        <v>14896</v>
      </c>
    </row>
    <row r="66" spans="1:4" x14ac:dyDescent="0.35">
      <c r="A66" s="3" t="s">
        <v>2</v>
      </c>
      <c r="B66" s="4">
        <v>22736</v>
      </c>
      <c r="C66" s="3" t="s">
        <v>2</v>
      </c>
      <c r="D66" s="4">
        <v>784</v>
      </c>
    </row>
    <row r="67" spans="1:4" x14ac:dyDescent="0.35">
      <c r="A67" s="3" t="s">
        <v>3</v>
      </c>
      <c r="B67" s="4">
        <v>11063232</v>
      </c>
      <c r="C67" s="3" t="s">
        <v>9</v>
      </c>
      <c r="D67" s="4">
        <v>14896</v>
      </c>
    </row>
    <row r="68" spans="1:4" x14ac:dyDescent="0.35">
      <c r="A68" s="3" t="s">
        <v>2</v>
      </c>
      <c r="B68" s="4">
        <v>9408</v>
      </c>
      <c r="C68" s="3" t="s">
        <v>2</v>
      </c>
      <c r="D68" s="4">
        <v>3136</v>
      </c>
    </row>
    <row r="69" spans="1:4" x14ac:dyDescent="0.35">
      <c r="A69" s="3" t="s">
        <v>2</v>
      </c>
      <c r="B69" s="4">
        <v>24304</v>
      </c>
      <c r="C69" s="3" t="s">
        <v>3</v>
      </c>
      <c r="D69" s="4">
        <v>16464</v>
      </c>
    </row>
    <row r="70" spans="1:4" x14ac:dyDescent="0.35">
      <c r="A70" s="3" t="s">
        <v>3</v>
      </c>
      <c r="B70" s="4">
        <v>11333952</v>
      </c>
      <c r="C70" s="3" t="s">
        <v>2</v>
      </c>
      <c r="D70" s="4">
        <v>784</v>
      </c>
    </row>
    <row r="71" spans="1:4" x14ac:dyDescent="0.35">
      <c r="A71" s="3" t="s">
        <v>4</v>
      </c>
      <c r="B71" s="4">
        <v>11346496</v>
      </c>
      <c r="C71" s="3" t="s">
        <v>9</v>
      </c>
      <c r="D71" s="4">
        <v>16464</v>
      </c>
    </row>
    <row r="72" spans="1:4" x14ac:dyDescent="0.35">
      <c r="A72" s="3" t="s">
        <v>2</v>
      </c>
      <c r="B72" s="4">
        <v>3136</v>
      </c>
      <c r="C72" s="3" t="s">
        <v>2</v>
      </c>
      <c r="D72" s="4">
        <v>3136</v>
      </c>
    </row>
    <row r="73" spans="1:4" x14ac:dyDescent="0.35">
      <c r="A73" s="3" t="s">
        <v>3</v>
      </c>
      <c r="B73" s="4">
        <v>11374916</v>
      </c>
      <c r="C73" s="3" t="s">
        <v>3</v>
      </c>
      <c r="D73" s="4">
        <v>18032</v>
      </c>
    </row>
    <row r="74" spans="1:4" x14ac:dyDescent="0.35">
      <c r="A74" s="3" t="s">
        <v>2</v>
      </c>
      <c r="B74" s="4">
        <v>2352</v>
      </c>
      <c r="C74" s="3" t="s">
        <v>2</v>
      </c>
      <c r="D74" s="4">
        <v>784</v>
      </c>
    </row>
    <row r="75" spans="1:4" x14ac:dyDescent="0.35">
      <c r="A75" s="3" t="s">
        <v>2</v>
      </c>
      <c r="B75" s="4">
        <v>3528</v>
      </c>
      <c r="C75" s="3" t="s">
        <v>9</v>
      </c>
      <c r="D75" s="4">
        <v>18032</v>
      </c>
    </row>
    <row r="76" spans="1:4" x14ac:dyDescent="0.35">
      <c r="A76" s="3" t="s">
        <v>3</v>
      </c>
      <c r="B76" s="4">
        <v>11418416</v>
      </c>
      <c r="C76" s="3" t="s">
        <v>2</v>
      </c>
      <c r="D76" s="4">
        <v>3136</v>
      </c>
    </row>
    <row r="77" spans="1:4" x14ac:dyDescent="0.35">
      <c r="A77" s="3" t="s">
        <v>2</v>
      </c>
      <c r="B77" s="4">
        <v>2352</v>
      </c>
      <c r="C77" s="3" t="s">
        <v>3</v>
      </c>
      <c r="D77" s="4">
        <v>19600</v>
      </c>
    </row>
    <row r="78" spans="1:4" x14ac:dyDescent="0.35">
      <c r="A78" s="3" t="s">
        <v>2</v>
      </c>
      <c r="B78" s="4">
        <v>3920</v>
      </c>
      <c r="C78" s="3" t="s">
        <v>2</v>
      </c>
      <c r="D78" s="4">
        <v>784</v>
      </c>
    </row>
    <row r="79" spans="1:4" x14ac:dyDescent="0.35">
      <c r="A79" s="3" t="s">
        <v>3</v>
      </c>
      <c r="B79" s="4">
        <v>11465444</v>
      </c>
      <c r="C79" s="3" t="s">
        <v>9</v>
      </c>
      <c r="D79" s="4">
        <v>19600</v>
      </c>
    </row>
    <row r="80" spans="1:4" x14ac:dyDescent="0.35">
      <c r="A80" s="3" t="s">
        <v>2</v>
      </c>
      <c r="B80" s="4">
        <v>2352</v>
      </c>
      <c r="C80" s="3" t="s">
        <v>2</v>
      </c>
      <c r="D80" s="4">
        <v>3136</v>
      </c>
    </row>
    <row r="81" spans="1:4" x14ac:dyDescent="0.35">
      <c r="A81" s="3" t="s">
        <v>2</v>
      </c>
      <c r="B81" s="4">
        <v>4312</v>
      </c>
      <c r="C81" s="3" t="s">
        <v>3</v>
      </c>
      <c r="D81" s="4">
        <v>21168</v>
      </c>
    </row>
    <row r="82" spans="1:4" x14ac:dyDescent="0.35">
      <c r="A82" s="3" t="s">
        <v>3</v>
      </c>
      <c r="B82" s="4">
        <v>11516000</v>
      </c>
      <c r="C82" s="3" t="s">
        <v>2</v>
      </c>
      <c r="D82" s="4">
        <v>784</v>
      </c>
    </row>
    <row r="83" spans="1:4" x14ac:dyDescent="0.35">
      <c r="A83" s="3" t="s">
        <v>2</v>
      </c>
      <c r="B83" s="4">
        <v>2352</v>
      </c>
      <c r="C83" s="3" t="s">
        <v>9</v>
      </c>
      <c r="D83" s="4">
        <v>21168</v>
      </c>
    </row>
    <row r="84" spans="1:4" x14ac:dyDescent="0.35">
      <c r="A84" s="3" t="s">
        <v>2</v>
      </c>
      <c r="B84" s="4">
        <v>4704</v>
      </c>
      <c r="C84" s="3" t="s">
        <v>2</v>
      </c>
      <c r="D84" s="4">
        <v>3136</v>
      </c>
    </row>
    <row r="85" spans="1:4" x14ac:dyDescent="0.35">
      <c r="A85" s="3" t="s">
        <v>3</v>
      </c>
      <c r="B85" s="4">
        <v>11570084</v>
      </c>
      <c r="C85" s="3" t="s">
        <v>3</v>
      </c>
      <c r="D85" s="4">
        <v>22736</v>
      </c>
    </row>
    <row r="86" spans="1:4" x14ac:dyDescent="0.35">
      <c r="A86" s="3" t="s">
        <v>2</v>
      </c>
      <c r="B86" s="4">
        <v>2352</v>
      </c>
      <c r="C86" s="3" t="s">
        <v>2</v>
      </c>
      <c r="D86" s="4">
        <v>784</v>
      </c>
    </row>
    <row r="87" spans="1:4" x14ac:dyDescent="0.35">
      <c r="A87" s="3" t="s">
        <v>2</v>
      </c>
      <c r="B87" s="4">
        <v>5096</v>
      </c>
      <c r="C87" s="3" t="s">
        <v>9</v>
      </c>
      <c r="D87" s="4">
        <v>22736</v>
      </c>
    </row>
    <row r="88" spans="1:4" x14ac:dyDescent="0.35">
      <c r="A88" s="3" t="s">
        <v>3</v>
      </c>
      <c r="B88" s="4">
        <v>11627696</v>
      </c>
      <c r="C88" s="3" t="s">
        <v>2</v>
      </c>
      <c r="D88" s="4">
        <v>3136</v>
      </c>
    </row>
    <row r="89" spans="1:4" x14ac:dyDescent="0.35">
      <c r="A89" s="3" t="s">
        <v>2</v>
      </c>
      <c r="B89" s="4">
        <v>2352</v>
      </c>
      <c r="C89" s="3" t="s">
        <v>3</v>
      </c>
      <c r="D89" s="4">
        <v>24304</v>
      </c>
    </row>
    <row r="90" spans="1:4" x14ac:dyDescent="0.35">
      <c r="A90" s="3" t="s">
        <v>2</v>
      </c>
      <c r="B90" s="4">
        <v>5488</v>
      </c>
      <c r="C90" s="3" t="s">
        <v>2</v>
      </c>
      <c r="D90" s="4">
        <v>784</v>
      </c>
    </row>
    <row r="91" spans="1:4" x14ac:dyDescent="0.35">
      <c r="A91" s="3" t="s">
        <v>3</v>
      </c>
      <c r="B91" s="4">
        <v>11688836</v>
      </c>
      <c r="C91" s="3" t="s">
        <v>9</v>
      </c>
      <c r="D91" s="4">
        <v>24304</v>
      </c>
    </row>
    <row r="92" spans="1:4" x14ac:dyDescent="0.35">
      <c r="A92" s="3" t="s">
        <v>2</v>
      </c>
      <c r="B92" s="4">
        <v>2352</v>
      </c>
      <c r="C92" s="3" t="s">
        <v>2</v>
      </c>
      <c r="D92" s="4">
        <v>12544</v>
      </c>
    </row>
    <row r="93" spans="1:4" x14ac:dyDescent="0.35">
      <c r="A93" s="3" t="s">
        <v>2</v>
      </c>
      <c r="B93" s="4">
        <v>5880</v>
      </c>
      <c r="C93" s="3" t="s">
        <v>3</v>
      </c>
      <c r="D93" s="4">
        <v>3136</v>
      </c>
    </row>
    <row r="94" spans="1:4" x14ac:dyDescent="0.35">
      <c r="A94" s="3" t="s">
        <v>3</v>
      </c>
      <c r="B94" s="4">
        <v>11753504</v>
      </c>
      <c r="C94" s="3" t="s">
        <v>2</v>
      </c>
      <c r="D94" s="4">
        <v>196</v>
      </c>
    </row>
    <row r="95" spans="1:4" x14ac:dyDescent="0.35">
      <c r="A95" s="3" t="s">
        <v>2</v>
      </c>
      <c r="B95" s="4">
        <v>2352</v>
      </c>
      <c r="C95" s="3" t="s">
        <v>4</v>
      </c>
      <c r="D95" s="4">
        <v>3136</v>
      </c>
    </row>
    <row r="96" spans="1:4" x14ac:dyDescent="0.35">
      <c r="A96" s="3" t="s">
        <v>5</v>
      </c>
      <c r="B96" s="4">
        <v>11771328</v>
      </c>
      <c r="C96" s="3" t="s">
        <v>2</v>
      </c>
      <c r="D96" s="4">
        <v>784</v>
      </c>
    </row>
    <row r="97" spans="2:6" x14ac:dyDescent="0.35">
      <c r="C97" s="3" t="s">
        <v>3</v>
      </c>
      <c r="D97" s="4">
        <v>3528</v>
      </c>
    </row>
    <row r="98" spans="2:6" x14ac:dyDescent="0.35">
      <c r="B98" s="4">
        <f>+SUM(B3:B96)</f>
        <v>304649735.25</v>
      </c>
      <c r="C98" s="3" t="s">
        <v>2</v>
      </c>
      <c r="D98" s="4">
        <v>196</v>
      </c>
      <c r="F98">
        <f>+B98/2</f>
        <v>152324867.625</v>
      </c>
    </row>
    <row r="99" spans="2:6" x14ac:dyDescent="0.35">
      <c r="C99" s="3" t="s">
        <v>9</v>
      </c>
      <c r="D99" s="4">
        <v>3528</v>
      </c>
    </row>
    <row r="100" spans="2:6" x14ac:dyDescent="0.35">
      <c r="C100" s="3" t="s">
        <v>2</v>
      </c>
      <c r="D100" s="4">
        <v>784</v>
      </c>
    </row>
    <row r="101" spans="2:6" x14ac:dyDescent="0.35">
      <c r="C101" s="3" t="s">
        <v>3</v>
      </c>
      <c r="D101" s="4">
        <v>3920</v>
      </c>
    </row>
    <row r="102" spans="2:6" x14ac:dyDescent="0.35">
      <c r="C102" s="3" t="s">
        <v>2</v>
      </c>
      <c r="D102" s="4">
        <v>196</v>
      </c>
    </row>
    <row r="103" spans="2:6" x14ac:dyDescent="0.35">
      <c r="C103" s="3" t="s">
        <v>9</v>
      </c>
      <c r="D103" s="4">
        <v>3920</v>
      </c>
    </row>
    <row r="104" spans="2:6" x14ac:dyDescent="0.35">
      <c r="C104" s="3" t="s">
        <v>2</v>
      </c>
      <c r="D104" s="4">
        <v>784</v>
      </c>
    </row>
    <row r="105" spans="2:6" x14ac:dyDescent="0.35">
      <c r="C105" s="3" t="s">
        <v>3</v>
      </c>
      <c r="D105" s="4">
        <v>4312</v>
      </c>
    </row>
    <row r="106" spans="2:6" x14ac:dyDescent="0.35">
      <c r="C106" s="3" t="s">
        <v>2</v>
      </c>
      <c r="D106" s="4">
        <v>196</v>
      </c>
    </row>
    <row r="107" spans="2:6" x14ac:dyDescent="0.35">
      <c r="C107" s="3" t="s">
        <v>9</v>
      </c>
      <c r="D107" s="4">
        <v>4312</v>
      </c>
    </row>
    <row r="108" spans="2:6" x14ac:dyDescent="0.35">
      <c r="C108" s="3" t="s">
        <v>2</v>
      </c>
      <c r="D108" s="4">
        <v>784</v>
      </c>
    </row>
    <row r="109" spans="2:6" x14ac:dyDescent="0.35">
      <c r="C109" s="3" t="s">
        <v>3</v>
      </c>
      <c r="D109" s="4">
        <v>4704</v>
      </c>
    </row>
    <row r="110" spans="2:6" x14ac:dyDescent="0.35">
      <c r="C110" s="3" t="s">
        <v>2</v>
      </c>
      <c r="D110" s="4">
        <v>196</v>
      </c>
    </row>
    <row r="111" spans="2:6" x14ac:dyDescent="0.35">
      <c r="C111" s="3" t="s">
        <v>9</v>
      </c>
      <c r="D111" s="4">
        <v>4704</v>
      </c>
    </row>
    <row r="112" spans="2:6" x14ac:dyDescent="0.35">
      <c r="C112" s="3" t="s">
        <v>2</v>
      </c>
      <c r="D112" s="4">
        <v>784</v>
      </c>
    </row>
    <row r="113" spans="2:5" x14ac:dyDescent="0.35">
      <c r="C113" s="3" t="s">
        <v>3</v>
      </c>
      <c r="D113" s="4">
        <v>5096</v>
      </c>
    </row>
    <row r="114" spans="2:5" x14ac:dyDescent="0.35">
      <c r="C114" s="3" t="s">
        <v>2</v>
      </c>
      <c r="D114" s="4">
        <v>196</v>
      </c>
    </row>
    <row r="115" spans="2:5" x14ac:dyDescent="0.35">
      <c r="C115" s="3" t="s">
        <v>9</v>
      </c>
      <c r="D115" s="4">
        <v>5096</v>
      </c>
    </row>
    <row r="116" spans="2:5" x14ac:dyDescent="0.35">
      <c r="C116" s="3" t="s">
        <v>2</v>
      </c>
      <c r="D116" s="4">
        <v>784</v>
      </c>
    </row>
    <row r="117" spans="2:5" x14ac:dyDescent="0.35">
      <c r="C117" s="3" t="s">
        <v>3</v>
      </c>
      <c r="D117" s="4">
        <v>5488</v>
      </c>
    </row>
    <row r="118" spans="2:5" x14ac:dyDescent="0.35">
      <c r="C118" s="3" t="s">
        <v>2</v>
      </c>
      <c r="D118" s="4">
        <v>196</v>
      </c>
    </row>
    <row r="119" spans="2:5" x14ac:dyDescent="0.35">
      <c r="C119" s="3" t="s">
        <v>9</v>
      </c>
      <c r="D119" s="4">
        <v>5488</v>
      </c>
    </row>
    <row r="120" spans="2:5" x14ac:dyDescent="0.35">
      <c r="C120" s="3" t="s">
        <v>2</v>
      </c>
      <c r="D120" s="4">
        <v>784</v>
      </c>
    </row>
    <row r="121" spans="2:5" x14ac:dyDescent="0.35">
      <c r="C121" s="3" t="s">
        <v>3</v>
      </c>
      <c r="D121" s="4">
        <v>5880</v>
      </c>
    </row>
    <row r="122" spans="2:5" x14ac:dyDescent="0.35">
      <c r="C122" s="3" t="s">
        <v>2</v>
      </c>
      <c r="D122" s="4">
        <v>196</v>
      </c>
    </row>
    <row r="123" spans="2:5" x14ac:dyDescent="0.35">
      <c r="C123" s="3" t="s">
        <v>10</v>
      </c>
      <c r="D123" s="4">
        <v>196</v>
      </c>
    </row>
    <row r="124" spans="2:5" x14ac:dyDescent="0.35">
      <c r="C124" s="3" t="s">
        <v>2</v>
      </c>
      <c r="D124" s="4">
        <v>784</v>
      </c>
    </row>
    <row r="125" spans="2:5" x14ac:dyDescent="0.35">
      <c r="C125" s="3" t="s">
        <v>3</v>
      </c>
      <c r="D125" s="4">
        <v>6272</v>
      </c>
    </row>
    <row r="126" spans="2:5" x14ac:dyDescent="0.35">
      <c r="C126" s="3" t="s">
        <v>11</v>
      </c>
      <c r="D126" s="4">
        <v>1</v>
      </c>
    </row>
    <row r="128" spans="2:5" x14ac:dyDescent="0.35">
      <c r="B128" s="4">
        <v>304649735.25</v>
      </c>
      <c r="D128" s="4">
        <f>+SUM(D3:D126)</f>
        <v>1664237</v>
      </c>
      <c r="E128">
        <f>+D128/2</f>
        <v>832118.5</v>
      </c>
    </row>
    <row r="129" spans="2:7" x14ac:dyDescent="0.35">
      <c r="G129">
        <f>+B128/(B128+D128)</f>
        <v>0.99456689165115286</v>
      </c>
    </row>
    <row r="134" spans="2:7" x14ac:dyDescent="0.35">
      <c r="B134" s="4">
        <f>+B128+D128</f>
        <v>306313972.25</v>
      </c>
    </row>
  </sheetData>
  <autoFilter ref="D3:E133"/>
  <mergeCells count="2">
    <mergeCell ref="A1:B1"/>
    <mergeCell ref="C1:D1"/>
  </mergeCells>
  <conditionalFormatting sqref="D3:E133">
    <cfRule type="duplicateValues" dxfId="3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33"/>
  <sheetViews>
    <sheetView topLeftCell="A118" workbookViewId="0">
      <selection activeCell="B2" sqref="B1:B1048576"/>
    </sheetView>
  </sheetViews>
  <sheetFormatPr baseColWidth="10" defaultColWidth="8.7265625" defaultRowHeight="14.5" x14ac:dyDescent="0.35"/>
  <cols>
    <col min="1" max="1" width="21.453125" style="3" bestFit="1" customWidth="1"/>
    <col min="2" max="2" width="10.453125" style="4" bestFit="1" customWidth="1"/>
    <col min="3" max="3" width="17.1796875" style="3" customWidth="1"/>
    <col min="4" max="4" width="17.6328125" style="4" customWidth="1"/>
  </cols>
  <sheetData>
    <row r="1" spans="1:7" x14ac:dyDescent="0.35">
      <c r="A1" s="5" t="s">
        <v>12</v>
      </c>
      <c r="B1" s="6"/>
      <c r="C1" s="5" t="s">
        <v>13</v>
      </c>
      <c r="D1" s="6"/>
    </row>
    <row r="2" spans="1:7" x14ac:dyDescent="0.35">
      <c r="A2" s="1" t="s">
        <v>0</v>
      </c>
      <c r="B2" s="2" t="s">
        <v>1</v>
      </c>
      <c r="C2" s="1" t="s">
        <v>0</v>
      </c>
      <c r="D2" s="2" t="s">
        <v>6</v>
      </c>
    </row>
    <row r="3" spans="1:7" x14ac:dyDescent="0.35">
      <c r="A3" s="3" t="s">
        <v>2</v>
      </c>
      <c r="B3" s="4">
        <v>69431.25</v>
      </c>
      <c r="C3" s="3" t="s">
        <v>7</v>
      </c>
      <c r="D3" s="4">
        <v>18816</v>
      </c>
      <c r="E3">
        <f>COUNTIF($D$3:$D$125,D3)</f>
        <v>3</v>
      </c>
      <c r="F3">
        <v>18816</v>
      </c>
      <c r="G3">
        <f>COUNTIF($D$3:$D$125,F3)</f>
        <v>3</v>
      </c>
    </row>
    <row r="4" spans="1:7" x14ac:dyDescent="0.35">
      <c r="A4" s="3" t="s">
        <v>3</v>
      </c>
      <c r="B4" s="4">
        <v>947072</v>
      </c>
      <c r="C4" s="3" t="s">
        <v>8</v>
      </c>
      <c r="D4" s="4">
        <v>25088</v>
      </c>
      <c r="E4">
        <f t="shared" ref="E4:E67" si="0">COUNTIF($D$3:$D$125,D4)</f>
        <v>3</v>
      </c>
      <c r="F4">
        <v>100352</v>
      </c>
      <c r="G4">
        <f t="shared" ref="G4:G67" si="1">COUNTIF($D$3:$D$125,F4)</f>
        <v>0</v>
      </c>
    </row>
    <row r="5" spans="1:7" x14ac:dyDescent="0.35">
      <c r="A5" s="3" t="s">
        <v>2</v>
      </c>
      <c r="B5" s="4">
        <v>150528</v>
      </c>
      <c r="C5" s="3" t="s">
        <v>2</v>
      </c>
      <c r="D5" s="4">
        <v>50176</v>
      </c>
      <c r="E5">
        <f t="shared" si="0"/>
        <v>5</v>
      </c>
      <c r="F5">
        <v>25088</v>
      </c>
      <c r="G5">
        <f t="shared" si="1"/>
        <v>3</v>
      </c>
    </row>
    <row r="6" spans="1:7" x14ac:dyDescent="0.35">
      <c r="A6" s="3" t="s">
        <v>2</v>
      </c>
      <c r="B6" s="4">
        <v>37632</v>
      </c>
      <c r="C6" s="3" t="s">
        <v>3</v>
      </c>
      <c r="D6" s="4">
        <v>37632</v>
      </c>
      <c r="E6">
        <f t="shared" si="0"/>
        <v>4</v>
      </c>
      <c r="F6">
        <v>25088</v>
      </c>
      <c r="G6">
        <f t="shared" si="1"/>
        <v>3</v>
      </c>
    </row>
    <row r="7" spans="1:7" x14ac:dyDescent="0.35">
      <c r="A7" s="3" t="s">
        <v>3</v>
      </c>
      <c r="B7" s="4">
        <v>2180096</v>
      </c>
      <c r="C7" s="3" t="s">
        <v>2</v>
      </c>
      <c r="D7" s="4">
        <v>12544</v>
      </c>
      <c r="E7">
        <f t="shared" si="0"/>
        <v>12</v>
      </c>
      <c r="F7">
        <v>50176</v>
      </c>
      <c r="G7">
        <f t="shared" si="1"/>
        <v>5</v>
      </c>
    </row>
    <row r="8" spans="1:7" x14ac:dyDescent="0.35">
      <c r="A8" s="3" t="s">
        <v>2</v>
      </c>
      <c r="B8" s="4">
        <v>150528</v>
      </c>
      <c r="C8" s="3" t="s">
        <v>9</v>
      </c>
      <c r="D8" s="4">
        <v>37632</v>
      </c>
      <c r="E8">
        <f t="shared" si="0"/>
        <v>4</v>
      </c>
      <c r="F8">
        <v>37632</v>
      </c>
      <c r="G8">
        <f t="shared" si="1"/>
        <v>4</v>
      </c>
    </row>
    <row r="9" spans="1:7" x14ac:dyDescent="0.35">
      <c r="A9" s="3" t="s">
        <v>2</v>
      </c>
      <c r="B9" s="4">
        <v>62720</v>
      </c>
      <c r="C9" s="3" t="s">
        <v>2</v>
      </c>
      <c r="D9" s="4">
        <v>50176</v>
      </c>
      <c r="E9">
        <f t="shared" si="0"/>
        <v>5</v>
      </c>
      <c r="F9">
        <v>50176</v>
      </c>
      <c r="G9">
        <f t="shared" si="1"/>
        <v>5</v>
      </c>
    </row>
    <row r="10" spans="1:7" x14ac:dyDescent="0.35">
      <c r="A10" s="3" t="s">
        <v>3</v>
      </c>
      <c r="B10" s="4">
        <v>3638912</v>
      </c>
      <c r="C10" s="3" t="s">
        <v>3</v>
      </c>
      <c r="D10" s="4">
        <v>62720</v>
      </c>
      <c r="E10">
        <f t="shared" si="0"/>
        <v>2</v>
      </c>
      <c r="F10">
        <v>50176</v>
      </c>
      <c r="G10">
        <f t="shared" si="1"/>
        <v>5</v>
      </c>
    </row>
    <row r="11" spans="1:7" x14ac:dyDescent="0.35">
      <c r="A11" s="3" t="s">
        <v>2</v>
      </c>
      <c r="B11" s="4">
        <v>150528</v>
      </c>
      <c r="C11" s="3" t="s">
        <v>2</v>
      </c>
      <c r="D11" s="4">
        <v>12544</v>
      </c>
      <c r="E11">
        <f t="shared" si="0"/>
        <v>12</v>
      </c>
      <c r="F11">
        <v>50176</v>
      </c>
      <c r="G11">
        <f t="shared" si="1"/>
        <v>5</v>
      </c>
    </row>
    <row r="12" spans="1:7" x14ac:dyDescent="0.35">
      <c r="A12" s="3" t="s">
        <v>2</v>
      </c>
      <c r="B12" s="4">
        <v>87808</v>
      </c>
      <c r="C12" s="3" t="s">
        <v>9</v>
      </c>
      <c r="D12" s="4">
        <v>62720</v>
      </c>
      <c r="E12">
        <f t="shared" si="0"/>
        <v>2</v>
      </c>
      <c r="F12">
        <v>62720</v>
      </c>
      <c r="G12">
        <f t="shared" si="1"/>
        <v>2</v>
      </c>
    </row>
    <row r="13" spans="1:7" x14ac:dyDescent="0.35">
      <c r="A13" s="3" t="s">
        <v>3</v>
      </c>
      <c r="B13" s="4">
        <v>5323520</v>
      </c>
      <c r="C13" s="3" t="s">
        <v>2</v>
      </c>
      <c r="D13" s="4">
        <v>50176</v>
      </c>
      <c r="E13">
        <f t="shared" si="0"/>
        <v>5</v>
      </c>
      <c r="F13">
        <v>50176</v>
      </c>
      <c r="G13">
        <f t="shared" si="1"/>
        <v>5</v>
      </c>
    </row>
    <row r="14" spans="1:7" x14ac:dyDescent="0.35">
      <c r="A14" s="3" t="s">
        <v>4</v>
      </c>
      <c r="B14" s="4">
        <v>5373696</v>
      </c>
      <c r="C14" s="3" t="s">
        <v>3</v>
      </c>
      <c r="D14" s="4">
        <v>87808</v>
      </c>
      <c r="E14">
        <f t="shared" si="0"/>
        <v>2</v>
      </c>
      <c r="F14">
        <v>75264</v>
      </c>
      <c r="G14">
        <f t="shared" si="1"/>
        <v>0</v>
      </c>
    </row>
    <row r="15" spans="1:7" x14ac:dyDescent="0.35">
      <c r="A15" s="3" t="s">
        <v>2</v>
      </c>
      <c r="B15" s="4">
        <v>12544</v>
      </c>
      <c r="C15" s="3" t="s">
        <v>2</v>
      </c>
      <c r="D15" s="4">
        <v>12544</v>
      </c>
      <c r="E15">
        <f t="shared" si="0"/>
        <v>12</v>
      </c>
      <c r="F15">
        <v>50176</v>
      </c>
      <c r="G15">
        <f t="shared" si="1"/>
        <v>5</v>
      </c>
    </row>
    <row r="16" spans="1:7" x14ac:dyDescent="0.35">
      <c r="A16" s="3" t="s">
        <v>3</v>
      </c>
      <c r="B16" s="4">
        <v>5489728</v>
      </c>
      <c r="C16" s="3" t="s">
        <v>9</v>
      </c>
      <c r="D16" s="4">
        <v>87808</v>
      </c>
      <c r="E16">
        <f t="shared" si="0"/>
        <v>2</v>
      </c>
      <c r="F16">
        <v>87808</v>
      </c>
      <c r="G16">
        <f t="shared" si="1"/>
        <v>2</v>
      </c>
    </row>
    <row r="17" spans="1:7" x14ac:dyDescent="0.35">
      <c r="A17" s="3" t="s">
        <v>2</v>
      </c>
      <c r="B17" s="4">
        <v>37632</v>
      </c>
      <c r="C17" s="3" t="s">
        <v>2</v>
      </c>
      <c r="D17" s="4">
        <v>50176</v>
      </c>
      <c r="E17">
        <f t="shared" si="0"/>
        <v>5</v>
      </c>
      <c r="F17">
        <v>50176</v>
      </c>
      <c r="G17">
        <f t="shared" si="1"/>
        <v>5</v>
      </c>
    </row>
    <row r="18" spans="1:7" x14ac:dyDescent="0.35">
      <c r="A18" s="3" t="s">
        <v>2</v>
      </c>
      <c r="B18" s="4">
        <v>18816</v>
      </c>
      <c r="C18" s="3" t="s">
        <v>3</v>
      </c>
      <c r="D18" s="4">
        <v>12544</v>
      </c>
      <c r="E18">
        <f t="shared" si="0"/>
        <v>12</v>
      </c>
      <c r="F18">
        <v>100352</v>
      </c>
      <c r="G18">
        <f t="shared" si="1"/>
        <v>0</v>
      </c>
    </row>
    <row r="19" spans="1:7" x14ac:dyDescent="0.35">
      <c r="A19" s="3" t="s">
        <v>3</v>
      </c>
      <c r="B19" s="4">
        <v>5877376</v>
      </c>
      <c r="C19" s="3" t="s">
        <v>2</v>
      </c>
      <c r="D19" s="4">
        <v>3136</v>
      </c>
      <c r="E19">
        <f t="shared" si="0"/>
        <v>20</v>
      </c>
      <c r="F19">
        <v>50176</v>
      </c>
      <c r="G19">
        <f t="shared" si="1"/>
        <v>5</v>
      </c>
    </row>
    <row r="20" spans="1:7" x14ac:dyDescent="0.35">
      <c r="A20" s="3" t="s">
        <v>2</v>
      </c>
      <c r="B20" s="4">
        <v>37632</v>
      </c>
      <c r="C20" s="3" t="s">
        <v>4</v>
      </c>
      <c r="D20" s="4">
        <v>12544</v>
      </c>
      <c r="E20">
        <f t="shared" si="0"/>
        <v>12</v>
      </c>
      <c r="F20">
        <v>12544</v>
      </c>
      <c r="G20">
        <f t="shared" si="1"/>
        <v>12</v>
      </c>
    </row>
    <row r="21" spans="1:7" x14ac:dyDescent="0.35">
      <c r="A21" s="3" t="s">
        <v>2</v>
      </c>
      <c r="B21" s="4">
        <v>25088</v>
      </c>
      <c r="C21" s="3" t="s">
        <v>2</v>
      </c>
      <c r="D21" s="4">
        <v>12544</v>
      </c>
      <c r="E21">
        <f t="shared" si="0"/>
        <v>12</v>
      </c>
      <c r="F21">
        <v>12544</v>
      </c>
      <c r="G21">
        <f t="shared" si="1"/>
        <v>12</v>
      </c>
    </row>
    <row r="22" spans="1:7" x14ac:dyDescent="0.35">
      <c r="A22" s="3" t="s">
        <v>3</v>
      </c>
      <c r="B22" s="4">
        <v>6321472</v>
      </c>
      <c r="C22" s="3" t="s">
        <v>3</v>
      </c>
      <c r="D22" s="4">
        <v>18816</v>
      </c>
      <c r="E22">
        <f t="shared" si="0"/>
        <v>3</v>
      </c>
      <c r="F22">
        <v>12544</v>
      </c>
      <c r="G22">
        <f t="shared" si="1"/>
        <v>12</v>
      </c>
    </row>
    <row r="23" spans="1:7" x14ac:dyDescent="0.35">
      <c r="A23" s="3" t="s">
        <v>2</v>
      </c>
      <c r="B23" s="4">
        <v>37632</v>
      </c>
      <c r="C23" s="3" t="s">
        <v>2</v>
      </c>
      <c r="D23" s="4">
        <v>3136</v>
      </c>
      <c r="E23">
        <f t="shared" si="0"/>
        <v>20</v>
      </c>
      <c r="F23">
        <v>15680</v>
      </c>
      <c r="G23">
        <f t="shared" si="1"/>
        <v>0</v>
      </c>
    </row>
    <row r="24" spans="1:7" x14ac:dyDescent="0.35">
      <c r="A24" s="3" t="s">
        <v>2</v>
      </c>
      <c r="B24" s="4">
        <v>31360</v>
      </c>
      <c r="C24" s="3" t="s">
        <v>9</v>
      </c>
      <c r="D24" s="4">
        <v>18816</v>
      </c>
      <c r="E24">
        <f t="shared" si="0"/>
        <v>3</v>
      </c>
      <c r="F24">
        <v>12544</v>
      </c>
      <c r="G24">
        <f t="shared" si="1"/>
        <v>12</v>
      </c>
    </row>
    <row r="25" spans="1:7" x14ac:dyDescent="0.35">
      <c r="A25" s="3" t="s">
        <v>3</v>
      </c>
      <c r="B25" s="4">
        <v>6822016</v>
      </c>
      <c r="C25" s="3" t="s">
        <v>2</v>
      </c>
      <c r="D25" s="4">
        <v>12544</v>
      </c>
      <c r="E25">
        <f t="shared" si="0"/>
        <v>12</v>
      </c>
      <c r="F25">
        <v>18816</v>
      </c>
      <c r="G25">
        <f t="shared" si="1"/>
        <v>3</v>
      </c>
    </row>
    <row r="26" spans="1:7" x14ac:dyDescent="0.35">
      <c r="A26" s="3" t="s">
        <v>2</v>
      </c>
      <c r="B26" s="4">
        <v>37632</v>
      </c>
      <c r="C26" s="3" t="s">
        <v>3</v>
      </c>
      <c r="D26" s="4">
        <v>25088</v>
      </c>
      <c r="E26">
        <f t="shared" si="0"/>
        <v>3</v>
      </c>
      <c r="F26">
        <v>12544</v>
      </c>
      <c r="G26">
        <f t="shared" si="1"/>
        <v>12</v>
      </c>
    </row>
    <row r="27" spans="1:7" x14ac:dyDescent="0.35">
      <c r="A27" s="3" t="s">
        <v>2</v>
      </c>
      <c r="B27" s="4">
        <v>37632</v>
      </c>
      <c r="C27" s="3" t="s">
        <v>2</v>
      </c>
      <c r="D27" s="4">
        <v>3136</v>
      </c>
      <c r="E27">
        <f t="shared" si="0"/>
        <v>20</v>
      </c>
      <c r="F27">
        <v>21952</v>
      </c>
      <c r="G27">
        <f t="shared" si="1"/>
        <v>0</v>
      </c>
    </row>
    <row r="28" spans="1:7" x14ac:dyDescent="0.35">
      <c r="A28" s="3" t="s">
        <v>3</v>
      </c>
      <c r="B28" s="4">
        <v>7379008</v>
      </c>
      <c r="C28" s="3" t="s">
        <v>9</v>
      </c>
      <c r="D28" s="4">
        <v>25088</v>
      </c>
      <c r="E28">
        <f t="shared" si="0"/>
        <v>3</v>
      </c>
      <c r="F28">
        <v>12544</v>
      </c>
      <c r="G28">
        <f t="shared" si="1"/>
        <v>12</v>
      </c>
    </row>
    <row r="29" spans="1:7" x14ac:dyDescent="0.35">
      <c r="A29" s="3" t="s">
        <v>2</v>
      </c>
      <c r="B29" s="4">
        <v>37632</v>
      </c>
      <c r="C29" s="3" t="s">
        <v>2</v>
      </c>
      <c r="D29" s="4">
        <v>12544</v>
      </c>
      <c r="E29">
        <f t="shared" si="0"/>
        <v>12</v>
      </c>
      <c r="F29">
        <v>25088</v>
      </c>
      <c r="G29">
        <f t="shared" si="1"/>
        <v>3</v>
      </c>
    </row>
    <row r="30" spans="1:7" x14ac:dyDescent="0.35">
      <c r="A30" s="3" t="s">
        <v>2</v>
      </c>
      <c r="B30" s="4">
        <v>43904</v>
      </c>
      <c r="C30" s="3" t="s">
        <v>3</v>
      </c>
      <c r="D30" s="4">
        <v>31360</v>
      </c>
      <c r="E30">
        <f t="shared" si="0"/>
        <v>2</v>
      </c>
      <c r="F30">
        <v>12544</v>
      </c>
      <c r="G30">
        <f t="shared" si="1"/>
        <v>12</v>
      </c>
    </row>
    <row r="31" spans="1:7" x14ac:dyDescent="0.35">
      <c r="A31" s="3" t="s">
        <v>3</v>
      </c>
      <c r="B31" s="4">
        <v>7992448</v>
      </c>
      <c r="C31" s="3" t="s">
        <v>2</v>
      </c>
      <c r="D31" s="4">
        <v>3136</v>
      </c>
      <c r="E31">
        <f t="shared" si="0"/>
        <v>20</v>
      </c>
      <c r="F31">
        <v>28224</v>
      </c>
      <c r="G31">
        <f t="shared" si="1"/>
        <v>0</v>
      </c>
    </row>
    <row r="32" spans="1:7" x14ac:dyDescent="0.35">
      <c r="A32" s="3" t="s">
        <v>2</v>
      </c>
      <c r="B32" s="4">
        <v>37632</v>
      </c>
      <c r="C32" s="3" t="s">
        <v>9</v>
      </c>
      <c r="D32" s="4">
        <v>31360</v>
      </c>
      <c r="E32">
        <f t="shared" si="0"/>
        <v>2</v>
      </c>
      <c r="F32">
        <v>12544</v>
      </c>
      <c r="G32">
        <f t="shared" si="1"/>
        <v>12</v>
      </c>
    </row>
    <row r="33" spans="1:7" x14ac:dyDescent="0.35">
      <c r="A33" s="3" t="s">
        <v>2</v>
      </c>
      <c r="B33" s="4">
        <v>50176</v>
      </c>
      <c r="C33" s="3" t="s">
        <v>2</v>
      </c>
      <c r="D33" s="4">
        <v>12544</v>
      </c>
      <c r="E33">
        <f t="shared" si="0"/>
        <v>12</v>
      </c>
      <c r="F33">
        <v>31360</v>
      </c>
      <c r="G33">
        <f t="shared" si="1"/>
        <v>2</v>
      </c>
    </row>
    <row r="34" spans="1:7" x14ac:dyDescent="0.35">
      <c r="A34" s="3" t="s">
        <v>3</v>
      </c>
      <c r="B34" s="4">
        <v>9016704</v>
      </c>
      <c r="C34" s="3" t="s">
        <v>3</v>
      </c>
      <c r="D34" s="4">
        <v>37632</v>
      </c>
      <c r="E34">
        <f t="shared" si="0"/>
        <v>4</v>
      </c>
      <c r="F34">
        <v>12544</v>
      </c>
      <c r="G34">
        <f t="shared" si="1"/>
        <v>12</v>
      </c>
    </row>
    <row r="35" spans="1:7" x14ac:dyDescent="0.35">
      <c r="A35" s="3" t="s">
        <v>2</v>
      </c>
      <c r="B35" s="4">
        <v>9408</v>
      </c>
      <c r="C35" s="3" t="s">
        <v>2</v>
      </c>
      <c r="D35" s="4">
        <v>3136</v>
      </c>
      <c r="E35">
        <f t="shared" si="0"/>
        <v>20</v>
      </c>
      <c r="F35">
        <v>34496</v>
      </c>
      <c r="G35">
        <f t="shared" si="1"/>
        <v>0</v>
      </c>
    </row>
    <row r="36" spans="1:7" x14ac:dyDescent="0.35">
      <c r="A36" s="3" t="s">
        <v>2</v>
      </c>
      <c r="B36" s="4">
        <v>7056</v>
      </c>
      <c r="C36" s="3" t="s">
        <v>9</v>
      </c>
      <c r="D36" s="4">
        <v>37632</v>
      </c>
      <c r="E36">
        <f t="shared" si="0"/>
        <v>4</v>
      </c>
      <c r="F36">
        <v>12544</v>
      </c>
      <c r="G36">
        <f t="shared" si="1"/>
        <v>12</v>
      </c>
    </row>
    <row r="37" spans="1:7" x14ac:dyDescent="0.35">
      <c r="A37" s="3" t="s">
        <v>3</v>
      </c>
      <c r="B37" s="4">
        <v>9132192</v>
      </c>
      <c r="C37" s="3" t="s">
        <v>2</v>
      </c>
      <c r="D37" s="4">
        <v>12544</v>
      </c>
      <c r="E37">
        <f t="shared" si="0"/>
        <v>12</v>
      </c>
      <c r="F37">
        <v>37632</v>
      </c>
      <c r="G37">
        <f t="shared" si="1"/>
        <v>4</v>
      </c>
    </row>
    <row r="38" spans="1:7" x14ac:dyDescent="0.35">
      <c r="A38" s="3" t="s">
        <v>2</v>
      </c>
      <c r="B38" s="4">
        <v>9408</v>
      </c>
      <c r="C38" s="3" t="s">
        <v>3</v>
      </c>
      <c r="D38" s="4">
        <v>43904</v>
      </c>
      <c r="E38">
        <f t="shared" si="0"/>
        <v>2</v>
      </c>
      <c r="F38">
        <v>12544</v>
      </c>
      <c r="G38">
        <f t="shared" si="1"/>
        <v>12</v>
      </c>
    </row>
    <row r="39" spans="1:7" x14ac:dyDescent="0.35">
      <c r="A39" s="3" t="s">
        <v>2</v>
      </c>
      <c r="B39" s="4">
        <v>8624</v>
      </c>
      <c r="C39" s="3" t="s">
        <v>2</v>
      </c>
      <c r="D39" s="4">
        <v>3136</v>
      </c>
      <c r="E39">
        <f t="shared" si="0"/>
        <v>20</v>
      </c>
      <c r="F39">
        <v>40768</v>
      </c>
      <c r="G39">
        <f t="shared" si="1"/>
        <v>0</v>
      </c>
    </row>
    <row r="40" spans="1:7" x14ac:dyDescent="0.35">
      <c r="A40" s="3" t="s">
        <v>3</v>
      </c>
      <c r="B40" s="4">
        <v>9261792</v>
      </c>
      <c r="C40" s="3" t="s">
        <v>9</v>
      </c>
      <c r="D40" s="4">
        <v>43904</v>
      </c>
      <c r="E40">
        <f t="shared" si="0"/>
        <v>2</v>
      </c>
      <c r="F40">
        <v>12544</v>
      </c>
      <c r="G40">
        <f t="shared" si="1"/>
        <v>12</v>
      </c>
    </row>
    <row r="41" spans="1:7" x14ac:dyDescent="0.35">
      <c r="A41" s="3" t="s">
        <v>2</v>
      </c>
      <c r="B41" s="4">
        <v>9408</v>
      </c>
      <c r="C41" s="3" t="s">
        <v>2</v>
      </c>
      <c r="D41" s="4">
        <v>12544</v>
      </c>
      <c r="E41">
        <f t="shared" si="0"/>
        <v>12</v>
      </c>
      <c r="F41">
        <v>43904</v>
      </c>
      <c r="G41">
        <f t="shared" si="1"/>
        <v>2</v>
      </c>
    </row>
    <row r="42" spans="1:7" x14ac:dyDescent="0.35">
      <c r="A42" s="3" t="s">
        <v>2</v>
      </c>
      <c r="B42" s="4">
        <v>10192</v>
      </c>
      <c r="C42" s="3" t="s">
        <v>3</v>
      </c>
      <c r="D42" s="4">
        <v>50176</v>
      </c>
      <c r="E42">
        <f t="shared" si="0"/>
        <v>5</v>
      </c>
      <c r="F42">
        <v>12544</v>
      </c>
      <c r="G42">
        <f t="shared" si="1"/>
        <v>12</v>
      </c>
    </row>
    <row r="43" spans="1:7" x14ac:dyDescent="0.35">
      <c r="A43" s="3" t="s">
        <v>3</v>
      </c>
      <c r="B43" s="4">
        <v>9405504</v>
      </c>
      <c r="C43" s="3" t="s">
        <v>4</v>
      </c>
      <c r="D43" s="4">
        <v>6272</v>
      </c>
      <c r="E43">
        <f t="shared" si="0"/>
        <v>2</v>
      </c>
      <c r="F43">
        <v>47040</v>
      </c>
      <c r="G43">
        <f t="shared" si="1"/>
        <v>0</v>
      </c>
    </row>
    <row r="44" spans="1:7" x14ac:dyDescent="0.35">
      <c r="A44" s="3" t="s">
        <v>2</v>
      </c>
      <c r="B44" s="4">
        <v>9408</v>
      </c>
      <c r="C44" s="3" t="s">
        <v>2</v>
      </c>
      <c r="D44" s="4">
        <v>3136</v>
      </c>
      <c r="E44">
        <f t="shared" si="0"/>
        <v>20</v>
      </c>
      <c r="F44">
        <v>12544</v>
      </c>
      <c r="G44">
        <f t="shared" si="1"/>
        <v>12</v>
      </c>
    </row>
    <row r="45" spans="1:7" x14ac:dyDescent="0.35">
      <c r="A45" s="3" t="s">
        <v>2</v>
      </c>
      <c r="B45" s="4">
        <v>11760</v>
      </c>
      <c r="C45" s="3" t="s">
        <v>3</v>
      </c>
      <c r="D45" s="4">
        <v>7056</v>
      </c>
      <c r="E45">
        <f t="shared" si="0"/>
        <v>2</v>
      </c>
      <c r="F45">
        <v>50176</v>
      </c>
      <c r="G45">
        <f t="shared" si="1"/>
        <v>5</v>
      </c>
    </row>
    <row r="46" spans="1:7" x14ac:dyDescent="0.35">
      <c r="A46" s="3" t="s">
        <v>3</v>
      </c>
      <c r="B46" s="4">
        <v>9563328</v>
      </c>
      <c r="C46" s="3" t="s">
        <v>2</v>
      </c>
      <c r="D46" s="4">
        <v>784</v>
      </c>
      <c r="E46">
        <f t="shared" si="0"/>
        <v>20</v>
      </c>
      <c r="F46">
        <v>25088</v>
      </c>
      <c r="G46">
        <f t="shared" si="1"/>
        <v>3</v>
      </c>
    </row>
    <row r="47" spans="1:7" x14ac:dyDescent="0.35">
      <c r="A47" s="3" t="s">
        <v>2</v>
      </c>
      <c r="B47" s="4">
        <v>9408</v>
      </c>
      <c r="C47" s="3" t="s">
        <v>9</v>
      </c>
      <c r="D47" s="4">
        <v>7056</v>
      </c>
      <c r="E47">
        <f t="shared" si="0"/>
        <v>2</v>
      </c>
      <c r="F47">
        <v>6272</v>
      </c>
      <c r="G47">
        <f t="shared" si="1"/>
        <v>2</v>
      </c>
    </row>
    <row r="48" spans="1:7" x14ac:dyDescent="0.35">
      <c r="A48" s="3" t="s">
        <v>2</v>
      </c>
      <c r="B48" s="4">
        <v>13328</v>
      </c>
      <c r="C48" s="3" t="s">
        <v>2</v>
      </c>
      <c r="D48" s="4">
        <v>3136</v>
      </c>
      <c r="E48">
        <f t="shared" si="0"/>
        <v>20</v>
      </c>
      <c r="F48">
        <v>6272</v>
      </c>
      <c r="G48">
        <f t="shared" si="1"/>
        <v>2</v>
      </c>
    </row>
    <row r="49" spans="1:7" x14ac:dyDescent="0.35">
      <c r="A49" s="3" t="s">
        <v>3</v>
      </c>
      <c r="B49" s="4">
        <v>9735264</v>
      </c>
      <c r="C49" s="3" t="s">
        <v>3</v>
      </c>
      <c r="D49" s="4">
        <v>8624</v>
      </c>
      <c r="E49">
        <f t="shared" si="0"/>
        <v>2</v>
      </c>
      <c r="F49">
        <v>3136</v>
      </c>
      <c r="G49">
        <f t="shared" si="1"/>
        <v>20</v>
      </c>
    </row>
    <row r="50" spans="1:7" x14ac:dyDescent="0.35">
      <c r="A50" s="3" t="s">
        <v>2</v>
      </c>
      <c r="B50" s="4">
        <v>9408</v>
      </c>
      <c r="C50" s="3" t="s">
        <v>2</v>
      </c>
      <c r="D50" s="4">
        <v>784</v>
      </c>
      <c r="E50">
        <f t="shared" si="0"/>
        <v>20</v>
      </c>
      <c r="F50">
        <v>7056</v>
      </c>
      <c r="G50">
        <f t="shared" si="1"/>
        <v>2</v>
      </c>
    </row>
    <row r="51" spans="1:7" x14ac:dyDescent="0.35">
      <c r="A51" s="3" t="s">
        <v>2</v>
      </c>
      <c r="B51" s="4">
        <v>14896</v>
      </c>
      <c r="C51" s="3" t="s">
        <v>9</v>
      </c>
      <c r="D51" s="4">
        <v>8624</v>
      </c>
      <c r="E51">
        <f t="shared" si="0"/>
        <v>2</v>
      </c>
      <c r="F51">
        <v>3136</v>
      </c>
      <c r="G51">
        <f t="shared" si="1"/>
        <v>20</v>
      </c>
    </row>
    <row r="52" spans="1:7" x14ac:dyDescent="0.35">
      <c r="A52" s="3" t="s">
        <v>3</v>
      </c>
      <c r="B52" s="4">
        <v>9921312</v>
      </c>
      <c r="C52" s="3" t="s">
        <v>2</v>
      </c>
      <c r="D52" s="4">
        <v>3136</v>
      </c>
      <c r="E52">
        <f t="shared" si="0"/>
        <v>20</v>
      </c>
      <c r="F52">
        <v>7840</v>
      </c>
      <c r="G52">
        <f t="shared" si="1"/>
        <v>0</v>
      </c>
    </row>
    <row r="53" spans="1:7" x14ac:dyDescent="0.35">
      <c r="A53" s="3" t="s">
        <v>2</v>
      </c>
      <c r="B53" s="4">
        <v>9408</v>
      </c>
      <c r="C53" s="3" t="s">
        <v>3</v>
      </c>
      <c r="D53" s="4">
        <v>10192</v>
      </c>
      <c r="E53">
        <f t="shared" si="0"/>
        <v>2</v>
      </c>
      <c r="F53">
        <v>3136</v>
      </c>
      <c r="G53">
        <f t="shared" si="1"/>
        <v>20</v>
      </c>
    </row>
    <row r="54" spans="1:7" x14ac:dyDescent="0.35">
      <c r="A54" s="3" t="s">
        <v>2</v>
      </c>
      <c r="B54" s="4">
        <v>16464</v>
      </c>
      <c r="C54" s="3" t="s">
        <v>2</v>
      </c>
      <c r="D54" s="4">
        <v>784</v>
      </c>
      <c r="E54">
        <f t="shared" si="0"/>
        <v>20</v>
      </c>
      <c r="F54">
        <v>8624</v>
      </c>
      <c r="G54">
        <f t="shared" si="1"/>
        <v>2</v>
      </c>
    </row>
    <row r="55" spans="1:7" x14ac:dyDescent="0.35">
      <c r="A55" s="3" t="s">
        <v>3</v>
      </c>
      <c r="B55" s="4">
        <v>10121472</v>
      </c>
      <c r="C55" s="3" t="s">
        <v>9</v>
      </c>
      <c r="D55" s="4">
        <v>10192</v>
      </c>
      <c r="E55">
        <f t="shared" si="0"/>
        <v>2</v>
      </c>
      <c r="F55">
        <v>3136</v>
      </c>
      <c r="G55">
        <f t="shared" si="1"/>
        <v>20</v>
      </c>
    </row>
    <row r="56" spans="1:7" x14ac:dyDescent="0.35">
      <c r="A56" s="3" t="s">
        <v>2</v>
      </c>
      <c r="B56" s="4">
        <v>9408</v>
      </c>
      <c r="C56" s="3" t="s">
        <v>2</v>
      </c>
      <c r="D56" s="4">
        <v>3136</v>
      </c>
      <c r="E56">
        <f t="shared" si="0"/>
        <v>20</v>
      </c>
      <c r="F56">
        <v>9408</v>
      </c>
      <c r="G56">
        <f t="shared" si="1"/>
        <v>0</v>
      </c>
    </row>
    <row r="57" spans="1:7" x14ac:dyDescent="0.35">
      <c r="A57" s="3" t="s">
        <v>2</v>
      </c>
      <c r="B57" s="4">
        <v>18032</v>
      </c>
      <c r="C57" s="3" t="s">
        <v>3</v>
      </c>
      <c r="D57" s="4">
        <v>11760</v>
      </c>
      <c r="E57">
        <f t="shared" si="0"/>
        <v>2</v>
      </c>
      <c r="F57">
        <v>3136</v>
      </c>
      <c r="G57">
        <f t="shared" si="1"/>
        <v>20</v>
      </c>
    </row>
    <row r="58" spans="1:7" x14ac:dyDescent="0.35">
      <c r="A58" s="3" t="s">
        <v>3</v>
      </c>
      <c r="B58" s="4">
        <v>10335744</v>
      </c>
      <c r="C58" s="3" t="s">
        <v>2</v>
      </c>
      <c r="D58" s="4">
        <v>784</v>
      </c>
      <c r="E58">
        <f t="shared" si="0"/>
        <v>20</v>
      </c>
      <c r="F58">
        <v>10192</v>
      </c>
      <c r="G58">
        <f t="shared" si="1"/>
        <v>2</v>
      </c>
    </row>
    <row r="59" spans="1:7" x14ac:dyDescent="0.35">
      <c r="A59" s="3" t="s">
        <v>2</v>
      </c>
      <c r="B59" s="4">
        <v>9408</v>
      </c>
      <c r="C59" s="3" t="s">
        <v>9</v>
      </c>
      <c r="D59" s="4">
        <v>11760</v>
      </c>
      <c r="E59">
        <f t="shared" si="0"/>
        <v>2</v>
      </c>
      <c r="F59">
        <v>3136</v>
      </c>
      <c r="G59">
        <f t="shared" si="1"/>
        <v>20</v>
      </c>
    </row>
    <row r="60" spans="1:7" x14ac:dyDescent="0.35">
      <c r="A60" s="3" t="s">
        <v>2</v>
      </c>
      <c r="B60" s="4">
        <v>19600</v>
      </c>
      <c r="C60" s="3" t="s">
        <v>2</v>
      </c>
      <c r="D60" s="4">
        <v>3136</v>
      </c>
      <c r="E60">
        <f t="shared" si="0"/>
        <v>20</v>
      </c>
      <c r="F60">
        <v>10976</v>
      </c>
      <c r="G60">
        <f t="shared" si="1"/>
        <v>0</v>
      </c>
    </row>
    <row r="61" spans="1:7" x14ac:dyDescent="0.35">
      <c r="A61" s="3" t="s">
        <v>3</v>
      </c>
      <c r="B61" s="4">
        <v>10564128</v>
      </c>
      <c r="C61" s="3" t="s">
        <v>3</v>
      </c>
      <c r="D61" s="4">
        <v>13328</v>
      </c>
      <c r="E61">
        <f t="shared" si="0"/>
        <v>2</v>
      </c>
      <c r="F61">
        <v>3136</v>
      </c>
      <c r="G61">
        <f t="shared" si="1"/>
        <v>20</v>
      </c>
    </row>
    <row r="62" spans="1:7" x14ac:dyDescent="0.35">
      <c r="A62" s="3" t="s">
        <v>2</v>
      </c>
      <c r="B62" s="4">
        <v>9408</v>
      </c>
      <c r="C62" s="3" t="s">
        <v>2</v>
      </c>
      <c r="D62" s="4">
        <v>784</v>
      </c>
      <c r="E62">
        <f t="shared" si="0"/>
        <v>20</v>
      </c>
      <c r="F62">
        <v>11760</v>
      </c>
      <c r="G62">
        <f t="shared" si="1"/>
        <v>2</v>
      </c>
    </row>
    <row r="63" spans="1:7" x14ac:dyDescent="0.35">
      <c r="A63" s="3" t="s">
        <v>2</v>
      </c>
      <c r="B63" s="4">
        <v>21168</v>
      </c>
      <c r="C63" s="3" t="s">
        <v>9</v>
      </c>
      <c r="D63" s="4">
        <v>13328</v>
      </c>
      <c r="E63">
        <f t="shared" si="0"/>
        <v>2</v>
      </c>
      <c r="F63">
        <v>3136</v>
      </c>
      <c r="G63">
        <f t="shared" si="1"/>
        <v>20</v>
      </c>
    </row>
    <row r="64" spans="1:7" x14ac:dyDescent="0.35">
      <c r="A64" s="3" t="s">
        <v>3</v>
      </c>
      <c r="B64" s="4">
        <v>10806624</v>
      </c>
      <c r="C64" s="3" t="s">
        <v>2</v>
      </c>
      <c r="D64" s="4">
        <v>3136</v>
      </c>
      <c r="E64">
        <f t="shared" si="0"/>
        <v>20</v>
      </c>
      <c r="F64">
        <v>12544</v>
      </c>
      <c r="G64">
        <f t="shared" si="1"/>
        <v>12</v>
      </c>
    </row>
    <row r="65" spans="1:7" x14ac:dyDescent="0.35">
      <c r="A65" s="3" t="s">
        <v>2</v>
      </c>
      <c r="B65" s="4">
        <v>9408</v>
      </c>
      <c r="C65" s="3" t="s">
        <v>3</v>
      </c>
      <c r="D65" s="4">
        <v>14896</v>
      </c>
      <c r="E65">
        <f t="shared" si="0"/>
        <v>2</v>
      </c>
      <c r="F65">
        <v>3136</v>
      </c>
      <c r="G65">
        <f t="shared" si="1"/>
        <v>20</v>
      </c>
    </row>
    <row r="66" spans="1:7" x14ac:dyDescent="0.35">
      <c r="A66" s="3" t="s">
        <v>2</v>
      </c>
      <c r="B66" s="4">
        <v>22736</v>
      </c>
      <c r="C66" s="3" t="s">
        <v>2</v>
      </c>
      <c r="D66" s="4">
        <v>784</v>
      </c>
      <c r="E66">
        <f t="shared" si="0"/>
        <v>20</v>
      </c>
      <c r="F66">
        <v>13328</v>
      </c>
      <c r="G66">
        <f t="shared" si="1"/>
        <v>2</v>
      </c>
    </row>
    <row r="67" spans="1:7" x14ac:dyDescent="0.35">
      <c r="A67" s="3" t="s">
        <v>3</v>
      </c>
      <c r="B67" s="4">
        <v>11063232</v>
      </c>
      <c r="C67" s="3" t="s">
        <v>9</v>
      </c>
      <c r="D67" s="4">
        <v>14896</v>
      </c>
      <c r="E67">
        <f t="shared" si="0"/>
        <v>2</v>
      </c>
      <c r="F67">
        <v>3136</v>
      </c>
      <c r="G67">
        <f t="shared" si="1"/>
        <v>20</v>
      </c>
    </row>
    <row r="68" spans="1:7" x14ac:dyDescent="0.35">
      <c r="A68" s="3" t="s">
        <v>2</v>
      </c>
      <c r="B68" s="4">
        <v>9408</v>
      </c>
      <c r="C68" s="3" t="s">
        <v>2</v>
      </c>
      <c r="D68" s="4">
        <v>3136</v>
      </c>
      <c r="E68">
        <f t="shared" ref="E68:E126" si="2">COUNTIF($D$3:$D$125,D68)</f>
        <v>20</v>
      </c>
      <c r="F68">
        <v>14112</v>
      </c>
      <c r="G68">
        <f t="shared" ref="G68:G131" si="3">COUNTIF($D$3:$D$125,F68)</f>
        <v>0</v>
      </c>
    </row>
    <row r="69" spans="1:7" x14ac:dyDescent="0.35">
      <c r="A69" s="3" t="s">
        <v>2</v>
      </c>
      <c r="B69" s="4">
        <v>24304</v>
      </c>
      <c r="C69" s="3" t="s">
        <v>3</v>
      </c>
      <c r="D69" s="4">
        <v>16464</v>
      </c>
      <c r="E69">
        <f t="shared" si="2"/>
        <v>2</v>
      </c>
      <c r="F69">
        <v>3136</v>
      </c>
      <c r="G69">
        <f t="shared" si="3"/>
        <v>20</v>
      </c>
    </row>
    <row r="70" spans="1:7" x14ac:dyDescent="0.35">
      <c r="A70" s="3" t="s">
        <v>3</v>
      </c>
      <c r="B70" s="4">
        <v>11333952</v>
      </c>
      <c r="C70" s="3" t="s">
        <v>2</v>
      </c>
      <c r="D70" s="4">
        <v>784</v>
      </c>
      <c r="E70">
        <f t="shared" si="2"/>
        <v>20</v>
      </c>
      <c r="F70">
        <v>14896</v>
      </c>
      <c r="G70">
        <f t="shared" si="3"/>
        <v>2</v>
      </c>
    </row>
    <row r="71" spans="1:7" x14ac:dyDescent="0.35">
      <c r="A71" s="3" t="s">
        <v>4</v>
      </c>
      <c r="B71" s="4">
        <v>11346496</v>
      </c>
      <c r="C71" s="3" t="s">
        <v>9</v>
      </c>
      <c r="D71" s="4">
        <v>16464</v>
      </c>
      <c r="E71">
        <f t="shared" si="2"/>
        <v>2</v>
      </c>
      <c r="F71">
        <v>3136</v>
      </c>
      <c r="G71">
        <f t="shared" si="3"/>
        <v>20</v>
      </c>
    </row>
    <row r="72" spans="1:7" x14ac:dyDescent="0.35">
      <c r="A72" s="3" t="s">
        <v>2</v>
      </c>
      <c r="B72" s="4">
        <v>3136</v>
      </c>
      <c r="C72" s="3" t="s">
        <v>2</v>
      </c>
      <c r="D72" s="4">
        <v>3136</v>
      </c>
      <c r="E72">
        <f t="shared" si="2"/>
        <v>20</v>
      </c>
      <c r="F72">
        <v>15680</v>
      </c>
      <c r="G72">
        <f t="shared" si="3"/>
        <v>0</v>
      </c>
    </row>
    <row r="73" spans="1:7" x14ac:dyDescent="0.35">
      <c r="A73" s="3" t="s">
        <v>3</v>
      </c>
      <c r="B73" s="4">
        <v>11374916</v>
      </c>
      <c r="C73" s="3" t="s">
        <v>3</v>
      </c>
      <c r="D73" s="4">
        <v>18032</v>
      </c>
      <c r="E73">
        <f t="shared" si="2"/>
        <v>2</v>
      </c>
      <c r="F73">
        <v>3136</v>
      </c>
      <c r="G73">
        <f t="shared" si="3"/>
        <v>20</v>
      </c>
    </row>
    <row r="74" spans="1:7" x14ac:dyDescent="0.35">
      <c r="A74" s="3" t="s">
        <v>2</v>
      </c>
      <c r="B74" s="4">
        <v>2352</v>
      </c>
      <c r="C74" s="3" t="s">
        <v>2</v>
      </c>
      <c r="D74" s="4">
        <v>784</v>
      </c>
      <c r="E74">
        <f t="shared" si="2"/>
        <v>20</v>
      </c>
      <c r="F74">
        <v>16464</v>
      </c>
      <c r="G74">
        <f t="shared" si="3"/>
        <v>2</v>
      </c>
    </row>
    <row r="75" spans="1:7" x14ac:dyDescent="0.35">
      <c r="A75" s="3" t="s">
        <v>2</v>
      </c>
      <c r="B75" s="4">
        <v>3528</v>
      </c>
      <c r="C75" s="3" t="s">
        <v>9</v>
      </c>
      <c r="D75" s="4">
        <v>18032</v>
      </c>
      <c r="E75">
        <f t="shared" si="2"/>
        <v>2</v>
      </c>
      <c r="F75">
        <v>3136</v>
      </c>
      <c r="G75">
        <f t="shared" si="3"/>
        <v>20</v>
      </c>
    </row>
    <row r="76" spans="1:7" x14ac:dyDescent="0.35">
      <c r="A76" s="3" t="s">
        <v>3</v>
      </c>
      <c r="B76" s="4">
        <v>11418416</v>
      </c>
      <c r="C76" s="3" t="s">
        <v>2</v>
      </c>
      <c r="D76" s="4">
        <v>3136</v>
      </c>
      <c r="E76">
        <f t="shared" si="2"/>
        <v>20</v>
      </c>
      <c r="F76">
        <v>17248</v>
      </c>
      <c r="G76">
        <f t="shared" si="3"/>
        <v>0</v>
      </c>
    </row>
    <row r="77" spans="1:7" x14ac:dyDescent="0.35">
      <c r="A77" s="3" t="s">
        <v>2</v>
      </c>
      <c r="B77" s="4">
        <v>2352</v>
      </c>
      <c r="C77" s="3" t="s">
        <v>3</v>
      </c>
      <c r="D77" s="4">
        <v>19600</v>
      </c>
      <c r="E77">
        <f t="shared" si="2"/>
        <v>2</v>
      </c>
      <c r="F77">
        <v>3136</v>
      </c>
      <c r="G77">
        <f t="shared" si="3"/>
        <v>20</v>
      </c>
    </row>
    <row r="78" spans="1:7" x14ac:dyDescent="0.35">
      <c r="A78" s="3" t="s">
        <v>2</v>
      </c>
      <c r="B78" s="4">
        <v>3920</v>
      </c>
      <c r="C78" s="3" t="s">
        <v>2</v>
      </c>
      <c r="D78" s="4">
        <v>784</v>
      </c>
      <c r="E78">
        <f t="shared" si="2"/>
        <v>20</v>
      </c>
      <c r="F78">
        <v>18032</v>
      </c>
      <c r="G78">
        <f t="shared" si="3"/>
        <v>2</v>
      </c>
    </row>
    <row r="79" spans="1:7" x14ac:dyDescent="0.35">
      <c r="A79" s="3" t="s">
        <v>3</v>
      </c>
      <c r="B79" s="4">
        <v>11465444</v>
      </c>
      <c r="C79" s="3" t="s">
        <v>9</v>
      </c>
      <c r="D79" s="4">
        <v>19600</v>
      </c>
      <c r="E79">
        <f t="shared" si="2"/>
        <v>2</v>
      </c>
      <c r="F79">
        <v>3136</v>
      </c>
      <c r="G79">
        <f t="shared" si="3"/>
        <v>20</v>
      </c>
    </row>
    <row r="80" spans="1:7" x14ac:dyDescent="0.35">
      <c r="A80" s="3" t="s">
        <v>2</v>
      </c>
      <c r="B80" s="4">
        <v>2352</v>
      </c>
      <c r="C80" s="3" t="s">
        <v>2</v>
      </c>
      <c r="D80" s="4">
        <v>3136</v>
      </c>
      <c r="E80">
        <f t="shared" si="2"/>
        <v>20</v>
      </c>
      <c r="F80">
        <v>18816</v>
      </c>
      <c r="G80">
        <f t="shared" si="3"/>
        <v>3</v>
      </c>
    </row>
    <row r="81" spans="1:7" x14ac:dyDescent="0.35">
      <c r="A81" s="3" t="s">
        <v>2</v>
      </c>
      <c r="B81" s="4">
        <v>4312</v>
      </c>
      <c r="C81" s="3" t="s">
        <v>3</v>
      </c>
      <c r="D81" s="4">
        <v>21168</v>
      </c>
      <c r="E81">
        <f t="shared" si="2"/>
        <v>2</v>
      </c>
      <c r="F81">
        <v>3136</v>
      </c>
      <c r="G81">
        <f t="shared" si="3"/>
        <v>20</v>
      </c>
    </row>
    <row r="82" spans="1:7" x14ac:dyDescent="0.35">
      <c r="A82" s="3" t="s">
        <v>3</v>
      </c>
      <c r="B82" s="4">
        <v>11516000</v>
      </c>
      <c r="C82" s="3" t="s">
        <v>2</v>
      </c>
      <c r="D82" s="4">
        <v>784</v>
      </c>
      <c r="E82">
        <f t="shared" si="2"/>
        <v>20</v>
      </c>
      <c r="F82">
        <v>19600</v>
      </c>
      <c r="G82">
        <f t="shared" si="3"/>
        <v>2</v>
      </c>
    </row>
    <row r="83" spans="1:7" x14ac:dyDescent="0.35">
      <c r="A83" s="3" t="s">
        <v>2</v>
      </c>
      <c r="B83" s="4">
        <v>2352</v>
      </c>
      <c r="C83" s="3" t="s">
        <v>9</v>
      </c>
      <c r="D83" s="4">
        <v>21168</v>
      </c>
      <c r="E83">
        <f t="shared" si="2"/>
        <v>2</v>
      </c>
      <c r="F83">
        <v>3136</v>
      </c>
      <c r="G83">
        <f t="shared" si="3"/>
        <v>20</v>
      </c>
    </row>
    <row r="84" spans="1:7" x14ac:dyDescent="0.35">
      <c r="A84" s="3" t="s">
        <v>2</v>
      </c>
      <c r="B84" s="4">
        <v>4704</v>
      </c>
      <c r="C84" s="3" t="s">
        <v>2</v>
      </c>
      <c r="D84" s="4">
        <v>3136</v>
      </c>
      <c r="E84">
        <f t="shared" si="2"/>
        <v>20</v>
      </c>
      <c r="F84">
        <v>20384</v>
      </c>
      <c r="G84">
        <f t="shared" si="3"/>
        <v>0</v>
      </c>
    </row>
    <row r="85" spans="1:7" x14ac:dyDescent="0.35">
      <c r="A85" s="3" t="s">
        <v>3</v>
      </c>
      <c r="B85" s="4">
        <v>11570084</v>
      </c>
      <c r="C85" s="3" t="s">
        <v>3</v>
      </c>
      <c r="D85" s="4">
        <v>22736</v>
      </c>
      <c r="E85">
        <f t="shared" si="2"/>
        <v>2</v>
      </c>
      <c r="F85">
        <v>3136</v>
      </c>
      <c r="G85">
        <f t="shared" si="3"/>
        <v>20</v>
      </c>
    </row>
    <row r="86" spans="1:7" x14ac:dyDescent="0.35">
      <c r="A86" s="3" t="s">
        <v>2</v>
      </c>
      <c r="B86" s="4">
        <v>2352</v>
      </c>
      <c r="C86" s="3" t="s">
        <v>2</v>
      </c>
      <c r="D86" s="4">
        <v>784</v>
      </c>
      <c r="E86">
        <f t="shared" si="2"/>
        <v>20</v>
      </c>
      <c r="F86">
        <v>21168</v>
      </c>
      <c r="G86">
        <f t="shared" si="3"/>
        <v>2</v>
      </c>
    </row>
    <row r="87" spans="1:7" x14ac:dyDescent="0.35">
      <c r="A87" s="3" t="s">
        <v>2</v>
      </c>
      <c r="B87" s="4">
        <v>5096</v>
      </c>
      <c r="C87" s="3" t="s">
        <v>9</v>
      </c>
      <c r="D87" s="4">
        <v>22736</v>
      </c>
      <c r="E87">
        <f t="shared" si="2"/>
        <v>2</v>
      </c>
      <c r="F87">
        <v>3136</v>
      </c>
      <c r="G87">
        <f t="shared" si="3"/>
        <v>20</v>
      </c>
    </row>
    <row r="88" spans="1:7" x14ac:dyDescent="0.35">
      <c r="A88" s="3" t="s">
        <v>3</v>
      </c>
      <c r="B88" s="4">
        <v>11627696</v>
      </c>
      <c r="C88" s="3" t="s">
        <v>2</v>
      </c>
      <c r="D88" s="4">
        <v>3136</v>
      </c>
      <c r="E88">
        <f t="shared" si="2"/>
        <v>20</v>
      </c>
      <c r="F88">
        <v>21952</v>
      </c>
      <c r="G88">
        <f t="shared" si="3"/>
        <v>0</v>
      </c>
    </row>
    <row r="89" spans="1:7" x14ac:dyDescent="0.35">
      <c r="A89" s="3" t="s">
        <v>2</v>
      </c>
      <c r="B89" s="4">
        <v>2352</v>
      </c>
      <c r="C89" s="3" t="s">
        <v>3</v>
      </c>
      <c r="D89" s="4">
        <v>24304</v>
      </c>
      <c r="E89">
        <f t="shared" si="2"/>
        <v>2</v>
      </c>
      <c r="F89">
        <v>3136</v>
      </c>
      <c r="G89">
        <f t="shared" si="3"/>
        <v>20</v>
      </c>
    </row>
    <row r="90" spans="1:7" x14ac:dyDescent="0.35">
      <c r="A90" s="3" t="s">
        <v>2</v>
      </c>
      <c r="B90" s="4">
        <v>5488</v>
      </c>
      <c r="C90" s="3" t="s">
        <v>2</v>
      </c>
      <c r="D90" s="4">
        <v>784</v>
      </c>
      <c r="E90">
        <f t="shared" si="2"/>
        <v>20</v>
      </c>
      <c r="F90">
        <v>22736</v>
      </c>
      <c r="G90">
        <f t="shared" si="3"/>
        <v>2</v>
      </c>
    </row>
    <row r="91" spans="1:7" x14ac:dyDescent="0.35">
      <c r="A91" s="3" t="s">
        <v>3</v>
      </c>
      <c r="B91" s="4">
        <v>11688836</v>
      </c>
      <c r="C91" s="3" t="s">
        <v>9</v>
      </c>
      <c r="D91" s="4">
        <v>24304</v>
      </c>
      <c r="E91">
        <f t="shared" si="2"/>
        <v>2</v>
      </c>
      <c r="F91">
        <v>3136</v>
      </c>
      <c r="G91">
        <f t="shared" si="3"/>
        <v>20</v>
      </c>
    </row>
    <row r="92" spans="1:7" x14ac:dyDescent="0.35">
      <c r="A92" s="3" t="s">
        <v>2</v>
      </c>
      <c r="B92" s="4">
        <v>2352</v>
      </c>
      <c r="C92" s="3" t="s">
        <v>2</v>
      </c>
      <c r="D92" s="4">
        <v>12544</v>
      </c>
      <c r="E92">
        <f t="shared" si="2"/>
        <v>12</v>
      </c>
      <c r="F92">
        <v>23520</v>
      </c>
      <c r="G92">
        <f t="shared" si="3"/>
        <v>0</v>
      </c>
    </row>
    <row r="93" spans="1:7" x14ac:dyDescent="0.35">
      <c r="A93" s="3" t="s">
        <v>2</v>
      </c>
      <c r="B93" s="4">
        <v>5880</v>
      </c>
      <c r="C93" s="3" t="s">
        <v>3</v>
      </c>
      <c r="D93" s="4">
        <v>3136</v>
      </c>
      <c r="E93">
        <f t="shared" si="2"/>
        <v>20</v>
      </c>
      <c r="F93">
        <v>3136</v>
      </c>
      <c r="G93">
        <f t="shared" si="3"/>
        <v>20</v>
      </c>
    </row>
    <row r="94" spans="1:7" x14ac:dyDescent="0.35">
      <c r="A94" s="3" t="s">
        <v>3</v>
      </c>
      <c r="B94" s="4">
        <v>11753504</v>
      </c>
      <c r="C94" s="3" t="s">
        <v>2</v>
      </c>
      <c r="D94" s="4">
        <v>196</v>
      </c>
      <c r="E94">
        <f t="shared" si="2"/>
        <v>9</v>
      </c>
      <c r="F94">
        <v>24304</v>
      </c>
      <c r="G94">
        <f t="shared" si="3"/>
        <v>2</v>
      </c>
    </row>
    <row r="95" spans="1:7" x14ac:dyDescent="0.35">
      <c r="A95" s="3" t="s">
        <v>2</v>
      </c>
      <c r="B95" s="4">
        <v>2352</v>
      </c>
      <c r="C95" s="3" t="s">
        <v>4</v>
      </c>
      <c r="D95" s="4">
        <v>3136</v>
      </c>
      <c r="E95">
        <f t="shared" si="2"/>
        <v>20</v>
      </c>
      <c r="F95">
        <v>3136</v>
      </c>
      <c r="G95">
        <f t="shared" si="3"/>
        <v>20</v>
      </c>
    </row>
    <row r="96" spans="1:7" x14ac:dyDescent="0.35">
      <c r="A96" s="3" t="s">
        <v>5</v>
      </c>
      <c r="B96" s="4">
        <v>11771328</v>
      </c>
      <c r="C96" s="3" t="s">
        <v>2</v>
      </c>
      <c r="D96" s="4">
        <v>784</v>
      </c>
      <c r="E96">
        <f t="shared" si="2"/>
        <v>20</v>
      </c>
      <c r="F96">
        <v>25088</v>
      </c>
      <c r="G96">
        <f t="shared" si="3"/>
        <v>3</v>
      </c>
    </row>
    <row r="97" spans="3:7" x14ac:dyDescent="0.35">
      <c r="C97" s="3" t="s">
        <v>3</v>
      </c>
      <c r="D97" s="4">
        <v>3528</v>
      </c>
      <c r="E97">
        <f t="shared" si="2"/>
        <v>2</v>
      </c>
      <c r="F97">
        <v>12544</v>
      </c>
      <c r="G97">
        <f t="shared" si="3"/>
        <v>12</v>
      </c>
    </row>
    <row r="98" spans="3:7" x14ac:dyDescent="0.35">
      <c r="C98" s="3" t="s">
        <v>2</v>
      </c>
      <c r="D98" s="4">
        <v>196</v>
      </c>
      <c r="E98">
        <f t="shared" si="2"/>
        <v>9</v>
      </c>
      <c r="F98">
        <v>3136</v>
      </c>
      <c r="G98">
        <f t="shared" si="3"/>
        <v>20</v>
      </c>
    </row>
    <row r="99" spans="3:7" x14ac:dyDescent="0.35">
      <c r="C99" s="3" t="s">
        <v>9</v>
      </c>
      <c r="D99" s="4">
        <v>3528</v>
      </c>
      <c r="E99">
        <f t="shared" si="2"/>
        <v>2</v>
      </c>
      <c r="F99">
        <v>3136</v>
      </c>
      <c r="G99">
        <f t="shared" si="3"/>
        <v>20</v>
      </c>
    </row>
    <row r="100" spans="3:7" x14ac:dyDescent="0.35">
      <c r="C100" s="3" t="s">
        <v>2</v>
      </c>
      <c r="D100" s="4">
        <v>784</v>
      </c>
      <c r="E100">
        <f t="shared" si="2"/>
        <v>20</v>
      </c>
      <c r="F100">
        <v>784</v>
      </c>
      <c r="G100">
        <f t="shared" si="3"/>
        <v>20</v>
      </c>
    </row>
    <row r="101" spans="3:7" x14ac:dyDescent="0.35">
      <c r="C101" s="3" t="s">
        <v>3</v>
      </c>
      <c r="D101" s="4">
        <v>3920</v>
      </c>
      <c r="E101">
        <f t="shared" si="2"/>
        <v>2</v>
      </c>
      <c r="F101">
        <v>3332</v>
      </c>
      <c r="G101">
        <f t="shared" si="3"/>
        <v>0</v>
      </c>
    </row>
    <row r="102" spans="3:7" x14ac:dyDescent="0.35">
      <c r="C102" s="3" t="s">
        <v>2</v>
      </c>
      <c r="D102" s="4">
        <v>196</v>
      </c>
      <c r="E102">
        <f t="shared" si="2"/>
        <v>9</v>
      </c>
      <c r="F102">
        <v>784</v>
      </c>
      <c r="G102">
        <f t="shared" si="3"/>
        <v>20</v>
      </c>
    </row>
    <row r="103" spans="3:7" x14ac:dyDescent="0.35">
      <c r="C103" s="3" t="s">
        <v>9</v>
      </c>
      <c r="D103" s="4">
        <v>3920</v>
      </c>
      <c r="E103">
        <f t="shared" si="2"/>
        <v>2</v>
      </c>
      <c r="F103">
        <v>3528</v>
      </c>
      <c r="G103">
        <f t="shared" si="3"/>
        <v>2</v>
      </c>
    </row>
    <row r="104" spans="3:7" x14ac:dyDescent="0.35">
      <c r="C104" s="3" t="s">
        <v>2</v>
      </c>
      <c r="D104" s="4">
        <v>784</v>
      </c>
      <c r="E104">
        <f t="shared" si="2"/>
        <v>20</v>
      </c>
      <c r="F104">
        <v>784</v>
      </c>
      <c r="G104">
        <f t="shared" si="3"/>
        <v>20</v>
      </c>
    </row>
    <row r="105" spans="3:7" x14ac:dyDescent="0.35">
      <c r="C105" s="3" t="s">
        <v>3</v>
      </c>
      <c r="D105" s="4">
        <v>4312</v>
      </c>
      <c r="E105">
        <f t="shared" si="2"/>
        <v>2</v>
      </c>
      <c r="F105">
        <v>3724</v>
      </c>
      <c r="G105">
        <f t="shared" si="3"/>
        <v>0</v>
      </c>
    </row>
    <row r="106" spans="3:7" x14ac:dyDescent="0.35">
      <c r="C106" s="3" t="s">
        <v>2</v>
      </c>
      <c r="D106" s="4">
        <v>196</v>
      </c>
      <c r="E106">
        <f t="shared" si="2"/>
        <v>9</v>
      </c>
      <c r="F106">
        <v>784</v>
      </c>
      <c r="G106">
        <f t="shared" si="3"/>
        <v>20</v>
      </c>
    </row>
    <row r="107" spans="3:7" x14ac:dyDescent="0.35">
      <c r="C107" s="3" t="s">
        <v>9</v>
      </c>
      <c r="D107" s="4">
        <v>4312</v>
      </c>
      <c r="E107">
        <f t="shared" si="2"/>
        <v>2</v>
      </c>
      <c r="F107">
        <v>3920</v>
      </c>
      <c r="G107">
        <f t="shared" si="3"/>
        <v>2</v>
      </c>
    </row>
    <row r="108" spans="3:7" x14ac:dyDescent="0.35">
      <c r="C108" s="3" t="s">
        <v>2</v>
      </c>
      <c r="D108" s="4">
        <v>784</v>
      </c>
      <c r="E108">
        <f t="shared" si="2"/>
        <v>20</v>
      </c>
      <c r="F108">
        <v>784</v>
      </c>
      <c r="G108">
        <f t="shared" si="3"/>
        <v>20</v>
      </c>
    </row>
    <row r="109" spans="3:7" x14ac:dyDescent="0.35">
      <c r="C109" s="3" t="s">
        <v>3</v>
      </c>
      <c r="D109" s="4">
        <v>4704</v>
      </c>
      <c r="E109">
        <f t="shared" si="2"/>
        <v>2</v>
      </c>
      <c r="F109">
        <v>4116</v>
      </c>
      <c r="G109">
        <f t="shared" si="3"/>
        <v>0</v>
      </c>
    </row>
    <row r="110" spans="3:7" x14ac:dyDescent="0.35">
      <c r="C110" s="3" t="s">
        <v>2</v>
      </c>
      <c r="D110" s="4">
        <v>196</v>
      </c>
      <c r="E110">
        <f t="shared" si="2"/>
        <v>9</v>
      </c>
      <c r="F110">
        <v>784</v>
      </c>
      <c r="G110">
        <f t="shared" si="3"/>
        <v>20</v>
      </c>
    </row>
    <row r="111" spans="3:7" x14ac:dyDescent="0.35">
      <c r="C111" s="3" t="s">
        <v>9</v>
      </c>
      <c r="D111" s="4">
        <v>4704</v>
      </c>
      <c r="E111">
        <f t="shared" si="2"/>
        <v>2</v>
      </c>
      <c r="F111">
        <v>4312</v>
      </c>
      <c r="G111">
        <f t="shared" si="3"/>
        <v>2</v>
      </c>
    </row>
    <row r="112" spans="3:7" x14ac:dyDescent="0.35">
      <c r="C112" s="3" t="s">
        <v>2</v>
      </c>
      <c r="D112" s="4">
        <v>784</v>
      </c>
      <c r="E112">
        <f t="shared" si="2"/>
        <v>20</v>
      </c>
      <c r="F112">
        <v>784</v>
      </c>
      <c r="G112">
        <f t="shared" si="3"/>
        <v>20</v>
      </c>
    </row>
    <row r="113" spans="3:7" x14ac:dyDescent="0.35">
      <c r="C113" s="3" t="s">
        <v>3</v>
      </c>
      <c r="D113" s="4">
        <v>5096</v>
      </c>
      <c r="E113">
        <f t="shared" si="2"/>
        <v>2</v>
      </c>
      <c r="F113">
        <v>4508</v>
      </c>
      <c r="G113">
        <f t="shared" si="3"/>
        <v>0</v>
      </c>
    </row>
    <row r="114" spans="3:7" x14ac:dyDescent="0.35">
      <c r="C114" s="3" t="s">
        <v>2</v>
      </c>
      <c r="D114" s="4">
        <v>196</v>
      </c>
      <c r="E114">
        <f t="shared" si="2"/>
        <v>9</v>
      </c>
      <c r="F114">
        <v>784</v>
      </c>
      <c r="G114">
        <f t="shared" si="3"/>
        <v>20</v>
      </c>
    </row>
    <row r="115" spans="3:7" x14ac:dyDescent="0.35">
      <c r="C115" s="3" t="s">
        <v>9</v>
      </c>
      <c r="D115" s="4">
        <v>5096</v>
      </c>
      <c r="E115">
        <f t="shared" si="2"/>
        <v>2</v>
      </c>
      <c r="F115">
        <v>4704</v>
      </c>
      <c r="G115">
        <f t="shared" si="3"/>
        <v>2</v>
      </c>
    </row>
    <row r="116" spans="3:7" x14ac:dyDescent="0.35">
      <c r="C116" s="3" t="s">
        <v>2</v>
      </c>
      <c r="D116" s="4">
        <v>784</v>
      </c>
      <c r="E116">
        <f t="shared" si="2"/>
        <v>20</v>
      </c>
      <c r="F116">
        <v>784</v>
      </c>
      <c r="G116">
        <f t="shared" si="3"/>
        <v>20</v>
      </c>
    </row>
    <row r="117" spans="3:7" x14ac:dyDescent="0.35">
      <c r="C117" s="3" t="s">
        <v>3</v>
      </c>
      <c r="D117" s="4">
        <v>5488</v>
      </c>
      <c r="E117">
        <f t="shared" si="2"/>
        <v>2</v>
      </c>
      <c r="F117">
        <v>4900</v>
      </c>
      <c r="G117">
        <f t="shared" si="3"/>
        <v>0</v>
      </c>
    </row>
    <row r="118" spans="3:7" x14ac:dyDescent="0.35">
      <c r="C118" s="3" t="s">
        <v>2</v>
      </c>
      <c r="D118" s="4">
        <v>196</v>
      </c>
      <c r="E118">
        <f t="shared" si="2"/>
        <v>9</v>
      </c>
      <c r="F118">
        <v>784</v>
      </c>
      <c r="G118">
        <f t="shared" si="3"/>
        <v>20</v>
      </c>
    </row>
    <row r="119" spans="3:7" x14ac:dyDescent="0.35">
      <c r="C119" s="3" t="s">
        <v>9</v>
      </c>
      <c r="D119" s="4">
        <v>5488</v>
      </c>
      <c r="E119">
        <f t="shared" si="2"/>
        <v>2</v>
      </c>
      <c r="F119">
        <v>5096</v>
      </c>
      <c r="G119">
        <f t="shared" si="3"/>
        <v>2</v>
      </c>
    </row>
    <row r="120" spans="3:7" x14ac:dyDescent="0.35">
      <c r="C120" s="3" t="s">
        <v>2</v>
      </c>
      <c r="D120" s="4">
        <v>784</v>
      </c>
      <c r="E120">
        <f t="shared" si="2"/>
        <v>20</v>
      </c>
      <c r="F120">
        <v>784</v>
      </c>
      <c r="G120">
        <f t="shared" si="3"/>
        <v>20</v>
      </c>
    </row>
    <row r="121" spans="3:7" x14ac:dyDescent="0.35">
      <c r="C121" s="3" t="s">
        <v>3</v>
      </c>
      <c r="D121" s="4">
        <v>5880</v>
      </c>
      <c r="E121">
        <f t="shared" si="2"/>
        <v>1</v>
      </c>
      <c r="F121">
        <v>5292</v>
      </c>
      <c r="G121">
        <f t="shared" si="3"/>
        <v>0</v>
      </c>
    </row>
    <row r="122" spans="3:7" x14ac:dyDescent="0.35">
      <c r="C122" s="3" t="s">
        <v>2</v>
      </c>
      <c r="D122" s="4">
        <v>196</v>
      </c>
      <c r="E122">
        <f t="shared" si="2"/>
        <v>9</v>
      </c>
      <c r="F122">
        <v>784</v>
      </c>
      <c r="G122">
        <f t="shared" si="3"/>
        <v>20</v>
      </c>
    </row>
    <row r="123" spans="3:7" x14ac:dyDescent="0.35">
      <c r="C123" s="3" t="s">
        <v>10</v>
      </c>
      <c r="D123" s="4">
        <v>196</v>
      </c>
      <c r="E123">
        <f t="shared" si="2"/>
        <v>9</v>
      </c>
      <c r="F123">
        <v>5488</v>
      </c>
      <c r="G123">
        <f t="shared" si="3"/>
        <v>2</v>
      </c>
    </row>
    <row r="124" spans="3:7" x14ac:dyDescent="0.35">
      <c r="C124" s="3" t="s">
        <v>2</v>
      </c>
      <c r="D124" s="4">
        <v>784</v>
      </c>
      <c r="E124">
        <f t="shared" si="2"/>
        <v>20</v>
      </c>
      <c r="F124">
        <v>784</v>
      </c>
      <c r="G124">
        <f t="shared" si="3"/>
        <v>20</v>
      </c>
    </row>
    <row r="125" spans="3:7" x14ac:dyDescent="0.35">
      <c r="C125" s="3" t="s">
        <v>3</v>
      </c>
      <c r="D125" s="4">
        <v>6272</v>
      </c>
      <c r="E125">
        <f t="shared" si="2"/>
        <v>2</v>
      </c>
      <c r="F125">
        <v>5684</v>
      </c>
      <c r="G125">
        <f t="shared" si="3"/>
        <v>0</v>
      </c>
    </row>
    <row r="126" spans="3:7" x14ac:dyDescent="0.35">
      <c r="C126" s="3" t="s">
        <v>11</v>
      </c>
      <c r="D126" s="4">
        <v>1</v>
      </c>
      <c r="E126">
        <f t="shared" si="2"/>
        <v>0</v>
      </c>
      <c r="F126">
        <v>784</v>
      </c>
      <c r="G126">
        <f t="shared" si="3"/>
        <v>20</v>
      </c>
    </row>
    <row r="127" spans="3:7" x14ac:dyDescent="0.35">
      <c r="F127">
        <v>5880</v>
      </c>
      <c r="G127">
        <f t="shared" si="3"/>
        <v>1</v>
      </c>
    </row>
    <row r="128" spans="3:7" x14ac:dyDescent="0.35">
      <c r="F128">
        <v>784</v>
      </c>
      <c r="G128">
        <f t="shared" si="3"/>
        <v>20</v>
      </c>
    </row>
    <row r="129" spans="6:7" x14ac:dyDescent="0.35">
      <c r="F129">
        <v>6076</v>
      </c>
      <c r="G129">
        <f t="shared" si="3"/>
        <v>0</v>
      </c>
    </row>
    <row r="130" spans="6:7" x14ac:dyDescent="0.35">
      <c r="F130">
        <v>784</v>
      </c>
      <c r="G130">
        <f t="shared" si="3"/>
        <v>20</v>
      </c>
    </row>
    <row r="131" spans="6:7" x14ac:dyDescent="0.35">
      <c r="F131">
        <v>6272</v>
      </c>
      <c r="G131">
        <f t="shared" si="3"/>
        <v>2</v>
      </c>
    </row>
    <row r="132" spans="6:7" x14ac:dyDescent="0.35">
      <c r="F132">
        <v>128</v>
      </c>
      <c r="G132">
        <f t="shared" ref="G132:G133" si="4">COUNTIF($D$3:$D$125,F132)</f>
        <v>0</v>
      </c>
    </row>
    <row r="133" spans="6:7" x14ac:dyDescent="0.35">
      <c r="F133">
        <v>1</v>
      </c>
      <c r="G133">
        <f t="shared" si="4"/>
        <v>0</v>
      </c>
    </row>
  </sheetData>
  <mergeCells count="2">
    <mergeCell ref="A1:B1"/>
    <mergeCell ref="C1:D1"/>
  </mergeCells>
  <conditionalFormatting sqref="E129:F133 D129:D135 D3:F128">
    <cfRule type="duplicateValues" dxfId="2" priority="3"/>
  </conditionalFormatting>
  <conditionalFormatting sqref="F1:F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DenseNet</vt:lpstr>
      <vt:lpstr>comprobación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2023-03-02T15:59:37Z</dcterms:created>
  <dcterms:modified xsi:type="dcterms:W3CDTF">2023-05-31T16:14:23Z</dcterms:modified>
</cp:coreProperties>
</file>