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Estadistic_VC_707\"/>
    </mc:Choice>
  </mc:AlternateContent>
  <bookViews>
    <workbookView xWindow="240" yWindow="20" windowWidth="16100" windowHeight="9660"/>
  </bookViews>
  <sheets>
    <sheet name="modelo3_con8xdelante" sheetId="1" r:id="rId1"/>
    <sheet name="Hoja1" sheetId="2" r:id="rId2"/>
    <sheet name="Hoja2" sheetId="3" r:id="rId3"/>
    <sheet name="Hoja3" sheetId="4" r:id="rId4"/>
  </sheets>
  <calcPr calcId="162913"/>
</workbook>
</file>

<file path=xl/calcChain.xml><?xml version="1.0" encoding="utf-8"?>
<calcChain xmlns="http://schemas.openxmlformats.org/spreadsheetml/2006/main">
  <c r="B34" i="2" l="1"/>
  <c r="B17" i="2"/>
  <c r="B25" i="2"/>
  <c r="A19" i="2" l="1"/>
  <c r="A20" i="2" s="1"/>
  <c r="A21" i="2" s="1"/>
  <c r="A22" i="2" s="1"/>
  <c r="A23" i="2" s="1"/>
  <c r="A24" i="2" s="1"/>
  <c r="B13" i="2"/>
  <c r="B12" i="2"/>
  <c r="D3" i="2"/>
  <c r="E3" i="2"/>
  <c r="D4" i="2"/>
  <c r="E4" i="2"/>
  <c r="D5" i="2"/>
  <c r="E5" i="2"/>
  <c r="D6" i="2"/>
  <c r="E6" i="2"/>
  <c r="D7" i="2"/>
  <c r="E7" i="2"/>
  <c r="E2" i="2"/>
  <c r="D2" i="2"/>
  <c r="C16" i="1"/>
  <c r="D16" i="1"/>
  <c r="B16" i="1"/>
  <c r="C14" i="1"/>
  <c r="D14" i="1"/>
  <c r="B14" i="1"/>
  <c r="C13" i="1"/>
  <c r="D13" i="1"/>
  <c r="E13" i="1"/>
  <c r="F13" i="1"/>
  <c r="B13" i="1"/>
  <c r="F3" i="1" l="1"/>
  <c r="F4" i="1"/>
  <c r="F5" i="1"/>
  <c r="F6" i="1"/>
  <c r="F7" i="1"/>
  <c r="F8" i="1"/>
  <c r="F9" i="1"/>
  <c r="F10" i="1"/>
  <c r="F11" i="1"/>
  <c r="F12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>
  <authors>
    <author>usuario</author>
  </authors>
  <commentList>
    <comment ref="G1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estos datos corresponden al modelo 3 creando la máscara con la modificación de las 8x delante</t>
        </r>
      </text>
    </comment>
  </commentList>
</comments>
</file>

<file path=xl/sharedStrings.xml><?xml version="1.0" encoding="utf-8"?>
<sst xmlns="http://schemas.openxmlformats.org/spreadsheetml/2006/main" count="13" uniqueCount="10">
  <si>
    <t>mask</t>
  </si>
  <si>
    <t>LO</t>
  </si>
  <si>
    <t>HO</t>
  </si>
  <si>
    <t>L&amp;HO</t>
  </si>
  <si>
    <t>word_total</t>
  </si>
  <si>
    <t>Vias</t>
  </si>
  <si>
    <t>vol</t>
  </si>
  <si>
    <t>fallos</t>
  </si>
  <si>
    <t>brams</t>
  </si>
  <si>
    <t>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</si>
</sst>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Hoja1!$A$2:$A$8</c:f>
              <c:numCache>
                <c:formatCode>General</c:formatCode>
                <c:ptCount val="7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58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7-47F2-9E23-08B672AE6377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fallos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Hoja1!$B$2:$B$8</c:f>
              <c:numCache>
                <c:formatCode>General</c:formatCode>
                <c:ptCount val="7"/>
                <c:pt idx="0">
                  <c:v>23706</c:v>
                </c:pt>
                <c:pt idx="1">
                  <c:v>7520</c:v>
                </c:pt>
                <c:pt idx="2">
                  <c:v>2732</c:v>
                </c:pt>
                <c:pt idx="3">
                  <c:v>772</c:v>
                </c:pt>
                <c:pt idx="4">
                  <c:v>146</c:v>
                </c:pt>
                <c:pt idx="5">
                  <c:v>24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7-47F2-9E23-08B672AE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34936"/>
        <c:axId val="504030016"/>
      </c:lineChart>
      <c:catAx>
        <c:axId val="50403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030016"/>
        <c:crosses val="autoZero"/>
        <c:auto val="1"/>
        <c:lblAlgn val="ctr"/>
        <c:lblOffset val="100"/>
        <c:noMultiLvlLbl val="0"/>
      </c:catAx>
      <c:valAx>
        <c:axId val="5040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034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Hoja1!$A$18:$A$24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9-4AB3-B2AF-62A005D5CF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Hoja1!$B$18:$B$24</c:f>
              <c:numCache>
                <c:formatCode>General</c:formatCode>
                <c:ptCount val="7"/>
                <c:pt idx="0">
                  <c:v>4</c:v>
                </c:pt>
                <c:pt idx="1">
                  <c:v>24</c:v>
                </c:pt>
                <c:pt idx="2">
                  <c:v>146</c:v>
                </c:pt>
                <c:pt idx="3">
                  <c:v>772</c:v>
                </c:pt>
                <c:pt idx="4">
                  <c:v>2732</c:v>
                </c:pt>
                <c:pt idx="5">
                  <c:v>7520</c:v>
                </c:pt>
                <c:pt idx="6">
                  <c:v>23706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9-4AB3-B2AF-62A005D5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51128"/>
        <c:axId val="566551456"/>
      </c:lineChart>
      <c:catAx>
        <c:axId val="56655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51456"/>
        <c:crosses val="autoZero"/>
        <c:auto val="1"/>
        <c:lblAlgn val="ctr"/>
        <c:lblOffset val="100"/>
        <c:noMultiLvlLbl val="0"/>
      </c:catAx>
      <c:valAx>
        <c:axId val="5665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5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Hoja1!$A$27:$A$33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D-4889-9B27-E49D14DEE9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Hoja1!$B$27:$B$33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45</c:v>
                </c:pt>
                <c:pt idx="3">
                  <c:v>149</c:v>
                </c:pt>
                <c:pt idx="4">
                  <c:v>336</c:v>
                </c:pt>
                <c:pt idx="5">
                  <c:v>608</c:v>
                </c:pt>
                <c:pt idx="6">
                  <c:v>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D-4889-9B27-E49D14DEE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238496"/>
        <c:axId val="368240792"/>
      </c:lineChart>
      <c:catAx>
        <c:axId val="36823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240792"/>
        <c:crosses val="autoZero"/>
        <c:auto val="1"/>
        <c:lblAlgn val="ctr"/>
        <c:lblOffset val="100"/>
        <c:noMultiLvlLbl val="0"/>
      </c:catAx>
      <c:valAx>
        <c:axId val="36824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2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679450</xdr:colOff>
      <xdr:row>13</xdr:row>
      <xdr:rowOff>44450</xdr:rowOff>
    </xdr:from>
    <xdr:to>
      <xdr:col>14</xdr:col>
      <xdr:colOff>177800</xdr:colOff>
      <xdr:row>22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635000</xdr:colOff>
      <xdr:row>22</xdr:row>
      <xdr:rowOff>38100</xdr:rowOff>
    </xdr:from>
    <xdr:to>
      <xdr:col>11</xdr:col>
      <xdr:colOff>508000</xdr:colOff>
      <xdr:row>34</xdr:row>
      <xdr:rowOff>44450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35</xdr:row>
      <xdr:rowOff>82550</xdr:rowOff>
    </xdr:from>
    <xdr:to>
      <xdr:col>10</xdr:col>
      <xdr:colOff>114300</xdr:colOff>
      <xdr:row>50</xdr:row>
      <xdr:rowOff>63500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25" sqref="D25"/>
    </sheetView>
  </sheetViews>
  <sheetFormatPr baseColWidth="10" defaultColWidth="8.7265625" defaultRowHeight="14.5" x14ac:dyDescent="0.35"/>
  <cols>
    <col min="2" max="2" width="11.26953125" bestFit="1" customWidth="1"/>
    <col min="3" max="3" width="13.26953125" bestFit="1" customWidth="1"/>
    <col min="4" max="4" width="12.453125" bestFit="1" customWidth="1"/>
    <col min="5" max="5" width="9.6328125" bestFit="1" customWidth="1"/>
    <col min="6" max="6" width="12.26953125" bestFit="1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4</v>
      </c>
    </row>
    <row r="2" spans="1:7" x14ac:dyDescent="0.35">
      <c r="A2">
        <v>0</v>
      </c>
      <c r="B2">
        <v>5930</v>
      </c>
      <c r="C2">
        <v>5301</v>
      </c>
      <c r="D2">
        <v>256</v>
      </c>
      <c r="E2">
        <v>0</v>
      </c>
      <c r="F2">
        <f>+SUM(B2:D2)</f>
        <v>11487</v>
      </c>
    </row>
    <row r="3" spans="1:7" x14ac:dyDescent="0.35">
      <c r="A3">
        <f>+A2+1</f>
        <v>1</v>
      </c>
      <c r="B3">
        <v>6308</v>
      </c>
      <c r="C3">
        <v>5619</v>
      </c>
      <c r="D3">
        <v>292</v>
      </c>
      <c r="E3">
        <v>0</v>
      </c>
      <c r="F3">
        <f t="shared" ref="F3:F12" si="0">+SUM(B3:D3)</f>
        <v>12219</v>
      </c>
    </row>
    <row r="4" spans="1:7" x14ac:dyDescent="0.35">
      <c r="A4">
        <f t="shared" ref="A4:A12" si="1">+A3+1</f>
        <v>2</v>
      </c>
      <c r="B4">
        <v>6230</v>
      </c>
      <c r="C4">
        <v>5613</v>
      </c>
      <c r="D4">
        <v>261</v>
      </c>
      <c r="E4">
        <v>0</v>
      </c>
      <c r="F4">
        <f t="shared" si="0"/>
        <v>12104</v>
      </c>
    </row>
    <row r="5" spans="1:7" x14ac:dyDescent="0.35">
      <c r="A5">
        <f t="shared" si="1"/>
        <v>3</v>
      </c>
      <c r="B5">
        <v>6239</v>
      </c>
      <c r="C5">
        <v>5555</v>
      </c>
      <c r="D5">
        <v>307</v>
      </c>
      <c r="E5">
        <v>1</v>
      </c>
      <c r="F5">
        <f t="shared" si="0"/>
        <v>12101</v>
      </c>
    </row>
    <row r="6" spans="1:7" x14ac:dyDescent="0.35">
      <c r="A6">
        <f t="shared" si="1"/>
        <v>4</v>
      </c>
      <c r="B6">
        <v>5974</v>
      </c>
      <c r="C6">
        <v>5341</v>
      </c>
      <c r="D6">
        <v>293</v>
      </c>
      <c r="E6">
        <v>1</v>
      </c>
      <c r="F6">
        <f t="shared" si="0"/>
        <v>11608</v>
      </c>
    </row>
    <row r="7" spans="1:7" x14ac:dyDescent="0.35">
      <c r="A7">
        <f t="shared" si="1"/>
        <v>5</v>
      </c>
      <c r="B7">
        <v>6100</v>
      </c>
      <c r="C7">
        <v>5377</v>
      </c>
      <c r="D7">
        <v>235</v>
      </c>
      <c r="E7">
        <v>0</v>
      </c>
      <c r="F7">
        <f t="shared" si="0"/>
        <v>11712</v>
      </c>
    </row>
    <row r="8" spans="1:7" x14ac:dyDescent="0.35">
      <c r="A8">
        <f t="shared" si="1"/>
        <v>6</v>
      </c>
      <c r="B8">
        <v>5401</v>
      </c>
      <c r="C8">
        <v>4803</v>
      </c>
      <c r="D8">
        <v>228</v>
      </c>
      <c r="E8">
        <v>0</v>
      </c>
      <c r="F8">
        <f t="shared" si="0"/>
        <v>10432</v>
      </c>
    </row>
    <row r="9" spans="1:7" x14ac:dyDescent="0.35">
      <c r="A9">
        <f t="shared" si="1"/>
        <v>7</v>
      </c>
      <c r="B9">
        <v>6171</v>
      </c>
      <c r="C9">
        <v>5508</v>
      </c>
      <c r="D9">
        <v>260</v>
      </c>
      <c r="E9">
        <v>0</v>
      </c>
      <c r="F9">
        <f t="shared" si="0"/>
        <v>11939</v>
      </c>
    </row>
    <row r="10" spans="1:7" x14ac:dyDescent="0.35">
      <c r="A10">
        <f t="shared" si="1"/>
        <v>8</v>
      </c>
      <c r="B10">
        <v>5404</v>
      </c>
      <c r="C10">
        <v>4822</v>
      </c>
      <c r="D10">
        <v>195</v>
      </c>
      <c r="E10">
        <v>0</v>
      </c>
      <c r="F10">
        <f t="shared" si="0"/>
        <v>10421</v>
      </c>
    </row>
    <row r="11" spans="1:7" x14ac:dyDescent="0.35">
      <c r="A11">
        <f t="shared" si="1"/>
        <v>9</v>
      </c>
      <c r="B11">
        <v>5998</v>
      </c>
      <c r="C11">
        <v>5350</v>
      </c>
      <c r="D11">
        <v>267</v>
      </c>
      <c r="E11">
        <v>0</v>
      </c>
      <c r="F11">
        <f t="shared" si="0"/>
        <v>11615</v>
      </c>
    </row>
    <row r="12" spans="1:7" x14ac:dyDescent="0.35">
      <c r="A12">
        <f t="shared" si="1"/>
        <v>10</v>
      </c>
      <c r="B12">
        <v>5749</v>
      </c>
      <c r="C12">
        <v>5084</v>
      </c>
      <c r="D12">
        <v>222</v>
      </c>
      <c r="E12">
        <v>0</v>
      </c>
      <c r="F12">
        <f t="shared" si="0"/>
        <v>11055</v>
      </c>
    </row>
    <row r="13" spans="1:7" x14ac:dyDescent="0.35">
      <c r="B13" s="3">
        <f>+AVERAGE(B2:B12)</f>
        <v>5954.909090909091</v>
      </c>
      <c r="C13" s="3">
        <f t="shared" ref="C13:F13" si="2">+AVERAGE(C2:C12)</f>
        <v>5306.636363636364</v>
      </c>
      <c r="D13" s="3">
        <f t="shared" si="2"/>
        <v>256</v>
      </c>
      <c r="E13" s="3">
        <f t="shared" si="2"/>
        <v>0.18181818181818182</v>
      </c>
      <c r="F13" s="3">
        <f t="shared" si="2"/>
        <v>11517.545454545454</v>
      </c>
    </row>
    <row r="14" spans="1:7" x14ac:dyDescent="0.35">
      <c r="B14" s="3">
        <f>+AVERAGE(B2:B11)</f>
        <v>5975.5</v>
      </c>
      <c r="C14" s="3">
        <f t="shared" ref="C14:D14" si="3">+AVERAGE(C2:C11)</f>
        <v>5328.9</v>
      </c>
      <c r="D14" s="3">
        <f t="shared" si="3"/>
        <v>259.39999999999998</v>
      </c>
    </row>
    <row r="16" spans="1:7" x14ac:dyDescent="0.35">
      <c r="B16">
        <f>(B14-B13)/B13</f>
        <v>3.4578041035661805E-3</v>
      </c>
      <c r="C16">
        <f t="shared" ref="C16:D16" si="4">(C14-C13)/C13</f>
        <v>4.1954328199680048E-3</v>
      </c>
      <c r="D16">
        <f t="shared" si="4"/>
        <v>1.3281249999999911E-2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35" sqref="C35"/>
    </sheetView>
  </sheetViews>
  <sheetFormatPr baseColWidth="10" defaultRowHeight="14.5" x14ac:dyDescent="0.35"/>
  <cols>
    <col min="2" max="2" width="16.54296875" customWidth="1"/>
  </cols>
  <sheetData>
    <row r="1" spans="1:5" x14ac:dyDescent="0.35">
      <c r="A1" t="s">
        <v>6</v>
      </c>
      <c r="B1" t="s">
        <v>7</v>
      </c>
      <c r="C1" t="s">
        <v>8</v>
      </c>
    </row>
    <row r="2" spans="1:5" x14ac:dyDescent="0.35">
      <c r="A2">
        <v>54</v>
      </c>
      <c r="B2">
        <v>23706</v>
      </c>
      <c r="C2">
        <v>1048</v>
      </c>
      <c r="D2">
        <f>+B2/B3</f>
        <v>3.1523936170212767</v>
      </c>
      <c r="E2">
        <f>+C2/C3</f>
        <v>1.7236842105263157</v>
      </c>
    </row>
    <row r="3" spans="1:5" x14ac:dyDescent="0.35">
      <c r="A3">
        <v>55</v>
      </c>
      <c r="B3">
        <v>7520</v>
      </c>
      <c r="C3">
        <v>608</v>
      </c>
      <c r="D3">
        <f t="shared" ref="D3:D7" si="0">+B3/B4</f>
        <v>2.7525622254758417</v>
      </c>
      <c r="E3">
        <f t="shared" ref="E3:E7" si="1">+C3/C4</f>
        <v>1.8095238095238095</v>
      </c>
    </row>
    <row r="4" spans="1:5" x14ac:dyDescent="0.35">
      <c r="A4">
        <v>56</v>
      </c>
      <c r="B4">
        <v>2732</v>
      </c>
      <c r="C4">
        <v>336</v>
      </c>
      <c r="D4">
        <f t="shared" si="0"/>
        <v>3.5388601036269431</v>
      </c>
      <c r="E4">
        <f t="shared" si="1"/>
        <v>2.2550335570469797</v>
      </c>
    </row>
    <row r="5" spans="1:5" x14ac:dyDescent="0.35">
      <c r="A5">
        <v>57</v>
      </c>
      <c r="B5">
        <v>772</v>
      </c>
      <c r="C5">
        <v>149</v>
      </c>
      <c r="D5">
        <f t="shared" si="0"/>
        <v>5.2876712328767121</v>
      </c>
      <c r="E5">
        <f t="shared" si="1"/>
        <v>3.3111111111111109</v>
      </c>
    </row>
    <row r="6" spans="1:5" x14ac:dyDescent="0.35">
      <c r="A6">
        <v>58</v>
      </c>
      <c r="B6">
        <v>146</v>
      </c>
      <c r="C6">
        <v>45</v>
      </c>
      <c r="D6">
        <f t="shared" si="0"/>
        <v>6.083333333333333</v>
      </c>
      <c r="E6">
        <f t="shared" si="1"/>
        <v>4.0909090909090908</v>
      </c>
    </row>
    <row r="7" spans="1:5" x14ac:dyDescent="0.35">
      <c r="A7">
        <v>58</v>
      </c>
      <c r="B7">
        <v>24</v>
      </c>
      <c r="C7">
        <v>11</v>
      </c>
      <c r="D7">
        <f t="shared" si="0"/>
        <v>6</v>
      </c>
      <c r="E7">
        <f t="shared" si="1"/>
        <v>5.5</v>
      </c>
    </row>
    <row r="8" spans="1:5" x14ac:dyDescent="0.35">
      <c r="A8">
        <v>60</v>
      </c>
      <c r="B8">
        <v>4</v>
      </c>
      <c r="C8">
        <v>2</v>
      </c>
    </row>
    <row r="12" spans="1:5" x14ac:dyDescent="0.35">
      <c r="B12">
        <f>FORECAST(53,B2:B8,A2:A8)</f>
        <v>17977.586206896551</v>
      </c>
    </row>
    <row r="13" spans="1:5" x14ac:dyDescent="0.35">
      <c r="B13">
        <f>+_xlfn.FORECAST.LINEAR(53,B2:B8,A2:A8)</f>
        <v>17977.586206896551</v>
      </c>
    </row>
    <row r="17" spans="1:2" x14ac:dyDescent="0.35">
      <c r="B17">
        <f>1.4546*EXP(1.4459*A17)</f>
        <v>1.4545999999999999</v>
      </c>
    </row>
    <row r="18" spans="1:2" x14ac:dyDescent="0.35">
      <c r="A18">
        <v>60</v>
      </c>
      <c r="B18">
        <v>4</v>
      </c>
    </row>
    <row r="19" spans="1:2" x14ac:dyDescent="0.35">
      <c r="A19">
        <f>+A18-1</f>
        <v>59</v>
      </c>
      <c r="B19">
        <v>24</v>
      </c>
    </row>
    <row r="20" spans="1:2" x14ac:dyDescent="0.35">
      <c r="A20">
        <f t="shared" ref="A20:A24" si="2">+A19-1</f>
        <v>58</v>
      </c>
      <c r="B20">
        <v>146</v>
      </c>
    </row>
    <row r="21" spans="1:2" x14ac:dyDescent="0.35">
      <c r="A21">
        <f t="shared" si="2"/>
        <v>57</v>
      </c>
      <c r="B21">
        <v>772</v>
      </c>
    </row>
    <row r="22" spans="1:2" x14ac:dyDescent="0.35">
      <c r="A22">
        <f t="shared" si="2"/>
        <v>56</v>
      </c>
      <c r="B22">
        <v>2732</v>
      </c>
    </row>
    <row r="23" spans="1:2" x14ac:dyDescent="0.35">
      <c r="A23">
        <f t="shared" si="2"/>
        <v>55</v>
      </c>
      <c r="B23">
        <v>7520</v>
      </c>
    </row>
    <row r="24" spans="1:2" x14ac:dyDescent="0.35">
      <c r="A24">
        <f t="shared" si="2"/>
        <v>54</v>
      </c>
      <c r="B24">
        <v>23706</v>
      </c>
    </row>
    <row r="25" spans="1:2" x14ac:dyDescent="0.35">
      <c r="A25">
        <v>8</v>
      </c>
      <c r="B25" s="3">
        <f>1.4546*EXP(1.4459*A25)</f>
        <v>153572.945595842</v>
      </c>
    </row>
    <row r="27" spans="1:2" x14ac:dyDescent="0.35">
      <c r="A27">
        <v>60</v>
      </c>
      <c r="B27">
        <v>2</v>
      </c>
    </row>
    <row r="28" spans="1:2" x14ac:dyDescent="0.35">
      <c r="A28">
        <v>59</v>
      </c>
      <c r="B28">
        <v>11</v>
      </c>
    </row>
    <row r="29" spans="1:2" x14ac:dyDescent="0.35">
      <c r="A29">
        <v>58</v>
      </c>
      <c r="B29">
        <v>45</v>
      </c>
    </row>
    <row r="30" spans="1:2" x14ac:dyDescent="0.35">
      <c r="A30">
        <v>57</v>
      </c>
      <c r="B30">
        <v>149</v>
      </c>
    </row>
    <row r="31" spans="1:2" x14ac:dyDescent="0.35">
      <c r="A31">
        <v>56</v>
      </c>
      <c r="B31">
        <v>336</v>
      </c>
    </row>
    <row r="32" spans="1:2" x14ac:dyDescent="0.35">
      <c r="A32">
        <v>55</v>
      </c>
      <c r="B32">
        <v>608</v>
      </c>
    </row>
    <row r="33" spans="1:2" x14ac:dyDescent="0.35">
      <c r="A33">
        <v>54</v>
      </c>
      <c r="B33">
        <v>1048</v>
      </c>
    </row>
    <row r="34" spans="1:2" x14ac:dyDescent="0.35">
      <c r="A34">
        <v>8</v>
      </c>
      <c r="B34" s="3">
        <f>1.3819*EXP(1.0293*A34)</f>
        <v>5207.5218230752316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baseColWidth="10" defaultRowHeight="14.5" x14ac:dyDescent="0.35"/>
  <sheetData>
    <row r="1" spans="1:2" x14ac:dyDescent="0.35">
      <c r="A1" t="s">
        <v>6</v>
      </c>
      <c r="B1" t="s">
        <v>9</v>
      </c>
    </row>
    <row r="2" spans="1:2" x14ac:dyDescent="0.35">
      <c r="A2">
        <v>60</v>
      </c>
      <c r="B2">
        <v>4</v>
      </c>
    </row>
    <row r="3" spans="1:2" x14ac:dyDescent="0.35">
      <c r="A3">
        <v>59</v>
      </c>
      <c r="B3">
        <v>24</v>
      </c>
    </row>
    <row r="4" spans="1:2" x14ac:dyDescent="0.35">
      <c r="A4">
        <v>58</v>
      </c>
      <c r="B4">
        <v>146</v>
      </c>
    </row>
    <row r="5" spans="1:2" x14ac:dyDescent="0.35">
      <c r="A5">
        <v>57</v>
      </c>
      <c r="B5">
        <v>772</v>
      </c>
    </row>
    <row r="6" spans="1:2" x14ac:dyDescent="0.35">
      <c r="A6">
        <v>56</v>
      </c>
      <c r="B6">
        <v>2732</v>
      </c>
    </row>
    <row r="7" spans="1:2" x14ac:dyDescent="0.35">
      <c r="A7">
        <v>55</v>
      </c>
      <c r="B7">
        <v>7520</v>
      </c>
    </row>
    <row r="8" spans="1:2" x14ac:dyDescent="0.35">
      <c r="A8">
        <v>54</v>
      </c>
      <c r="B8">
        <v>23706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baseColWidth="10" defaultRowHeight="14.5" x14ac:dyDescent="0.35"/>
  <sheetData>
    <row r="1" spans="1:2" x14ac:dyDescent="0.35">
      <c r="A1" t="s">
        <v>6</v>
      </c>
      <c r="B1" t="s">
        <v>9</v>
      </c>
    </row>
    <row r="2" spans="1:2" x14ac:dyDescent="0.35">
      <c r="A2">
        <v>54</v>
      </c>
      <c r="B2">
        <v>23706</v>
      </c>
    </row>
    <row r="3" spans="1:2" x14ac:dyDescent="0.35">
      <c r="A3">
        <v>55</v>
      </c>
      <c r="B3">
        <v>7520</v>
      </c>
    </row>
    <row r="4" spans="1:2" x14ac:dyDescent="0.35">
      <c r="A4">
        <v>56</v>
      </c>
      <c r="B4">
        <v>2732</v>
      </c>
    </row>
    <row r="5" spans="1:2" x14ac:dyDescent="0.35">
      <c r="A5">
        <v>57</v>
      </c>
      <c r="B5">
        <v>772</v>
      </c>
    </row>
    <row r="6" spans="1:2" x14ac:dyDescent="0.35">
      <c r="A6">
        <v>58</v>
      </c>
      <c r="B6">
        <v>146</v>
      </c>
    </row>
    <row r="7" spans="1:2" x14ac:dyDescent="0.35">
      <c r="A7">
        <v>58</v>
      </c>
      <c r="B7">
        <v>24</v>
      </c>
    </row>
    <row r="8" spans="1:2" x14ac:dyDescent="0.35">
      <c r="A8">
        <v>60</v>
      </c>
      <c r="B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modelo3_con8xdelante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2023-12-01T18:01:57Z</dcterms:created>
  <dcterms:modified xsi:type="dcterms:W3CDTF">2023-12-06T20:48:44Z</dcterms:modified>
</cp:coreProperties>
</file>