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ham\NetBeansProjects\ContinuedFractionRegression-V2\TestData\BodyFat\"/>
    </mc:Choice>
  </mc:AlternateContent>
  <xr:revisionPtr revIDLastSave="0" documentId="13_ncr:1_{F8829525-0CA6-40AF-ADA5-AF74E94C7C0C}" xr6:coauthVersionLast="45" xr6:coauthVersionMax="45" xr10:uidLastSave="{00000000-0000-0000-0000-000000000000}"/>
  <bookViews>
    <workbookView xWindow="5786" yWindow="118" windowWidth="19283" windowHeight="12803" activeTab="1" xr2:uid="{00000000-000D-0000-FFFF-FFFF00000000}"/>
  </bookViews>
  <sheets>
    <sheet name="Sheet1" sheetId="1" r:id="rId1"/>
    <sheet name="cfr-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" i="2"/>
  <c r="U251" i="2"/>
  <c r="Z251" i="2" s="1"/>
  <c r="S251" i="2"/>
  <c r="B251" i="2"/>
  <c r="U250" i="2"/>
  <c r="Z250" i="2" s="1"/>
  <c r="S250" i="2"/>
  <c r="B250" i="2"/>
  <c r="U249" i="2"/>
  <c r="W249" i="2" s="1"/>
  <c r="S249" i="2"/>
  <c r="B249" i="2"/>
  <c r="U248" i="2"/>
  <c r="Z248" i="2" s="1"/>
  <c r="S248" i="2"/>
  <c r="B248" i="2"/>
  <c r="U247" i="2"/>
  <c r="W247" i="2" s="1"/>
  <c r="S247" i="2"/>
  <c r="B247" i="2"/>
  <c r="U246" i="2"/>
  <c r="Z246" i="2" s="1"/>
  <c r="S246" i="2"/>
  <c r="B246" i="2"/>
  <c r="Z245" i="2"/>
  <c r="U245" i="2"/>
  <c r="W245" i="2" s="1"/>
  <c r="S245" i="2"/>
  <c r="B245" i="2"/>
  <c r="U244" i="2"/>
  <c r="W244" i="2" s="1"/>
  <c r="S244" i="2"/>
  <c r="B244" i="2"/>
  <c r="U243" i="2"/>
  <c r="Z243" i="2" s="1"/>
  <c r="S243" i="2"/>
  <c r="B243" i="2"/>
  <c r="U242" i="2"/>
  <c r="Z242" i="2" s="1"/>
  <c r="S242" i="2"/>
  <c r="B242" i="2"/>
  <c r="W241" i="2"/>
  <c r="U241" i="2"/>
  <c r="Z241" i="2" s="1"/>
  <c r="S241" i="2"/>
  <c r="B241" i="2"/>
  <c r="U240" i="2"/>
  <c r="Z240" i="2" s="1"/>
  <c r="S240" i="2"/>
  <c r="B240" i="2"/>
  <c r="U239" i="2"/>
  <c r="Z239" i="2" s="1"/>
  <c r="S239" i="2"/>
  <c r="B239" i="2"/>
  <c r="W238" i="2"/>
  <c r="U238" i="2"/>
  <c r="Z238" i="2" s="1"/>
  <c r="S238" i="2"/>
  <c r="B238" i="2"/>
  <c r="U237" i="2"/>
  <c r="Z237" i="2" s="1"/>
  <c r="S237" i="2"/>
  <c r="B237" i="2"/>
  <c r="U236" i="2"/>
  <c r="Z236" i="2" s="1"/>
  <c r="S236" i="2"/>
  <c r="B236" i="2"/>
  <c r="U235" i="2"/>
  <c r="W235" i="2" s="1"/>
  <c r="S235" i="2"/>
  <c r="B235" i="2"/>
  <c r="U234" i="2"/>
  <c r="Z234" i="2" s="1"/>
  <c r="S234" i="2"/>
  <c r="B234" i="2"/>
  <c r="U233" i="2"/>
  <c r="W233" i="2" s="1"/>
  <c r="S233" i="2"/>
  <c r="B233" i="2"/>
  <c r="U232" i="2"/>
  <c r="W232" i="2" s="1"/>
  <c r="S232" i="2"/>
  <c r="B232" i="2"/>
  <c r="U231" i="2"/>
  <c r="Z231" i="2" s="1"/>
  <c r="S231" i="2"/>
  <c r="B231" i="2"/>
  <c r="U230" i="2"/>
  <c r="Z230" i="2" s="1"/>
  <c r="S230" i="2"/>
  <c r="B230" i="2"/>
  <c r="U229" i="2"/>
  <c r="Z229" i="2" s="1"/>
  <c r="S229" i="2"/>
  <c r="B229" i="2"/>
  <c r="U228" i="2"/>
  <c r="Z228" i="2" s="1"/>
  <c r="S228" i="2"/>
  <c r="B228" i="2"/>
  <c r="U227" i="2"/>
  <c r="Z227" i="2" s="1"/>
  <c r="S227" i="2"/>
  <c r="B227" i="2"/>
  <c r="U226" i="2"/>
  <c r="Z226" i="2" s="1"/>
  <c r="S226" i="2"/>
  <c r="B226" i="2"/>
  <c r="Z225" i="2"/>
  <c r="W225" i="2"/>
  <c r="U225" i="2"/>
  <c r="S225" i="2"/>
  <c r="B225" i="2"/>
  <c r="U224" i="2"/>
  <c r="Z224" i="2" s="1"/>
  <c r="S224" i="2"/>
  <c r="B224" i="2"/>
  <c r="U223" i="2"/>
  <c r="W223" i="2" s="1"/>
  <c r="S223" i="2"/>
  <c r="B223" i="2"/>
  <c r="U222" i="2"/>
  <c r="Z222" i="2" s="1"/>
  <c r="S222" i="2"/>
  <c r="B222" i="2"/>
  <c r="U221" i="2"/>
  <c r="W221" i="2" s="1"/>
  <c r="S221" i="2"/>
  <c r="B221" i="2"/>
  <c r="U220" i="2"/>
  <c r="W220" i="2" s="1"/>
  <c r="S220" i="2"/>
  <c r="B220" i="2"/>
  <c r="U219" i="2"/>
  <c r="Z219" i="2" s="1"/>
  <c r="S219" i="2"/>
  <c r="B219" i="2"/>
  <c r="W218" i="2"/>
  <c r="U218" i="2"/>
  <c r="Z218" i="2" s="1"/>
  <c r="S218" i="2"/>
  <c r="B218" i="2"/>
  <c r="W217" i="2"/>
  <c r="U217" i="2"/>
  <c r="Z217" i="2" s="1"/>
  <c r="S217" i="2"/>
  <c r="B217" i="2"/>
  <c r="U216" i="2"/>
  <c r="Z216" i="2" s="1"/>
  <c r="S216" i="2"/>
  <c r="B216" i="2"/>
  <c r="U215" i="2"/>
  <c r="Z215" i="2" s="1"/>
  <c r="S215" i="2"/>
  <c r="B215" i="2"/>
  <c r="W214" i="2"/>
  <c r="U214" i="2"/>
  <c r="Z214" i="2" s="1"/>
  <c r="S214" i="2"/>
  <c r="B214" i="2"/>
  <c r="U213" i="2"/>
  <c r="Z213" i="2" s="1"/>
  <c r="S213" i="2"/>
  <c r="B213" i="2"/>
  <c r="U212" i="2"/>
  <c r="Z212" i="2" s="1"/>
  <c r="S212" i="2"/>
  <c r="B212" i="2"/>
  <c r="U211" i="2"/>
  <c r="Z211" i="2" s="1"/>
  <c r="S211" i="2"/>
  <c r="B211" i="2"/>
  <c r="U210" i="2"/>
  <c r="Z210" i="2" s="1"/>
  <c r="S210" i="2"/>
  <c r="B210" i="2"/>
  <c r="U209" i="2"/>
  <c r="W209" i="2" s="1"/>
  <c r="S209" i="2"/>
  <c r="B209" i="2"/>
  <c r="Z208" i="2"/>
  <c r="U208" i="2"/>
  <c r="W208" i="2" s="1"/>
  <c r="S208" i="2"/>
  <c r="B208" i="2"/>
  <c r="U207" i="2"/>
  <c r="Z207" i="2" s="1"/>
  <c r="S207" i="2"/>
  <c r="B207" i="2"/>
  <c r="U206" i="2"/>
  <c r="Z206" i="2" s="1"/>
  <c r="S206" i="2"/>
  <c r="B206" i="2"/>
  <c r="W205" i="2"/>
  <c r="U205" i="2"/>
  <c r="Z205" i="2" s="1"/>
  <c r="S205" i="2"/>
  <c r="B205" i="2"/>
  <c r="U204" i="2"/>
  <c r="Z204" i="2" s="1"/>
  <c r="S204" i="2"/>
  <c r="B204" i="2"/>
  <c r="U203" i="2"/>
  <c r="Z203" i="2" s="1"/>
  <c r="S203" i="2"/>
  <c r="B203" i="2"/>
  <c r="U202" i="2"/>
  <c r="Z202" i="2" s="1"/>
  <c r="S202" i="2"/>
  <c r="B202" i="2"/>
  <c r="U201" i="2"/>
  <c r="Z201" i="2" s="1"/>
  <c r="S201" i="2"/>
  <c r="B201" i="2"/>
  <c r="U200" i="2"/>
  <c r="Z200" i="2" s="1"/>
  <c r="S200" i="2"/>
  <c r="B200" i="2"/>
  <c r="U199" i="2"/>
  <c r="W199" i="2" s="1"/>
  <c r="S199" i="2"/>
  <c r="B199" i="2"/>
  <c r="U198" i="2"/>
  <c r="Z198" i="2" s="1"/>
  <c r="S198" i="2"/>
  <c r="B198" i="2"/>
  <c r="U197" i="2"/>
  <c r="W197" i="2" s="1"/>
  <c r="S197" i="2"/>
  <c r="B197" i="2"/>
  <c r="U196" i="2"/>
  <c r="W196" i="2" s="1"/>
  <c r="S196" i="2"/>
  <c r="B196" i="2"/>
  <c r="U195" i="2"/>
  <c r="Z195" i="2" s="1"/>
  <c r="S195" i="2"/>
  <c r="B195" i="2"/>
  <c r="U194" i="2"/>
  <c r="Z194" i="2" s="1"/>
  <c r="S194" i="2"/>
  <c r="B194" i="2"/>
  <c r="U193" i="2"/>
  <c r="Z193" i="2" s="1"/>
  <c r="S193" i="2"/>
  <c r="B193" i="2"/>
  <c r="U192" i="2"/>
  <c r="Z192" i="2" s="1"/>
  <c r="S192" i="2"/>
  <c r="B192" i="2"/>
  <c r="U191" i="2"/>
  <c r="Z191" i="2" s="1"/>
  <c r="S191" i="2"/>
  <c r="B191" i="2"/>
  <c r="W190" i="2"/>
  <c r="U190" i="2"/>
  <c r="Z190" i="2" s="1"/>
  <c r="S190" i="2"/>
  <c r="B190" i="2"/>
  <c r="U189" i="2"/>
  <c r="Z189" i="2" s="1"/>
  <c r="S189" i="2"/>
  <c r="B189" i="2"/>
  <c r="Z188" i="2"/>
  <c r="U188" i="2"/>
  <c r="W188" i="2" s="1"/>
  <c r="S188" i="2"/>
  <c r="B188" i="2"/>
  <c r="U187" i="2"/>
  <c r="W187" i="2" s="1"/>
  <c r="S187" i="2"/>
  <c r="B187" i="2"/>
  <c r="U186" i="2"/>
  <c r="Z186" i="2" s="1"/>
  <c r="S186" i="2"/>
  <c r="B186" i="2"/>
  <c r="Z185" i="2"/>
  <c r="U185" i="2"/>
  <c r="W185" i="2" s="1"/>
  <c r="S185" i="2"/>
  <c r="B185" i="2"/>
  <c r="U184" i="2"/>
  <c r="W184" i="2" s="1"/>
  <c r="S184" i="2"/>
  <c r="B184" i="2"/>
  <c r="U183" i="2"/>
  <c r="Z183" i="2" s="1"/>
  <c r="S183" i="2"/>
  <c r="B183" i="2"/>
  <c r="U182" i="2"/>
  <c r="W182" i="2" s="1"/>
  <c r="S182" i="2"/>
  <c r="B182" i="2"/>
  <c r="U181" i="2"/>
  <c r="Z181" i="2" s="1"/>
  <c r="S181" i="2"/>
  <c r="B181" i="2"/>
  <c r="U180" i="2"/>
  <c r="Z180" i="2" s="1"/>
  <c r="S180" i="2"/>
  <c r="B180" i="2"/>
  <c r="U179" i="2"/>
  <c r="Z179" i="2" s="1"/>
  <c r="S179" i="2"/>
  <c r="B179" i="2"/>
  <c r="W178" i="2"/>
  <c r="U178" i="2"/>
  <c r="Z178" i="2" s="1"/>
  <c r="S178" i="2"/>
  <c r="B178" i="2"/>
  <c r="W177" i="2"/>
  <c r="U177" i="2"/>
  <c r="Z177" i="2" s="1"/>
  <c r="S177" i="2"/>
  <c r="B177" i="2"/>
  <c r="Z176" i="2"/>
  <c r="U176" i="2"/>
  <c r="W176" i="2" s="1"/>
  <c r="S176" i="2"/>
  <c r="B176" i="2"/>
  <c r="U175" i="2"/>
  <c r="Z175" i="2" s="1"/>
  <c r="S175" i="2"/>
  <c r="B175" i="2"/>
  <c r="U174" i="2"/>
  <c r="Z174" i="2" s="1"/>
  <c r="S174" i="2"/>
  <c r="B174" i="2"/>
  <c r="U173" i="2"/>
  <c r="W173" i="2" s="1"/>
  <c r="S173" i="2"/>
  <c r="B173" i="2"/>
  <c r="U172" i="2"/>
  <c r="W172" i="2" s="1"/>
  <c r="S172" i="2"/>
  <c r="B172" i="2"/>
  <c r="U171" i="2"/>
  <c r="Z171" i="2" s="1"/>
  <c r="S171" i="2"/>
  <c r="B171" i="2"/>
  <c r="U170" i="2"/>
  <c r="W170" i="2" s="1"/>
  <c r="S170" i="2"/>
  <c r="B170" i="2"/>
  <c r="W169" i="2"/>
  <c r="U169" i="2"/>
  <c r="Z169" i="2" s="1"/>
  <c r="S169" i="2"/>
  <c r="B169" i="2"/>
  <c r="U168" i="2"/>
  <c r="Z168" i="2" s="1"/>
  <c r="S168" i="2"/>
  <c r="B168" i="2"/>
  <c r="U167" i="2"/>
  <c r="Z167" i="2" s="1"/>
  <c r="S167" i="2"/>
  <c r="B167" i="2"/>
  <c r="U166" i="2"/>
  <c r="Z166" i="2" s="1"/>
  <c r="S166" i="2"/>
  <c r="B166" i="2"/>
  <c r="Z165" i="2"/>
  <c r="W165" i="2"/>
  <c r="U165" i="2"/>
  <c r="S165" i="2"/>
  <c r="B165" i="2"/>
  <c r="U164" i="2"/>
  <c r="W164" i="2" s="1"/>
  <c r="S164" i="2"/>
  <c r="B164" i="2"/>
  <c r="U163" i="2"/>
  <c r="Z163" i="2" s="1"/>
  <c r="S163" i="2"/>
  <c r="B163" i="2"/>
  <c r="U162" i="2"/>
  <c r="Z162" i="2" s="1"/>
  <c r="S162" i="2"/>
  <c r="B162" i="2"/>
  <c r="U161" i="2"/>
  <c r="W161" i="2" s="1"/>
  <c r="S161" i="2"/>
  <c r="B161" i="2"/>
  <c r="U160" i="2"/>
  <c r="W160" i="2" s="1"/>
  <c r="S160" i="2"/>
  <c r="B160" i="2"/>
  <c r="U159" i="2"/>
  <c r="Z159" i="2" s="1"/>
  <c r="S159" i="2"/>
  <c r="B159" i="2"/>
  <c r="U158" i="2"/>
  <c r="W158" i="2" s="1"/>
  <c r="S158" i="2"/>
  <c r="B158" i="2"/>
  <c r="U157" i="2"/>
  <c r="Z157" i="2" s="1"/>
  <c r="S157" i="2"/>
  <c r="B157" i="2"/>
  <c r="U156" i="2"/>
  <c r="Z156" i="2" s="1"/>
  <c r="S156" i="2"/>
  <c r="B156" i="2"/>
  <c r="U155" i="2"/>
  <c r="Z155" i="2" s="1"/>
  <c r="S155" i="2"/>
  <c r="B155" i="2"/>
  <c r="U154" i="2"/>
  <c r="Z154" i="2" s="1"/>
  <c r="S154" i="2"/>
  <c r="B154" i="2"/>
  <c r="U153" i="2"/>
  <c r="Z153" i="2" s="1"/>
  <c r="S153" i="2"/>
  <c r="B153" i="2"/>
  <c r="U152" i="2"/>
  <c r="W152" i="2" s="1"/>
  <c r="S152" i="2"/>
  <c r="B152" i="2"/>
  <c r="U151" i="2"/>
  <c r="W151" i="2" s="1"/>
  <c r="S151" i="2"/>
  <c r="B151" i="2"/>
  <c r="U150" i="2"/>
  <c r="Z150" i="2" s="1"/>
  <c r="S150" i="2"/>
  <c r="B150" i="2"/>
  <c r="U149" i="2"/>
  <c r="W149" i="2" s="1"/>
  <c r="S149" i="2"/>
  <c r="B149" i="2"/>
  <c r="Z148" i="2"/>
  <c r="U148" i="2"/>
  <c r="W148" i="2" s="1"/>
  <c r="S148" i="2"/>
  <c r="B148" i="2"/>
  <c r="U147" i="2"/>
  <c r="Z147" i="2" s="1"/>
  <c r="S147" i="2"/>
  <c r="B147" i="2"/>
  <c r="U146" i="2"/>
  <c r="Z146" i="2" s="1"/>
  <c r="S146" i="2"/>
  <c r="B146" i="2"/>
  <c r="U145" i="2"/>
  <c r="Z145" i="2" s="1"/>
  <c r="S145" i="2"/>
  <c r="B145" i="2"/>
  <c r="U144" i="2"/>
  <c r="Z144" i="2" s="1"/>
  <c r="S144" i="2"/>
  <c r="B144" i="2"/>
  <c r="U143" i="2"/>
  <c r="Z143" i="2" s="1"/>
  <c r="S143" i="2"/>
  <c r="B143" i="2"/>
  <c r="U142" i="2"/>
  <c r="Z142" i="2" s="1"/>
  <c r="S142" i="2"/>
  <c r="B142" i="2"/>
  <c r="Z141" i="2"/>
  <c r="U141" i="2"/>
  <c r="W141" i="2" s="1"/>
  <c r="S141" i="2"/>
  <c r="B141" i="2"/>
  <c r="U140" i="2"/>
  <c r="W140" i="2" s="1"/>
  <c r="S140" i="2"/>
  <c r="B140" i="2"/>
  <c r="U139" i="2"/>
  <c r="W139" i="2" s="1"/>
  <c r="S139" i="2"/>
  <c r="B139" i="2"/>
  <c r="U138" i="2"/>
  <c r="Z138" i="2" s="1"/>
  <c r="S138" i="2"/>
  <c r="B138" i="2"/>
  <c r="U137" i="2"/>
  <c r="W137" i="2" s="1"/>
  <c r="S137" i="2"/>
  <c r="B137" i="2"/>
  <c r="U136" i="2"/>
  <c r="W136" i="2" s="1"/>
  <c r="S136" i="2"/>
  <c r="B136" i="2"/>
  <c r="U135" i="2"/>
  <c r="Z135" i="2" s="1"/>
  <c r="S135" i="2"/>
  <c r="B135" i="2"/>
  <c r="U134" i="2"/>
  <c r="Z134" i="2" s="1"/>
  <c r="S134" i="2"/>
  <c r="B134" i="2"/>
  <c r="U133" i="2"/>
  <c r="Z133" i="2" s="1"/>
  <c r="S133" i="2"/>
  <c r="B133" i="2"/>
  <c r="U132" i="2"/>
  <c r="Z132" i="2" s="1"/>
  <c r="S132" i="2"/>
  <c r="B132" i="2"/>
  <c r="U131" i="2"/>
  <c r="Z131" i="2" s="1"/>
  <c r="S131" i="2"/>
  <c r="B131" i="2"/>
  <c r="U130" i="2"/>
  <c r="Z130" i="2" s="1"/>
  <c r="S130" i="2"/>
  <c r="B130" i="2"/>
  <c r="U129" i="2"/>
  <c r="Z129" i="2" s="1"/>
  <c r="S129" i="2"/>
  <c r="B129" i="2"/>
  <c r="Z128" i="2"/>
  <c r="U128" i="2"/>
  <c r="W128" i="2" s="1"/>
  <c r="S128" i="2"/>
  <c r="B128" i="2"/>
  <c r="U127" i="2"/>
  <c r="Z127" i="2" s="1"/>
  <c r="S127" i="2"/>
  <c r="B127" i="2"/>
  <c r="U126" i="2"/>
  <c r="Z126" i="2" s="1"/>
  <c r="S126" i="2"/>
  <c r="B126" i="2"/>
  <c r="Z125" i="2"/>
  <c r="U125" i="2"/>
  <c r="W125" i="2" s="1"/>
  <c r="S125" i="2"/>
  <c r="B125" i="2"/>
  <c r="U124" i="2"/>
  <c r="W124" i="2" s="1"/>
  <c r="S124" i="2"/>
  <c r="B124" i="2"/>
  <c r="U123" i="2"/>
  <c r="Z123" i="2" s="1"/>
  <c r="S123" i="2"/>
  <c r="B123" i="2"/>
  <c r="U122" i="2"/>
  <c r="Z122" i="2" s="1"/>
  <c r="S122" i="2"/>
  <c r="B122" i="2"/>
  <c r="U121" i="2"/>
  <c r="Z121" i="2" s="1"/>
  <c r="S121" i="2"/>
  <c r="B121" i="2"/>
  <c r="U120" i="2"/>
  <c r="Z120" i="2" s="1"/>
  <c r="S120" i="2"/>
  <c r="B120" i="2"/>
  <c r="U119" i="2"/>
  <c r="Z119" i="2" s="1"/>
  <c r="S119" i="2"/>
  <c r="B119" i="2"/>
  <c r="W118" i="2"/>
  <c r="U118" i="2"/>
  <c r="Z118" i="2" s="1"/>
  <c r="S118" i="2"/>
  <c r="B118" i="2"/>
  <c r="W117" i="2"/>
  <c r="U117" i="2"/>
  <c r="Z117" i="2" s="1"/>
  <c r="S117" i="2"/>
  <c r="B117" i="2"/>
  <c r="U116" i="2"/>
  <c r="Z116" i="2" s="1"/>
  <c r="S116" i="2"/>
  <c r="B116" i="2"/>
  <c r="U115" i="2"/>
  <c r="Z115" i="2" s="1"/>
  <c r="S115" i="2"/>
  <c r="B115" i="2"/>
  <c r="U114" i="2"/>
  <c r="Z114" i="2" s="1"/>
  <c r="S114" i="2"/>
  <c r="B114" i="2"/>
  <c r="U113" i="2"/>
  <c r="W113" i="2" s="1"/>
  <c r="S113" i="2"/>
  <c r="B113" i="2"/>
  <c r="Z112" i="2"/>
  <c r="U112" i="2"/>
  <c r="W112" i="2" s="1"/>
  <c r="S112" i="2"/>
  <c r="B112" i="2"/>
  <c r="U111" i="2"/>
  <c r="Z111" i="2" s="1"/>
  <c r="S111" i="2"/>
  <c r="B111" i="2"/>
  <c r="U110" i="2"/>
  <c r="W110" i="2" s="1"/>
  <c r="S110" i="2"/>
  <c r="B110" i="2"/>
  <c r="U109" i="2"/>
  <c r="Z109" i="2" s="1"/>
  <c r="S109" i="2"/>
  <c r="B109" i="2"/>
  <c r="U108" i="2"/>
  <c r="Z108" i="2" s="1"/>
  <c r="S108" i="2"/>
  <c r="B108" i="2"/>
  <c r="U107" i="2"/>
  <c r="Z107" i="2" s="1"/>
  <c r="S107" i="2"/>
  <c r="B107" i="2"/>
  <c r="U106" i="2"/>
  <c r="Z106" i="2" s="1"/>
  <c r="S106" i="2"/>
  <c r="B106" i="2"/>
  <c r="Z105" i="2"/>
  <c r="W105" i="2"/>
  <c r="U105" i="2"/>
  <c r="S105" i="2"/>
  <c r="B105" i="2"/>
  <c r="Z104" i="2"/>
  <c r="U104" i="2"/>
  <c r="W104" i="2" s="1"/>
  <c r="S104" i="2"/>
  <c r="B104" i="2"/>
  <c r="U103" i="2"/>
  <c r="W103" i="2" s="1"/>
  <c r="S103" i="2"/>
  <c r="B103" i="2"/>
  <c r="U102" i="2"/>
  <c r="Z102" i="2" s="1"/>
  <c r="S102" i="2"/>
  <c r="B102" i="2"/>
  <c r="U101" i="2"/>
  <c r="W101" i="2" s="1"/>
  <c r="S101" i="2"/>
  <c r="B101" i="2"/>
  <c r="U100" i="2"/>
  <c r="W100" i="2" s="1"/>
  <c r="S100" i="2"/>
  <c r="B100" i="2"/>
  <c r="U99" i="2"/>
  <c r="Z99" i="2" s="1"/>
  <c r="S99" i="2"/>
  <c r="B99" i="2"/>
  <c r="U98" i="2"/>
  <c r="W98" i="2" s="1"/>
  <c r="S98" i="2"/>
  <c r="B98" i="2"/>
  <c r="U97" i="2"/>
  <c r="Z97" i="2" s="1"/>
  <c r="S97" i="2"/>
  <c r="B97" i="2"/>
  <c r="U96" i="2"/>
  <c r="Z96" i="2" s="1"/>
  <c r="S96" i="2"/>
  <c r="B96" i="2"/>
  <c r="U95" i="2"/>
  <c r="Z95" i="2" s="1"/>
  <c r="S95" i="2"/>
  <c r="B95" i="2"/>
  <c r="U94" i="2"/>
  <c r="Z94" i="2" s="1"/>
  <c r="S94" i="2"/>
  <c r="B94" i="2"/>
  <c r="U93" i="2"/>
  <c r="Z93" i="2" s="1"/>
  <c r="S93" i="2"/>
  <c r="B93" i="2"/>
  <c r="Z92" i="2"/>
  <c r="U92" i="2"/>
  <c r="W92" i="2" s="1"/>
  <c r="S92" i="2"/>
  <c r="B92" i="2"/>
  <c r="U91" i="2"/>
  <c r="W91" i="2" s="1"/>
  <c r="S91" i="2"/>
  <c r="B91" i="2"/>
  <c r="U90" i="2"/>
  <c r="Z90" i="2" s="1"/>
  <c r="S90" i="2"/>
  <c r="B90" i="2"/>
  <c r="Z89" i="2"/>
  <c r="U89" i="2"/>
  <c r="W89" i="2" s="1"/>
  <c r="S89" i="2"/>
  <c r="B89" i="2"/>
  <c r="U88" i="2"/>
  <c r="W88" i="2" s="1"/>
  <c r="S88" i="2"/>
  <c r="B88" i="2"/>
  <c r="U87" i="2"/>
  <c r="Z87" i="2" s="1"/>
  <c r="S87" i="2"/>
  <c r="B87" i="2"/>
  <c r="U86" i="2"/>
  <c r="Z86" i="2" s="1"/>
  <c r="S86" i="2"/>
  <c r="B86" i="2"/>
  <c r="U85" i="2"/>
  <c r="Z85" i="2" s="1"/>
  <c r="S85" i="2"/>
  <c r="B85" i="2"/>
  <c r="U84" i="2"/>
  <c r="Z84" i="2" s="1"/>
  <c r="S84" i="2"/>
  <c r="B84" i="2"/>
  <c r="U83" i="2"/>
  <c r="Z83" i="2" s="1"/>
  <c r="S83" i="2"/>
  <c r="B83" i="2"/>
  <c r="W82" i="2"/>
  <c r="U82" i="2"/>
  <c r="Z82" i="2" s="1"/>
  <c r="S82" i="2"/>
  <c r="B82" i="2"/>
  <c r="W81" i="2"/>
  <c r="U81" i="2"/>
  <c r="Z81" i="2" s="1"/>
  <c r="S81" i="2"/>
  <c r="B81" i="2"/>
  <c r="U80" i="2"/>
  <c r="Z80" i="2" s="1"/>
  <c r="S80" i="2"/>
  <c r="B80" i="2"/>
  <c r="U79" i="2"/>
  <c r="W79" i="2" s="1"/>
  <c r="S79" i="2"/>
  <c r="B79" i="2"/>
  <c r="U78" i="2"/>
  <c r="Z78" i="2" s="1"/>
  <c r="S78" i="2"/>
  <c r="B78" i="2"/>
  <c r="U77" i="2"/>
  <c r="W77" i="2" s="1"/>
  <c r="S77" i="2"/>
  <c r="B77" i="2"/>
  <c r="Z76" i="2"/>
  <c r="U76" i="2"/>
  <c r="W76" i="2" s="1"/>
  <c r="S76" i="2"/>
  <c r="B76" i="2"/>
  <c r="U75" i="2"/>
  <c r="Z75" i="2" s="1"/>
  <c r="S75" i="2"/>
  <c r="B75" i="2"/>
  <c r="U74" i="2"/>
  <c r="W74" i="2" s="1"/>
  <c r="S74" i="2"/>
  <c r="B74" i="2"/>
  <c r="U73" i="2"/>
  <c r="Z73" i="2" s="1"/>
  <c r="S73" i="2"/>
  <c r="B73" i="2"/>
  <c r="U72" i="2"/>
  <c r="Z72" i="2" s="1"/>
  <c r="S72" i="2"/>
  <c r="B72" i="2"/>
  <c r="U71" i="2"/>
  <c r="Z71" i="2" s="1"/>
  <c r="S71" i="2"/>
  <c r="B71" i="2"/>
  <c r="U70" i="2"/>
  <c r="Z70" i="2" s="1"/>
  <c r="S70" i="2"/>
  <c r="B70" i="2"/>
  <c r="Z69" i="2"/>
  <c r="W69" i="2"/>
  <c r="U69" i="2"/>
  <c r="S69" i="2"/>
  <c r="B69" i="2"/>
  <c r="Z68" i="2"/>
  <c r="U68" i="2"/>
  <c r="W68" i="2" s="1"/>
  <c r="S68" i="2"/>
  <c r="B68" i="2"/>
  <c r="U67" i="2"/>
  <c r="W67" i="2" s="1"/>
  <c r="S67" i="2"/>
  <c r="B67" i="2"/>
  <c r="U66" i="2"/>
  <c r="Z66" i="2" s="1"/>
  <c r="S66" i="2"/>
  <c r="B66" i="2"/>
  <c r="U65" i="2"/>
  <c r="W65" i="2" s="1"/>
  <c r="S65" i="2"/>
  <c r="B65" i="2"/>
  <c r="U64" i="2"/>
  <c r="W64" i="2" s="1"/>
  <c r="S64" i="2"/>
  <c r="B64" i="2"/>
  <c r="U63" i="2"/>
  <c r="Z63" i="2" s="1"/>
  <c r="S63" i="2"/>
  <c r="B63" i="2"/>
  <c r="U62" i="2"/>
  <c r="W62" i="2" s="1"/>
  <c r="S62" i="2"/>
  <c r="B62" i="2"/>
  <c r="U61" i="2"/>
  <c r="Z61" i="2" s="1"/>
  <c r="S61" i="2"/>
  <c r="B61" i="2"/>
  <c r="U60" i="2"/>
  <c r="Z60" i="2" s="1"/>
  <c r="S60" i="2"/>
  <c r="B60" i="2"/>
  <c r="U59" i="2"/>
  <c r="Z59" i="2" s="1"/>
  <c r="S59" i="2"/>
  <c r="B59" i="2"/>
  <c r="U58" i="2"/>
  <c r="Z58" i="2" s="1"/>
  <c r="S58" i="2"/>
  <c r="B58" i="2"/>
  <c r="U57" i="2"/>
  <c r="Z57" i="2" s="1"/>
  <c r="S57" i="2"/>
  <c r="B57" i="2"/>
  <c r="Z56" i="2"/>
  <c r="U56" i="2"/>
  <c r="W56" i="2" s="1"/>
  <c r="S56" i="2"/>
  <c r="B56" i="2"/>
  <c r="U55" i="2"/>
  <c r="W55" i="2" s="1"/>
  <c r="S55" i="2"/>
  <c r="B55" i="2"/>
  <c r="U54" i="2"/>
  <c r="Z54" i="2" s="1"/>
  <c r="S54" i="2"/>
  <c r="B54" i="2"/>
  <c r="Z53" i="2"/>
  <c r="U53" i="2"/>
  <c r="W53" i="2" s="1"/>
  <c r="S53" i="2"/>
  <c r="B53" i="2"/>
  <c r="U52" i="2"/>
  <c r="W52" i="2" s="1"/>
  <c r="S52" i="2"/>
  <c r="B52" i="2"/>
  <c r="U51" i="2"/>
  <c r="Z51" i="2" s="1"/>
  <c r="S51" i="2"/>
  <c r="B51" i="2"/>
  <c r="U50" i="2"/>
  <c r="W50" i="2" s="1"/>
  <c r="S50" i="2"/>
  <c r="B50" i="2"/>
  <c r="U49" i="2"/>
  <c r="Z49" i="2" s="1"/>
  <c r="S49" i="2"/>
  <c r="B49" i="2"/>
  <c r="U48" i="2"/>
  <c r="Z48" i="2" s="1"/>
  <c r="S48" i="2"/>
  <c r="B48" i="2"/>
  <c r="U47" i="2"/>
  <c r="Z47" i="2" s="1"/>
  <c r="S47" i="2"/>
  <c r="B47" i="2"/>
  <c r="W46" i="2"/>
  <c r="U46" i="2"/>
  <c r="Z46" i="2" s="1"/>
  <c r="S46" i="2"/>
  <c r="B46" i="2"/>
  <c r="W45" i="2"/>
  <c r="U45" i="2"/>
  <c r="Z45" i="2" s="1"/>
  <c r="S45" i="2"/>
  <c r="B45" i="2"/>
  <c r="U44" i="2"/>
  <c r="W44" i="2" s="1"/>
  <c r="S44" i="2"/>
  <c r="B44" i="2"/>
  <c r="U43" i="2"/>
  <c r="W43" i="2" s="1"/>
  <c r="S43" i="2"/>
  <c r="B43" i="2"/>
  <c r="U42" i="2"/>
  <c r="Z42" i="2" s="1"/>
  <c r="S42" i="2"/>
  <c r="B42" i="2"/>
  <c r="U41" i="2"/>
  <c r="W41" i="2" s="1"/>
  <c r="S41" i="2"/>
  <c r="B41" i="2"/>
  <c r="Z40" i="2"/>
  <c r="U40" i="2"/>
  <c r="W40" i="2" s="1"/>
  <c r="S40" i="2"/>
  <c r="B40" i="2"/>
  <c r="U39" i="2"/>
  <c r="Z39" i="2" s="1"/>
  <c r="S39" i="2"/>
  <c r="B39" i="2"/>
  <c r="U38" i="2"/>
  <c r="Z38" i="2" s="1"/>
  <c r="S38" i="2"/>
  <c r="B38" i="2"/>
  <c r="U37" i="2"/>
  <c r="Z37" i="2" s="1"/>
  <c r="S37" i="2"/>
  <c r="B37" i="2"/>
  <c r="U36" i="2"/>
  <c r="Z36" i="2" s="1"/>
  <c r="S36" i="2"/>
  <c r="B36" i="2"/>
  <c r="U35" i="2"/>
  <c r="Z35" i="2" s="1"/>
  <c r="S35" i="2"/>
  <c r="B35" i="2"/>
  <c r="U34" i="2"/>
  <c r="Z34" i="2" s="1"/>
  <c r="S34" i="2"/>
  <c r="B34" i="2"/>
  <c r="Z33" i="2"/>
  <c r="W33" i="2"/>
  <c r="U33" i="2"/>
  <c r="S33" i="2"/>
  <c r="B33" i="2"/>
  <c r="Z32" i="2"/>
  <c r="U32" i="2"/>
  <c r="W32" i="2" s="1"/>
  <c r="S32" i="2"/>
  <c r="B32" i="2"/>
  <c r="U31" i="2"/>
  <c r="W31" i="2" s="1"/>
  <c r="S31" i="2"/>
  <c r="B31" i="2"/>
  <c r="U30" i="2"/>
  <c r="W30" i="2" s="1"/>
  <c r="S30" i="2"/>
  <c r="B30" i="2"/>
  <c r="U29" i="2"/>
  <c r="W29" i="2" s="1"/>
  <c r="S29" i="2"/>
  <c r="B29" i="2"/>
  <c r="U28" i="2"/>
  <c r="W28" i="2" s="1"/>
  <c r="S28" i="2"/>
  <c r="B28" i="2"/>
  <c r="U27" i="2"/>
  <c r="Z27" i="2" s="1"/>
  <c r="S27" i="2"/>
  <c r="B27" i="2"/>
  <c r="U26" i="2"/>
  <c r="Z26" i="2" s="1"/>
  <c r="S26" i="2"/>
  <c r="B26" i="2"/>
  <c r="U25" i="2"/>
  <c r="Z25" i="2" s="1"/>
  <c r="S25" i="2"/>
  <c r="B25" i="2"/>
  <c r="U24" i="2"/>
  <c r="Z24" i="2" s="1"/>
  <c r="S24" i="2"/>
  <c r="B24" i="2"/>
  <c r="U23" i="2"/>
  <c r="Z23" i="2" s="1"/>
  <c r="S23" i="2"/>
  <c r="B23" i="2"/>
  <c r="U22" i="2"/>
  <c r="Z22" i="2" s="1"/>
  <c r="S22" i="2"/>
  <c r="B22" i="2"/>
  <c r="U21" i="2"/>
  <c r="W21" i="2" s="1"/>
  <c r="S21" i="2"/>
  <c r="B21" i="2"/>
  <c r="Z20" i="2"/>
  <c r="U20" i="2"/>
  <c r="W20" i="2" s="1"/>
  <c r="S20" i="2"/>
  <c r="B20" i="2"/>
  <c r="U19" i="2"/>
  <c r="W19" i="2" s="1"/>
  <c r="S19" i="2"/>
  <c r="B19" i="2"/>
  <c r="U18" i="2"/>
  <c r="Z18" i="2" s="1"/>
  <c r="S18" i="2"/>
  <c r="B18" i="2"/>
  <c r="Z17" i="2"/>
  <c r="U17" i="2"/>
  <c r="W17" i="2" s="1"/>
  <c r="S17" i="2"/>
  <c r="B17" i="2"/>
  <c r="U16" i="2"/>
  <c r="W16" i="2" s="1"/>
  <c r="S16" i="2"/>
  <c r="B16" i="2"/>
  <c r="U15" i="2"/>
  <c r="Z15" i="2" s="1"/>
  <c r="S15" i="2"/>
  <c r="B15" i="2"/>
  <c r="U14" i="2"/>
  <c r="Z14" i="2" s="1"/>
  <c r="S14" i="2"/>
  <c r="B14" i="2"/>
  <c r="U13" i="2"/>
  <c r="Z13" i="2" s="1"/>
  <c r="S13" i="2"/>
  <c r="B13" i="2"/>
  <c r="U12" i="2"/>
  <c r="Z12" i="2" s="1"/>
  <c r="S12" i="2"/>
  <c r="B12" i="2"/>
  <c r="U11" i="2"/>
  <c r="Z11" i="2" s="1"/>
  <c r="S11" i="2"/>
  <c r="B11" i="2"/>
  <c r="W10" i="2"/>
  <c r="U10" i="2"/>
  <c r="Z10" i="2" s="1"/>
  <c r="S10" i="2"/>
  <c r="B10" i="2"/>
  <c r="W9" i="2"/>
  <c r="U9" i="2"/>
  <c r="Z9" i="2" s="1"/>
  <c r="S9" i="2"/>
  <c r="B9" i="2"/>
  <c r="U8" i="2"/>
  <c r="Z8" i="2" s="1"/>
  <c r="S8" i="2"/>
  <c r="B8" i="2"/>
  <c r="U7" i="2"/>
  <c r="W7" i="2" s="1"/>
  <c r="S7" i="2"/>
  <c r="B7" i="2"/>
  <c r="U6" i="2"/>
  <c r="Z6" i="2" s="1"/>
  <c r="S6" i="2"/>
  <c r="B6" i="2"/>
  <c r="U5" i="2"/>
  <c r="W5" i="2" s="1"/>
  <c r="S5" i="2"/>
  <c r="B5" i="2"/>
  <c r="Z4" i="2"/>
  <c r="U4" i="2"/>
  <c r="W4" i="2" s="1"/>
  <c r="S4" i="2"/>
  <c r="B4" i="2"/>
  <c r="U3" i="2"/>
  <c r="Z3" i="2" s="1"/>
  <c r="S3" i="2"/>
  <c r="B3" i="2"/>
  <c r="U2" i="2"/>
  <c r="W2" i="2" s="1"/>
  <c r="S2" i="2"/>
  <c r="B2" i="2"/>
  <c r="Z232" i="2" l="1"/>
  <c r="W8" i="2"/>
  <c r="W37" i="2"/>
  <c r="W73" i="2"/>
  <c r="W80" i="2"/>
  <c r="W109" i="2"/>
  <c r="W116" i="2"/>
  <c r="W189" i="2"/>
  <c r="W202" i="2"/>
  <c r="W229" i="2"/>
  <c r="Z249" i="2"/>
  <c r="Z44" i="2"/>
  <c r="W57" i="2"/>
  <c r="W93" i="2"/>
  <c r="W129" i="2"/>
  <c r="W142" i="2"/>
  <c r="Z149" i="2"/>
  <c r="Z209" i="2"/>
  <c r="W242" i="2"/>
  <c r="Z5" i="2"/>
  <c r="Z21" i="2"/>
  <c r="Z28" i="2"/>
  <c r="W34" i="2"/>
  <c r="Z41" i="2"/>
  <c r="Z64" i="2"/>
  <c r="W70" i="2"/>
  <c r="Z77" i="2"/>
  <c r="Z100" i="2"/>
  <c r="W106" i="2"/>
  <c r="Z113" i="2"/>
  <c r="Z136" i="2"/>
  <c r="Z196" i="2"/>
  <c r="W206" i="2"/>
  <c r="W213" i="2"/>
  <c r="W226" i="2"/>
  <c r="W145" i="2"/>
  <c r="W153" i="2"/>
  <c r="W166" i="2"/>
  <c r="Z173" i="2"/>
  <c r="W193" i="2"/>
  <c r="Z233" i="2"/>
  <c r="W25" i="2"/>
  <c r="W61" i="2"/>
  <c r="W97" i="2"/>
  <c r="W133" i="2"/>
  <c r="Z140" i="2"/>
  <c r="Z160" i="2"/>
  <c r="Z220" i="2"/>
  <c r="W230" i="2"/>
  <c r="W237" i="2"/>
  <c r="W250" i="2"/>
  <c r="Z152" i="2"/>
  <c r="Z172" i="2"/>
  <c r="Z16" i="2"/>
  <c r="W22" i="2"/>
  <c r="Z29" i="2"/>
  <c r="Z52" i="2"/>
  <c r="W58" i="2"/>
  <c r="Z65" i="2"/>
  <c r="Z88" i="2"/>
  <c r="W94" i="2"/>
  <c r="Z101" i="2"/>
  <c r="Z124" i="2"/>
  <c r="W130" i="2"/>
  <c r="Z137" i="2"/>
  <c r="W157" i="2"/>
  <c r="Z164" i="2"/>
  <c r="Z184" i="2"/>
  <c r="Z197" i="2"/>
  <c r="Z244" i="2"/>
  <c r="W194" i="2"/>
  <c r="W201" i="2"/>
  <c r="W13" i="2"/>
  <c r="W49" i="2"/>
  <c r="W85" i="2"/>
  <c r="W121" i="2"/>
  <c r="W154" i="2"/>
  <c r="Z161" i="2"/>
  <c r="W181" i="2"/>
  <c r="Z221" i="2"/>
  <c r="W14" i="2"/>
  <c r="W26" i="2"/>
  <c r="W38" i="2"/>
  <c r="Z110" i="2"/>
  <c r="W115" i="2"/>
  <c r="W127" i="2"/>
  <c r="W163" i="2"/>
  <c r="Z170" i="2"/>
  <c r="W175" i="2"/>
  <c r="Z182" i="2"/>
  <c r="W211" i="2"/>
  <c r="Z7" i="2"/>
  <c r="W12" i="2"/>
  <c r="Z19" i="2"/>
  <c r="W24" i="2"/>
  <c r="Z31" i="2"/>
  <c r="W36" i="2"/>
  <c r="Z43" i="2"/>
  <c r="W48" i="2"/>
  <c r="Z55" i="2"/>
  <c r="W60" i="2"/>
  <c r="Z67" i="2"/>
  <c r="W72" i="2"/>
  <c r="Z79" i="2"/>
  <c r="W84" i="2"/>
  <c r="Z91" i="2"/>
  <c r="W96" i="2"/>
  <c r="Z103" i="2"/>
  <c r="W108" i="2"/>
  <c r="W120" i="2"/>
  <c r="W132" i="2"/>
  <c r="Z139" i="2"/>
  <c r="W144" i="2"/>
  <c r="Z151" i="2"/>
  <c r="W156" i="2"/>
  <c r="W168" i="2"/>
  <c r="W180" i="2"/>
  <c r="Z187" i="2"/>
  <c r="W192" i="2"/>
  <c r="Z199" i="2"/>
  <c r="W204" i="2"/>
  <c r="W216" i="2"/>
  <c r="Z223" i="2"/>
  <c r="W228" i="2"/>
  <c r="Z235" i="2"/>
  <c r="W240" i="2"/>
  <c r="Z247" i="2"/>
  <c r="W134" i="2"/>
  <c r="Z74" i="2"/>
  <c r="Z158" i="2"/>
  <c r="Z50" i="2"/>
  <c r="W86" i="2"/>
  <c r="W146" i="2"/>
  <c r="Z2" i="2"/>
  <c r="Z62" i="2"/>
  <c r="W3" i="2"/>
  <c r="W15" i="2"/>
  <c r="W27" i="2"/>
  <c r="W39" i="2"/>
  <c r="W51" i="2"/>
  <c r="W63" i="2"/>
  <c r="W75" i="2"/>
  <c r="W87" i="2"/>
  <c r="W99" i="2"/>
  <c r="W111" i="2"/>
  <c r="W123" i="2"/>
  <c r="W135" i="2"/>
  <c r="W147" i="2"/>
  <c r="W159" i="2"/>
  <c r="W171" i="2"/>
  <c r="W183" i="2"/>
  <c r="W195" i="2"/>
  <c r="W207" i="2"/>
  <c r="W219" i="2"/>
  <c r="W231" i="2"/>
  <c r="W243" i="2"/>
  <c r="W200" i="2"/>
  <c r="W212" i="2"/>
  <c r="W224" i="2"/>
  <c r="W236" i="2"/>
  <c r="W248" i="2"/>
  <c r="Z98" i="2"/>
  <c r="W122" i="2"/>
  <c r="W18" i="2"/>
  <c r="W42" i="2"/>
  <c r="W54" i="2"/>
  <c r="W66" i="2"/>
  <c r="W78" i="2"/>
  <c r="W90" i="2"/>
  <c r="W102" i="2"/>
  <c r="W114" i="2"/>
  <c r="W126" i="2"/>
  <c r="W138" i="2"/>
  <c r="W150" i="2"/>
  <c r="W162" i="2"/>
  <c r="W174" i="2"/>
  <c r="W186" i="2"/>
  <c r="W198" i="2"/>
  <c r="W210" i="2"/>
  <c r="W222" i="2"/>
  <c r="W234" i="2"/>
  <c r="W246" i="2"/>
  <c r="W6" i="2"/>
  <c r="W23" i="2"/>
  <c r="Z30" i="2"/>
  <c r="W35" i="2"/>
  <c r="W59" i="2"/>
  <c r="W71" i="2"/>
  <c r="W83" i="2"/>
  <c r="W95" i="2"/>
  <c r="W107" i="2"/>
  <c r="W119" i="2"/>
  <c r="W131" i="2"/>
  <c r="W143" i="2"/>
  <c r="W155" i="2"/>
  <c r="W167" i="2"/>
  <c r="W179" i="2"/>
  <c r="W191" i="2"/>
  <c r="W203" i="2"/>
  <c r="W215" i="2"/>
  <c r="W227" i="2"/>
  <c r="W239" i="2"/>
  <c r="W251" i="2"/>
  <c r="W11" i="2"/>
  <c r="W47" i="2"/>
  <c r="U3" i="1" l="1"/>
  <c r="Z137" i="1" l="1"/>
  <c r="Z209" i="1"/>
  <c r="W10" i="1"/>
  <c r="W67" i="1"/>
  <c r="W94" i="1"/>
  <c r="W118" i="1"/>
  <c r="W166" i="1"/>
  <c r="W175" i="1"/>
  <c r="W238" i="1"/>
  <c r="U4" i="1"/>
  <c r="Z4" i="1" s="1"/>
  <c r="U5" i="1"/>
  <c r="W5" i="1" s="1"/>
  <c r="U6" i="1"/>
  <c r="W6" i="1" s="1"/>
  <c r="U7" i="1"/>
  <c r="Z7" i="1" s="1"/>
  <c r="U8" i="1"/>
  <c r="W8" i="1" s="1"/>
  <c r="U9" i="1"/>
  <c r="W9" i="1" s="1"/>
  <c r="U10" i="1"/>
  <c r="Z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Z16" i="1" s="1"/>
  <c r="U17" i="1"/>
  <c r="W17" i="1" s="1"/>
  <c r="U18" i="1"/>
  <c r="W18" i="1" s="1"/>
  <c r="U19" i="1"/>
  <c r="Z19" i="1" s="1"/>
  <c r="U20" i="1"/>
  <c r="W20" i="1" s="1"/>
  <c r="U21" i="1"/>
  <c r="W21" i="1" s="1"/>
  <c r="U22" i="1"/>
  <c r="Z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Z28" i="1" s="1"/>
  <c r="U29" i="1"/>
  <c r="W29" i="1" s="1"/>
  <c r="U30" i="1"/>
  <c r="W30" i="1" s="1"/>
  <c r="U31" i="1"/>
  <c r="Z31" i="1" s="1"/>
  <c r="U32" i="1"/>
  <c r="W32" i="1" s="1"/>
  <c r="U33" i="1"/>
  <c r="W33" i="1" s="1"/>
  <c r="U34" i="1"/>
  <c r="Z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Z40" i="1" s="1"/>
  <c r="U41" i="1"/>
  <c r="W41" i="1" s="1"/>
  <c r="U42" i="1"/>
  <c r="W42" i="1" s="1"/>
  <c r="U43" i="1"/>
  <c r="Z43" i="1" s="1"/>
  <c r="U44" i="1"/>
  <c r="W44" i="1" s="1"/>
  <c r="U45" i="1"/>
  <c r="W45" i="1" s="1"/>
  <c r="U46" i="1"/>
  <c r="Z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Z52" i="1" s="1"/>
  <c r="U53" i="1"/>
  <c r="W53" i="1" s="1"/>
  <c r="U54" i="1"/>
  <c r="W54" i="1" s="1"/>
  <c r="U55" i="1"/>
  <c r="Z55" i="1" s="1"/>
  <c r="U56" i="1"/>
  <c r="W56" i="1" s="1"/>
  <c r="U57" i="1"/>
  <c r="W57" i="1" s="1"/>
  <c r="U58" i="1"/>
  <c r="Z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Z64" i="1" s="1"/>
  <c r="U65" i="1"/>
  <c r="W65" i="1" s="1"/>
  <c r="U66" i="1"/>
  <c r="W66" i="1" s="1"/>
  <c r="U67" i="1"/>
  <c r="Z67" i="1" s="1"/>
  <c r="U68" i="1"/>
  <c r="W68" i="1" s="1"/>
  <c r="U69" i="1"/>
  <c r="W69" i="1" s="1"/>
  <c r="U70" i="1"/>
  <c r="Z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Z76" i="1" s="1"/>
  <c r="U77" i="1"/>
  <c r="W77" i="1" s="1"/>
  <c r="U78" i="1"/>
  <c r="W78" i="1" s="1"/>
  <c r="U79" i="1"/>
  <c r="Z79" i="1" s="1"/>
  <c r="U80" i="1"/>
  <c r="W80" i="1" s="1"/>
  <c r="U81" i="1"/>
  <c r="W81" i="1" s="1"/>
  <c r="U82" i="1"/>
  <c r="Z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Z88" i="1" s="1"/>
  <c r="U89" i="1"/>
  <c r="W89" i="1" s="1"/>
  <c r="U90" i="1"/>
  <c r="W90" i="1" s="1"/>
  <c r="U91" i="1"/>
  <c r="Z91" i="1" s="1"/>
  <c r="U92" i="1"/>
  <c r="W92" i="1" s="1"/>
  <c r="U93" i="1"/>
  <c r="W93" i="1" s="1"/>
  <c r="U94" i="1"/>
  <c r="Z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Z100" i="1" s="1"/>
  <c r="U101" i="1"/>
  <c r="W101" i="1" s="1"/>
  <c r="U102" i="1"/>
  <c r="W102" i="1" s="1"/>
  <c r="U103" i="1"/>
  <c r="Z103" i="1" s="1"/>
  <c r="U104" i="1"/>
  <c r="W104" i="1" s="1"/>
  <c r="U105" i="1"/>
  <c r="W105" i="1" s="1"/>
  <c r="U106" i="1"/>
  <c r="Z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Z112" i="1" s="1"/>
  <c r="U113" i="1"/>
  <c r="W113" i="1" s="1"/>
  <c r="U114" i="1"/>
  <c r="W114" i="1" s="1"/>
  <c r="U115" i="1"/>
  <c r="Z115" i="1" s="1"/>
  <c r="U116" i="1"/>
  <c r="W116" i="1" s="1"/>
  <c r="U117" i="1"/>
  <c r="W117" i="1" s="1"/>
  <c r="U118" i="1"/>
  <c r="Z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Z124" i="1" s="1"/>
  <c r="U125" i="1"/>
  <c r="W125" i="1" s="1"/>
  <c r="U126" i="1"/>
  <c r="W126" i="1" s="1"/>
  <c r="U127" i="1"/>
  <c r="Z127" i="1" s="1"/>
  <c r="U128" i="1"/>
  <c r="W128" i="1" s="1"/>
  <c r="U129" i="1"/>
  <c r="W129" i="1" s="1"/>
  <c r="U130" i="1"/>
  <c r="Z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Z136" i="1" s="1"/>
  <c r="U137" i="1"/>
  <c r="W137" i="1" s="1"/>
  <c r="U138" i="1"/>
  <c r="W138" i="1" s="1"/>
  <c r="U139" i="1"/>
  <c r="Z139" i="1" s="1"/>
  <c r="U140" i="1"/>
  <c r="W140" i="1" s="1"/>
  <c r="U141" i="1"/>
  <c r="W141" i="1" s="1"/>
  <c r="U142" i="1"/>
  <c r="Z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Z148" i="1" s="1"/>
  <c r="U149" i="1"/>
  <c r="W149" i="1" s="1"/>
  <c r="U150" i="1"/>
  <c r="W150" i="1" s="1"/>
  <c r="U151" i="1"/>
  <c r="Z151" i="1" s="1"/>
  <c r="U152" i="1"/>
  <c r="W152" i="1" s="1"/>
  <c r="U153" i="1"/>
  <c r="W153" i="1" s="1"/>
  <c r="U154" i="1"/>
  <c r="Z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Z160" i="1" s="1"/>
  <c r="U161" i="1"/>
  <c r="W161" i="1" s="1"/>
  <c r="U162" i="1"/>
  <c r="W162" i="1" s="1"/>
  <c r="U163" i="1"/>
  <c r="Z163" i="1" s="1"/>
  <c r="U164" i="1"/>
  <c r="W164" i="1" s="1"/>
  <c r="U165" i="1"/>
  <c r="W165" i="1" s="1"/>
  <c r="U166" i="1"/>
  <c r="Z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Z172" i="1" s="1"/>
  <c r="U173" i="1"/>
  <c r="W173" i="1" s="1"/>
  <c r="U174" i="1"/>
  <c r="W174" i="1" s="1"/>
  <c r="U175" i="1"/>
  <c r="Z175" i="1" s="1"/>
  <c r="U176" i="1"/>
  <c r="W176" i="1" s="1"/>
  <c r="U177" i="1"/>
  <c r="W177" i="1" s="1"/>
  <c r="U178" i="1"/>
  <c r="Z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Z184" i="1" s="1"/>
  <c r="U185" i="1"/>
  <c r="W185" i="1" s="1"/>
  <c r="U186" i="1"/>
  <c r="W186" i="1" s="1"/>
  <c r="U187" i="1"/>
  <c r="Z187" i="1" s="1"/>
  <c r="U188" i="1"/>
  <c r="W188" i="1" s="1"/>
  <c r="U189" i="1"/>
  <c r="W189" i="1" s="1"/>
  <c r="U190" i="1"/>
  <c r="Z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Z196" i="1" s="1"/>
  <c r="U197" i="1"/>
  <c r="W197" i="1" s="1"/>
  <c r="U198" i="1"/>
  <c r="W198" i="1" s="1"/>
  <c r="U199" i="1"/>
  <c r="Z199" i="1" s="1"/>
  <c r="U200" i="1"/>
  <c r="W200" i="1" s="1"/>
  <c r="U201" i="1"/>
  <c r="W201" i="1" s="1"/>
  <c r="U202" i="1"/>
  <c r="Z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Z208" i="1" s="1"/>
  <c r="U209" i="1"/>
  <c r="W209" i="1" s="1"/>
  <c r="U210" i="1"/>
  <c r="W210" i="1" s="1"/>
  <c r="U211" i="1"/>
  <c r="Z211" i="1" s="1"/>
  <c r="U212" i="1"/>
  <c r="W212" i="1" s="1"/>
  <c r="U213" i="1"/>
  <c r="W213" i="1" s="1"/>
  <c r="U214" i="1"/>
  <c r="Z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Z220" i="1" s="1"/>
  <c r="U221" i="1"/>
  <c r="W221" i="1" s="1"/>
  <c r="U222" i="1"/>
  <c r="W222" i="1" s="1"/>
  <c r="U223" i="1"/>
  <c r="Z223" i="1" s="1"/>
  <c r="U224" i="1"/>
  <c r="W224" i="1" s="1"/>
  <c r="U225" i="1"/>
  <c r="W225" i="1" s="1"/>
  <c r="U226" i="1"/>
  <c r="Z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Z232" i="1" s="1"/>
  <c r="U233" i="1"/>
  <c r="W233" i="1" s="1"/>
  <c r="U234" i="1"/>
  <c r="W234" i="1" s="1"/>
  <c r="U235" i="1"/>
  <c r="Z235" i="1" s="1"/>
  <c r="U236" i="1"/>
  <c r="W236" i="1" s="1"/>
  <c r="U237" i="1"/>
  <c r="W237" i="1" s="1"/>
  <c r="U238" i="1"/>
  <c r="Z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Z244" i="1" s="1"/>
  <c r="U245" i="1"/>
  <c r="W245" i="1" s="1"/>
  <c r="U246" i="1"/>
  <c r="W246" i="1" s="1"/>
  <c r="U247" i="1"/>
  <c r="Z247" i="1" s="1"/>
  <c r="U248" i="1"/>
  <c r="W248" i="1" s="1"/>
  <c r="U249" i="1"/>
  <c r="W249" i="1" s="1"/>
  <c r="U250" i="1"/>
  <c r="Z250" i="1" s="1"/>
  <c r="U251" i="1"/>
  <c r="W251" i="1" s="1"/>
  <c r="U252" i="1"/>
  <c r="W252" i="1" s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3" i="1"/>
  <c r="B16" i="1"/>
  <c r="B191" i="1"/>
  <c r="B46" i="1"/>
  <c r="B219" i="1"/>
  <c r="B148" i="1"/>
  <c r="B127" i="1"/>
  <c r="B65" i="1"/>
  <c r="B10" i="1"/>
  <c r="B56" i="1"/>
  <c r="B22" i="1"/>
  <c r="B25" i="1"/>
  <c r="B146" i="1"/>
  <c r="B151" i="1"/>
  <c r="B162" i="1"/>
  <c r="B147" i="1"/>
  <c r="B221" i="1"/>
  <c r="B173" i="1"/>
  <c r="B95" i="1"/>
  <c r="B99" i="1"/>
  <c r="B126" i="1"/>
  <c r="B90" i="1"/>
  <c r="B92" i="1"/>
  <c r="B112" i="1"/>
  <c r="B78" i="1"/>
  <c r="B6" i="1"/>
  <c r="B26" i="1"/>
  <c r="B172" i="1"/>
  <c r="B7" i="1"/>
  <c r="B34" i="1"/>
  <c r="B59" i="1"/>
  <c r="B14" i="1"/>
  <c r="B58" i="1"/>
  <c r="B153" i="1"/>
  <c r="B240" i="1"/>
  <c r="B251" i="1"/>
  <c r="B179" i="1"/>
  <c r="B218" i="1"/>
  <c r="B242" i="1"/>
  <c r="B247" i="1"/>
  <c r="B236" i="1"/>
  <c r="B238" i="1"/>
  <c r="B24" i="1"/>
  <c r="B76" i="1"/>
  <c r="B48" i="1"/>
  <c r="B13" i="1"/>
  <c r="B72" i="1"/>
  <c r="B9" i="1"/>
  <c r="B44" i="1"/>
  <c r="B19" i="1"/>
  <c r="B27" i="1"/>
  <c r="B17" i="1"/>
  <c r="B8" i="1"/>
  <c r="B169" i="1"/>
  <c r="B140" i="1"/>
  <c r="B217" i="1"/>
  <c r="B235" i="1"/>
  <c r="B184" i="1"/>
  <c r="B202" i="1"/>
  <c r="B226" i="1"/>
  <c r="B232" i="1"/>
  <c r="B198" i="1"/>
  <c r="B239" i="1"/>
  <c r="B229" i="1"/>
  <c r="B155" i="1"/>
  <c r="B74" i="1"/>
  <c r="B18" i="1"/>
  <c r="B68" i="1"/>
  <c r="B180" i="1"/>
  <c r="B32" i="1"/>
  <c r="B29" i="1"/>
  <c r="B71" i="1"/>
  <c r="B57" i="1"/>
  <c r="B122" i="1"/>
  <c r="B33" i="1"/>
  <c r="B163" i="1"/>
  <c r="B156" i="1"/>
  <c r="B125" i="1"/>
  <c r="B234" i="1"/>
  <c r="B207" i="1"/>
  <c r="B121" i="1"/>
  <c r="B208" i="1"/>
  <c r="B209" i="1"/>
  <c r="B203" i="1"/>
  <c r="B85" i="1"/>
  <c r="B174" i="1"/>
  <c r="B28" i="1"/>
  <c r="B79" i="1"/>
  <c r="B143" i="1"/>
  <c r="B118" i="1"/>
  <c r="B30" i="1"/>
  <c r="B188" i="1"/>
  <c r="B35" i="1"/>
  <c r="B109" i="1"/>
  <c r="B40" i="1"/>
  <c r="B52" i="1"/>
  <c r="B114" i="1"/>
  <c r="B164" i="1"/>
  <c r="B150" i="1"/>
  <c r="B138" i="1"/>
  <c r="B136" i="1"/>
  <c r="B165" i="1"/>
  <c r="B194" i="1"/>
  <c r="B115" i="1"/>
  <c r="B130" i="1"/>
  <c r="B120" i="1"/>
  <c r="B107" i="1"/>
  <c r="B154" i="1"/>
  <c r="B134" i="1"/>
  <c r="B216" i="1"/>
  <c r="B161" i="1"/>
  <c r="B152" i="1"/>
  <c r="B205" i="1"/>
  <c r="B101" i="1"/>
  <c r="B135" i="1"/>
  <c r="B77" i="1"/>
  <c r="B197" i="1"/>
  <c r="B117" i="1"/>
  <c r="B215" i="1"/>
  <c r="B192" i="1"/>
  <c r="B82" i="1"/>
  <c r="B94" i="1"/>
  <c r="B75" i="1"/>
  <c r="B111" i="1"/>
  <c r="B211" i="1"/>
  <c r="B108" i="1"/>
  <c r="B145" i="1"/>
  <c r="B84" i="1"/>
  <c r="B116" i="1"/>
  <c r="B170" i="1"/>
  <c r="B176" i="1"/>
  <c r="B201" i="1"/>
  <c r="B181" i="1"/>
  <c r="B210" i="1"/>
  <c r="B157" i="1"/>
  <c r="B224" i="1"/>
  <c r="B166" i="1"/>
  <c r="B139" i="1"/>
  <c r="B187" i="1"/>
  <c r="B119" i="1"/>
  <c r="B175" i="1"/>
  <c r="B37" i="1"/>
  <c r="B45" i="1"/>
  <c r="B80" i="1"/>
  <c r="B128" i="1"/>
  <c r="B225" i="1"/>
  <c r="B12" i="1"/>
  <c r="B190" i="1"/>
  <c r="B38" i="1"/>
  <c r="B133" i="1"/>
  <c r="B43" i="1"/>
  <c r="B97" i="1"/>
  <c r="B149" i="1"/>
  <c r="B106" i="1"/>
  <c r="B233" i="1"/>
  <c r="B42" i="1"/>
  <c r="B67" i="1"/>
  <c r="B167" i="1"/>
  <c r="B36" i="1"/>
  <c r="B81" i="1"/>
  <c r="B69" i="1"/>
  <c r="B88" i="1"/>
  <c r="B213" i="1"/>
  <c r="B129" i="1"/>
  <c r="B158" i="1"/>
  <c r="B137" i="1"/>
  <c r="B246" i="1"/>
  <c r="B98" i="1"/>
  <c r="B5" i="1"/>
  <c r="B4" i="1"/>
  <c r="B142" i="1"/>
  <c r="B102" i="1"/>
  <c r="B193" i="1"/>
  <c r="B41" i="1"/>
  <c r="B70" i="1"/>
  <c r="B228" i="1"/>
  <c r="B168" i="1"/>
  <c r="B103" i="1"/>
  <c r="B204" i="1"/>
  <c r="B3" i="1"/>
  <c r="B54" i="1"/>
  <c r="B60" i="1"/>
  <c r="B110" i="1"/>
  <c r="B31" i="1"/>
  <c r="B178" i="1"/>
  <c r="B141" i="1"/>
  <c r="B144" i="1"/>
  <c r="B182" i="1"/>
  <c r="B53" i="1"/>
  <c r="B250" i="1"/>
  <c r="B93" i="1"/>
  <c r="B185" i="1"/>
  <c r="B171" i="1"/>
  <c r="B195" i="1"/>
  <c r="B159" i="1"/>
  <c r="B113" i="1"/>
  <c r="B20" i="1"/>
  <c r="B177" i="1"/>
  <c r="B61" i="1"/>
  <c r="B160" i="1"/>
  <c r="B220" i="1"/>
  <c r="B15" i="1"/>
  <c r="B248" i="1"/>
  <c r="B100" i="1"/>
  <c r="B244" i="1"/>
  <c r="B243" i="1"/>
  <c r="B39" i="1"/>
  <c r="B49" i="1"/>
  <c r="B21" i="1"/>
  <c r="B212" i="1"/>
  <c r="B132" i="1"/>
  <c r="B124" i="1"/>
  <c r="B131" i="1"/>
  <c r="B252" i="1"/>
  <c r="B73" i="1"/>
  <c r="B23" i="1"/>
  <c r="B183" i="1"/>
  <c r="B87" i="1"/>
  <c r="B63" i="1"/>
  <c r="B200" i="1"/>
  <c r="B55" i="1"/>
  <c r="B11" i="1"/>
  <c r="B50" i="1"/>
  <c r="B66" i="1"/>
  <c r="B83" i="1"/>
  <c r="B189" i="1"/>
  <c r="B86" i="1"/>
  <c r="B105" i="1"/>
  <c r="B47" i="1"/>
  <c r="B96" i="1"/>
  <c r="B91" i="1"/>
  <c r="B206" i="1"/>
  <c r="B196" i="1"/>
  <c r="B123" i="1"/>
  <c r="B186" i="1"/>
  <c r="B214" i="1"/>
  <c r="B64" i="1"/>
  <c r="B227" i="1"/>
  <c r="B104" i="1"/>
  <c r="B249" i="1"/>
  <c r="B231" i="1"/>
  <c r="B241" i="1"/>
  <c r="B222" i="1"/>
  <c r="B89" i="1"/>
  <c r="B230" i="1"/>
  <c r="B51" i="1"/>
  <c r="B245" i="1"/>
  <c r="B223" i="1"/>
  <c r="B199" i="1"/>
  <c r="B237" i="1"/>
  <c r="B62" i="1"/>
  <c r="W187" i="1" l="1"/>
  <c r="W82" i="1"/>
  <c r="W163" i="1"/>
  <c r="W46" i="1"/>
  <c r="W55" i="1"/>
  <c r="W154" i="1"/>
  <c r="W43" i="1"/>
  <c r="W139" i="1"/>
  <c r="W31" i="1"/>
  <c r="W247" i="1"/>
  <c r="W127" i="1"/>
  <c r="W22" i="1"/>
  <c r="W19" i="1"/>
  <c r="W226" i="1"/>
  <c r="W115" i="1"/>
  <c r="W211" i="1"/>
  <c r="W103" i="1"/>
  <c r="W199" i="1"/>
  <c r="W190" i="1"/>
  <c r="W91" i="1"/>
  <c r="Z65" i="1"/>
  <c r="W250" i="1"/>
  <c r="W178" i="1"/>
  <c r="W106" i="1"/>
  <c r="W34" i="1"/>
  <c r="Z212" i="1"/>
  <c r="Z140" i="1"/>
  <c r="Z68" i="1"/>
  <c r="Z200" i="1"/>
  <c r="Z128" i="1"/>
  <c r="Z56" i="1"/>
  <c r="W235" i="1"/>
  <c r="Z197" i="1"/>
  <c r="Z125" i="1"/>
  <c r="Z53" i="1"/>
  <c r="Z188" i="1"/>
  <c r="Z116" i="1"/>
  <c r="Z44" i="1"/>
  <c r="W223" i="1"/>
  <c r="W151" i="1"/>
  <c r="W79" i="1"/>
  <c r="W7" i="1"/>
  <c r="Z185" i="1"/>
  <c r="Z113" i="1"/>
  <c r="Z41" i="1"/>
  <c r="W214" i="1"/>
  <c r="W142" i="1"/>
  <c r="W70" i="1"/>
  <c r="Z248" i="1"/>
  <c r="Z176" i="1"/>
  <c r="Z104" i="1"/>
  <c r="Z32" i="1"/>
  <c r="Z245" i="1"/>
  <c r="Z173" i="1"/>
  <c r="Z101" i="1"/>
  <c r="Z29" i="1"/>
  <c r="W202" i="1"/>
  <c r="W130" i="1"/>
  <c r="W58" i="1"/>
  <c r="Z236" i="1"/>
  <c r="Z164" i="1"/>
  <c r="Z92" i="1"/>
  <c r="Z20" i="1"/>
  <c r="Z233" i="1"/>
  <c r="Z161" i="1"/>
  <c r="Z89" i="1"/>
  <c r="Z17" i="1"/>
  <c r="Z224" i="1"/>
  <c r="Z152" i="1"/>
  <c r="Z80" i="1"/>
  <c r="Z8" i="1"/>
  <c r="Z221" i="1"/>
  <c r="Z149" i="1"/>
  <c r="Z77" i="1"/>
  <c r="Z5" i="1"/>
  <c r="Z243" i="1"/>
  <c r="Z231" i="1"/>
  <c r="Z219" i="1"/>
  <c r="Z207" i="1"/>
  <c r="Z195" i="1"/>
  <c r="Z183" i="1"/>
  <c r="Z171" i="1"/>
  <c r="Z159" i="1"/>
  <c r="Z147" i="1"/>
  <c r="Z135" i="1"/>
  <c r="Z123" i="1"/>
  <c r="Z111" i="1"/>
  <c r="Z99" i="1"/>
  <c r="Z87" i="1"/>
  <c r="Z75" i="1"/>
  <c r="Z63" i="1"/>
  <c r="Z51" i="1"/>
  <c r="Z39" i="1"/>
  <c r="Z27" i="1"/>
  <c r="Z15" i="1"/>
  <c r="W244" i="1"/>
  <c r="W232" i="1"/>
  <c r="W220" i="1"/>
  <c r="W208" i="1"/>
  <c r="W196" i="1"/>
  <c r="W184" i="1"/>
  <c r="W172" i="1"/>
  <c r="W160" i="1"/>
  <c r="W148" i="1"/>
  <c r="W136" i="1"/>
  <c r="W124" i="1"/>
  <c r="W112" i="1"/>
  <c r="W100" i="1"/>
  <c r="W88" i="1"/>
  <c r="W76" i="1"/>
  <c r="W64" i="1"/>
  <c r="W52" i="1"/>
  <c r="W40" i="1"/>
  <c r="W28" i="1"/>
  <c r="W16" i="1"/>
  <c r="W4" i="1"/>
  <c r="Z242" i="1"/>
  <c r="Z230" i="1"/>
  <c r="Z218" i="1"/>
  <c r="Z206" i="1"/>
  <c r="Z194" i="1"/>
  <c r="Z182" i="1"/>
  <c r="Z170" i="1"/>
  <c r="Z158" i="1"/>
  <c r="Z146" i="1"/>
  <c r="Z134" i="1"/>
  <c r="Z122" i="1"/>
  <c r="Z110" i="1"/>
  <c r="Z98" i="1"/>
  <c r="Z86" i="1"/>
  <c r="Z74" i="1"/>
  <c r="Z62" i="1"/>
  <c r="Z50" i="1"/>
  <c r="Z38" i="1"/>
  <c r="Z26" i="1"/>
  <c r="Z14" i="1"/>
  <c r="Z3" i="1"/>
  <c r="Z241" i="1"/>
  <c r="Z229" i="1"/>
  <c r="Z217" i="1"/>
  <c r="Z205" i="1"/>
  <c r="Z193" i="1"/>
  <c r="Z181" i="1"/>
  <c r="Z169" i="1"/>
  <c r="Z157" i="1"/>
  <c r="Z145" i="1"/>
  <c r="Z133" i="1"/>
  <c r="Z121" i="1"/>
  <c r="Z109" i="1"/>
  <c r="Z97" i="1"/>
  <c r="Z85" i="1"/>
  <c r="Z73" i="1"/>
  <c r="Z61" i="1"/>
  <c r="Z49" i="1"/>
  <c r="Z37" i="1"/>
  <c r="Z25" i="1"/>
  <c r="Z13" i="1"/>
  <c r="Z252" i="1"/>
  <c r="Z240" i="1"/>
  <c r="Z228" i="1"/>
  <c r="Z216" i="1"/>
  <c r="Z204" i="1"/>
  <c r="Z192" i="1"/>
  <c r="Z180" i="1"/>
  <c r="Z168" i="1"/>
  <c r="Z156" i="1"/>
  <c r="Z144" i="1"/>
  <c r="Z132" i="1"/>
  <c r="Z120" i="1"/>
  <c r="Z108" i="1"/>
  <c r="Z96" i="1"/>
  <c r="Z84" i="1"/>
  <c r="Z72" i="1"/>
  <c r="Z60" i="1"/>
  <c r="Z48" i="1"/>
  <c r="Z36" i="1"/>
  <c r="Z24" i="1"/>
  <c r="Z12" i="1"/>
  <c r="Z251" i="1"/>
  <c r="Z239" i="1"/>
  <c r="Z227" i="1"/>
  <c r="Z215" i="1"/>
  <c r="Z203" i="1"/>
  <c r="Z191" i="1"/>
  <c r="Z179" i="1"/>
  <c r="Z167" i="1"/>
  <c r="Z155" i="1"/>
  <c r="Z143" i="1"/>
  <c r="Z131" i="1"/>
  <c r="Z119" i="1"/>
  <c r="Z107" i="1"/>
  <c r="Z95" i="1"/>
  <c r="Z83" i="1"/>
  <c r="Z71" i="1"/>
  <c r="Z59" i="1"/>
  <c r="Z47" i="1"/>
  <c r="Z35" i="1"/>
  <c r="Z23" i="1"/>
  <c r="Z11" i="1"/>
  <c r="Z249" i="1"/>
  <c r="Z237" i="1"/>
  <c r="Z225" i="1"/>
  <c r="Z213" i="1"/>
  <c r="Z201" i="1"/>
  <c r="Z189" i="1"/>
  <c r="Z177" i="1"/>
  <c r="Z165" i="1"/>
  <c r="Z153" i="1"/>
  <c r="Z141" i="1"/>
  <c r="Z129" i="1"/>
  <c r="Z117" i="1"/>
  <c r="Z105" i="1"/>
  <c r="Z93" i="1"/>
  <c r="Z81" i="1"/>
  <c r="Z69" i="1"/>
  <c r="Z57" i="1"/>
  <c r="Z45" i="1"/>
  <c r="Z33" i="1"/>
  <c r="Z21" i="1"/>
  <c r="Z9" i="1"/>
  <c r="Z246" i="1"/>
  <c r="Z234" i="1"/>
  <c r="Z222" i="1"/>
  <c r="Z210" i="1"/>
  <c r="Z198" i="1"/>
  <c r="Z186" i="1"/>
  <c r="Z174" i="1"/>
  <c r="Z162" i="1"/>
  <c r="Z150" i="1"/>
  <c r="Z138" i="1"/>
  <c r="Z126" i="1"/>
  <c r="Z114" i="1"/>
  <c r="Z102" i="1"/>
  <c r="Z90" i="1"/>
  <c r="Z78" i="1"/>
  <c r="Z66" i="1"/>
  <c r="Z54" i="1"/>
  <c r="Z42" i="1"/>
  <c r="Z30" i="1"/>
  <c r="Z18" i="1"/>
  <c r="Z6" i="1"/>
</calcChain>
</file>

<file path=xl/sharedStrings.xml><?xml version="1.0" encoding="utf-8"?>
<sst xmlns="http://schemas.openxmlformats.org/spreadsheetml/2006/main" count="46" uniqueCount="23">
  <si>
    <t>Density</t>
  </si>
  <si>
    <t>Pct.BF</t>
  </si>
  <si>
    <t>Age</t>
  </si>
  <si>
    <t>Weight</t>
  </si>
  <si>
    <t>Height</t>
  </si>
  <si>
    <t>Neck</t>
  </si>
  <si>
    <t>Chest</t>
  </si>
  <si>
    <t>Abdomen</t>
  </si>
  <si>
    <t>Waist</t>
  </si>
  <si>
    <t>Hip</t>
  </si>
  <si>
    <t>Thigh</t>
  </si>
  <si>
    <t>Knee</t>
  </si>
  <si>
    <t>Ankle</t>
  </si>
  <si>
    <t>Bicep</t>
  </si>
  <si>
    <t>Forearm</t>
  </si>
  <si>
    <t>Wrist</t>
  </si>
  <si>
    <t>BMI</t>
  </si>
  <si>
    <t>Model-of-Density</t>
  </si>
  <si>
    <t>NewModel</t>
  </si>
  <si>
    <t>Model of Pct.BF (Density)</t>
  </si>
  <si>
    <t>Eureqa Model (w Model-of-Density)</t>
  </si>
  <si>
    <t>cfr-id(Depth=0, 1.54344)</t>
  </si>
  <si>
    <t>cfr-id(Depth=1, 0.40248)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</si>
</sst>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</a:t>
            </a:r>
            <a:r>
              <a:rPr lang="en-AU" baseline="0"/>
              <a:t> Model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Sheet1!$W$3:$W$252</c:f>
              <c:numCache>
                <c:formatCode>General</c:formatCode>
                <c:ptCount val="250"/>
                <c:pt idx="0">
                  <c:v>3.6296189319046519</c:v>
                </c:pt>
                <c:pt idx="1">
                  <c:v>7.690010310555536</c:v>
                </c:pt>
                <c:pt idx="2">
                  <c:v>12.27533381002069</c:v>
                </c:pt>
                <c:pt idx="3">
                  <c:v>9.7144249878976012</c:v>
                </c:pt>
                <c:pt idx="4">
                  <c:v>7.3965006290732305</c:v>
                </c:pt>
                <c:pt idx="5">
                  <c:v>7.719559746147425</c:v>
                </c:pt>
                <c:pt idx="6">
                  <c:v>5.1909626622914757</c:v>
                </c:pt>
                <c:pt idx="7">
                  <c:v>10.339791317726416</c:v>
                </c:pt>
                <c:pt idx="8">
                  <c:v>14.017343750273803</c:v>
                </c:pt>
                <c:pt idx="9">
                  <c:v>7.6487190190613958</c:v>
                </c:pt>
                <c:pt idx="10">
                  <c:v>9.132590423875584</c:v>
                </c:pt>
                <c:pt idx="11">
                  <c:v>12.720972788821491</c:v>
                </c:pt>
                <c:pt idx="12">
                  <c:v>14.967095772232852</c:v>
                </c:pt>
                <c:pt idx="13">
                  <c:v>11.196191028835628</c:v>
                </c:pt>
                <c:pt idx="14">
                  <c:v>8.1313532816299201</c:v>
                </c:pt>
                <c:pt idx="15">
                  <c:v>9.6735820239853751</c:v>
                </c:pt>
                <c:pt idx="16">
                  <c:v>9.2277579927053424</c:v>
                </c:pt>
                <c:pt idx="17">
                  <c:v>7.7621399813304208</c:v>
                </c:pt>
                <c:pt idx="18">
                  <c:v>10.603827835072416</c:v>
                </c:pt>
                <c:pt idx="19">
                  <c:v>10.49242343969334</c:v>
                </c:pt>
                <c:pt idx="20">
                  <c:v>10.566839414194561</c:v>
                </c:pt>
                <c:pt idx="21">
                  <c:v>8.571334274864995</c:v>
                </c:pt>
                <c:pt idx="22">
                  <c:v>13.08143958852299</c:v>
                </c:pt>
                <c:pt idx="23">
                  <c:v>7.80879447541421</c:v>
                </c:pt>
                <c:pt idx="24">
                  <c:v>12.890429847828649</c:v>
                </c:pt>
                <c:pt idx="25">
                  <c:v>12.833909206648613</c:v>
                </c:pt>
                <c:pt idx="26">
                  <c:v>11.141150192817541</c:v>
                </c:pt>
                <c:pt idx="27">
                  <c:v>12.009137450371341</c:v>
                </c:pt>
                <c:pt idx="28">
                  <c:v>12.180437885644785</c:v>
                </c:pt>
                <c:pt idx="29">
                  <c:v>11.983377489338203</c:v>
                </c:pt>
                <c:pt idx="30">
                  <c:v>10.251142846275485</c:v>
                </c:pt>
                <c:pt idx="31">
                  <c:v>13.314095049950694</c:v>
                </c:pt>
                <c:pt idx="32">
                  <c:v>15.615395563233591</c:v>
                </c:pt>
                <c:pt idx="33">
                  <c:v>11.806360266119185</c:v>
                </c:pt>
                <c:pt idx="34">
                  <c:v>7.1568674916446753</c:v>
                </c:pt>
                <c:pt idx="35">
                  <c:v>8.7712538888924527</c:v>
                </c:pt>
                <c:pt idx="36">
                  <c:v>13.464941769322714</c:v>
                </c:pt>
                <c:pt idx="37">
                  <c:v>16.678537881075854</c:v>
                </c:pt>
                <c:pt idx="38">
                  <c:v>10.837023263558933</c:v>
                </c:pt>
                <c:pt idx="39">
                  <c:v>16.125085173930117</c:v>
                </c:pt>
                <c:pt idx="40">
                  <c:v>5.0812395111832984</c:v>
                </c:pt>
                <c:pt idx="41">
                  <c:v>15.166767064924784</c:v>
                </c:pt>
                <c:pt idx="42">
                  <c:v>10.743755056283398</c:v>
                </c:pt>
                <c:pt idx="43">
                  <c:v>13.619356924029653</c:v>
                </c:pt>
                <c:pt idx="44">
                  <c:v>17.764503776714825</c:v>
                </c:pt>
                <c:pt idx="45">
                  <c:v>6.5948245014288887</c:v>
                </c:pt>
                <c:pt idx="46">
                  <c:v>13.73769341888277</c:v>
                </c:pt>
                <c:pt idx="47">
                  <c:v>20.906067386206551</c:v>
                </c:pt>
                <c:pt idx="48">
                  <c:v>12.594234703388075</c:v>
                </c:pt>
                <c:pt idx="49">
                  <c:v>16.3159129588905</c:v>
                </c:pt>
                <c:pt idx="50">
                  <c:v>10.818910856064868</c:v>
                </c:pt>
                <c:pt idx="51">
                  <c:v>14.026048645146737</c:v>
                </c:pt>
                <c:pt idx="52">
                  <c:v>17.290605902614914</c:v>
                </c:pt>
                <c:pt idx="53">
                  <c:v>12.884425961277387</c:v>
                </c:pt>
                <c:pt idx="54">
                  <c:v>15.496127161537466</c:v>
                </c:pt>
                <c:pt idx="55">
                  <c:v>8.2374616870686808</c:v>
                </c:pt>
                <c:pt idx="56">
                  <c:v>14.450204947849166</c:v>
                </c:pt>
                <c:pt idx="57">
                  <c:v>15.837057434344231</c:v>
                </c:pt>
                <c:pt idx="58">
                  <c:v>16.161900750164335</c:v>
                </c:pt>
                <c:pt idx="59">
                  <c:v>15.237814643196003</c:v>
                </c:pt>
                <c:pt idx="60">
                  <c:v>17.029475422039511</c:v>
                </c:pt>
                <c:pt idx="61">
                  <c:v>12.567791269050296</c:v>
                </c:pt>
                <c:pt idx="62">
                  <c:v>13.992712732313642</c:v>
                </c:pt>
                <c:pt idx="63">
                  <c:v>11.35693620740151</c:v>
                </c:pt>
                <c:pt idx="64">
                  <c:v>8.4575638365296726</c:v>
                </c:pt>
                <c:pt idx="65">
                  <c:v>14.20292909691554</c:v>
                </c:pt>
                <c:pt idx="66">
                  <c:v>16.94954860394482</c:v>
                </c:pt>
                <c:pt idx="67">
                  <c:v>14.79929458894226</c:v>
                </c:pt>
                <c:pt idx="68">
                  <c:v>9.2840680352803702</c:v>
                </c:pt>
                <c:pt idx="69">
                  <c:v>14.097517529030874</c:v>
                </c:pt>
                <c:pt idx="70">
                  <c:v>11.207386750090656</c:v>
                </c:pt>
                <c:pt idx="71">
                  <c:v>13.392855628829494</c:v>
                </c:pt>
                <c:pt idx="72">
                  <c:v>14.698436494707018</c:v>
                </c:pt>
                <c:pt idx="73">
                  <c:v>9.9699277302283846</c:v>
                </c:pt>
                <c:pt idx="74">
                  <c:v>14.923039629893694</c:v>
                </c:pt>
                <c:pt idx="75">
                  <c:v>8.6217737159392698</c:v>
                </c:pt>
                <c:pt idx="76">
                  <c:v>13.185165999611485</c:v>
                </c:pt>
                <c:pt idx="77">
                  <c:v>11.746848657289412</c:v>
                </c:pt>
                <c:pt idx="78">
                  <c:v>18.486639779629982</c:v>
                </c:pt>
                <c:pt idx="79">
                  <c:v>13.51860320536619</c:v>
                </c:pt>
                <c:pt idx="80">
                  <c:v>18.364487936125094</c:v>
                </c:pt>
                <c:pt idx="81">
                  <c:v>15.82997998303621</c:v>
                </c:pt>
                <c:pt idx="82">
                  <c:v>16.949201573617771</c:v>
                </c:pt>
                <c:pt idx="83">
                  <c:v>16.742979990331904</c:v>
                </c:pt>
                <c:pt idx="84">
                  <c:v>18.08839221705783</c:v>
                </c:pt>
                <c:pt idx="85">
                  <c:v>13.171465711061451</c:v>
                </c:pt>
                <c:pt idx="86">
                  <c:v>13.590568829307344</c:v>
                </c:pt>
                <c:pt idx="87">
                  <c:v>20.823424348804238</c:v>
                </c:pt>
                <c:pt idx="88">
                  <c:v>16.335658263351533</c:v>
                </c:pt>
                <c:pt idx="89">
                  <c:v>9.0453500074388558</c:v>
                </c:pt>
                <c:pt idx="90">
                  <c:v>19.417456513554669</c:v>
                </c:pt>
                <c:pt idx="91">
                  <c:v>15.992769912414964</c:v>
                </c:pt>
                <c:pt idx="92">
                  <c:v>17.243813460404908</c:v>
                </c:pt>
                <c:pt idx="93">
                  <c:v>21.080491948521143</c:v>
                </c:pt>
                <c:pt idx="94">
                  <c:v>16.608011520213189</c:v>
                </c:pt>
                <c:pt idx="95">
                  <c:v>19.193545857042587</c:v>
                </c:pt>
                <c:pt idx="96">
                  <c:v>22.979872739182554</c:v>
                </c:pt>
                <c:pt idx="97">
                  <c:v>18.365396282349593</c:v>
                </c:pt>
                <c:pt idx="98">
                  <c:v>15.973506547313157</c:v>
                </c:pt>
                <c:pt idx="99">
                  <c:v>17.473926659369589</c:v>
                </c:pt>
                <c:pt idx="100">
                  <c:v>20.906305363658269</c:v>
                </c:pt>
                <c:pt idx="101">
                  <c:v>12.254102349061782</c:v>
                </c:pt>
                <c:pt idx="102">
                  <c:v>19.368992079083441</c:v>
                </c:pt>
                <c:pt idx="103">
                  <c:v>11.255404562143042</c:v>
                </c:pt>
                <c:pt idx="104">
                  <c:v>12.730628998531735</c:v>
                </c:pt>
                <c:pt idx="105">
                  <c:v>10.348791821319573</c:v>
                </c:pt>
                <c:pt idx="106">
                  <c:v>16.036450216350325</c:v>
                </c:pt>
                <c:pt idx="107">
                  <c:v>16.632159605595639</c:v>
                </c:pt>
                <c:pt idx="108">
                  <c:v>19.400344999725924</c:v>
                </c:pt>
                <c:pt idx="109">
                  <c:v>10.804704091828533</c:v>
                </c:pt>
                <c:pt idx="110">
                  <c:v>18.474188598300579</c:v>
                </c:pt>
                <c:pt idx="111">
                  <c:v>16.280409689739798</c:v>
                </c:pt>
                <c:pt idx="112">
                  <c:v>14.941518505589578</c:v>
                </c:pt>
                <c:pt idx="113">
                  <c:v>17.990888487391999</c:v>
                </c:pt>
                <c:pt idx="114">
                  <c:v>15.129333010547711</c:v>
                </c:pt>
                <c:pt idx="115">
                  <c:v>19.160827273961537</c:v>
                </c:pt>
                <c:pt idx="116">
                  <c:v>20.396520965674313</c:v>
                </c:pt>
                <c:pt idx="117">
                  <c:v>23.02102215674082</c:v>
                </c:pt>
                <c:pt idx="118">
                  <c:v>21.79836930473396</c:v>
                </c:pt>
                <c:pt idx="119">
                  <c:v>12.11694588152514</c:v>
                </c:pt>
                <c:pt idx="120">
                  <c:v>23.328547198547064</c:v>
                </c:pt>
                <c:pt idx="121">
                  <c:v>21.804019810726643</c:v>
                </c:pt>
                <c:pt idx="122">
                  <c:v>24.082529207760061</c:v>
                </c:pt>
                <c:pt idx="123">
                  <c:v>22.095104675326418</c:v>
                </c:pt>
                <c:pt idx="124">
                  <c:v>18.432424606860771</c:v>
                </c:pt>
                <c:pt idx="125">
                  <c:v>21.278388833428515</c:v>
                </c:pt>
                <c:pt idx="126">
                  <c:v>16.412795938768724</c:v>
                </c:pt>
                <c:pt idx="127">
                  <c:v>25.987319185384031</c:v>
                </c:pt>
                <c:pt idx="128">
                  <c:v>15.028004813344531</c:v>
                </c:pt>
                <c:pt idx="129">
                  <c:v>15.927136746420999</c:v>
                </c:pt>
                <c:pt idx="130">
                  <c:v>19.068979193058219</c:v>
                </c:pt>
                <c:pt idx="131">
                  <c:v>18.543557788665758</c:v>
                </c:pt>
                <c:pt idx="132">
                  <c:v>16.678327025880591</c:v>
                </c:pt>
                <c:pt idx="133">
                  <c:v>15.921180089098975</c:v>
                </c:pt>
                <c:pt idx="134">
                  <c:v>19.785145264248918</c:v>
                </c:pt>
                <c:pt idx="135">
                  <c:v>20.225697725746748</c:v>
                </c:pt>
                <c:pt idx="136">
                  <c:v>26.964888367440302</c:v>
                </c:pt>
                <c:pt idx="137">
                  <c:v>26.293982894839502</c:v>
                </c:pt>
                <c:pt idx="138">
                  <c:v>21.115244853530378</c:v>
                </c:pt>
                <c:pt idx="139">
                  <c:v>17.817489247431709</c:v>
                </c:pt>
                <c:pt idx="140">
                  <c:v>22.689053592828422</c:v>
                </c:pt>
                <c:pt idx="141">
                  <c:v>21.094133287471571</c:v>
                </c:pt>
                <c:pt idx="142">
                  <c:v>18.74986059597223</c:v>
                </c:pt>
                <c:pt idx="143">
                  <c:v>19.348071802127166</c:v>
                </c:pt>
                <c:pt idx="144">
                  <c:v>22.661153553961285</c:v>
                </c:pt>
                <c:pt idx="145">
                  <c:v>16.610199614270698</c:v>
                </c:pt>
                <c:pt idx="146">
                  <c:v>20.928359436241536</c:v>
                </c:pt>
                <c:pt idx="147">
                  <c:v>19.105050991169207</c:v>
                </c:pt>
                <c:pt idx="148">
                  <c:v>24.276554805927169</c:v>
                </c:pt>
                <c:pt idx="149">
                  <c:v>17.905363272241637</c:v>
                </c:pt>
                <c:pt idx="150">
                  <c:v>23.016099316512864</c:v>
                </c:pt>
                <c:pt idx="151">
                  <c:v>20.649776287100991</c:v>
                </c:pt>
                <c:pt idx="152">
                  <c:v>13.525119764636159</c:v>
                </c:pt>
                <c:pt idx="153">
                  <c:v>22.784122732709314</c:v>
                </c:pt>
                <c:pt idx="154">
                  <c:v>15.682390027863562</c:v>
                </c:pt>
                <c:pt idx="155">
                  <c:v>18.839062337817012</c:v>
                </c:pt>
                <c:pt idx="156">
                  <c:v>15.465135541213861</c:v>
                </c:pt>
                <c:pt idx="157">
                  <c:v>14.837765666523971</c:v>
                </c:pt>
                <c:pt idx="158">
                  <c:v>18.796428087118315</c:v>
                </c:pt>
                <c:pt idx="159">
                  <c:v>22.349576354915484</c:v>
                </c:pt>
                <c:pt idx="160">
                  <c:v>22.141703103739054</c:v>
                </c:pt>
                <c:pt idx="161">
                  <c:v>19.452628798387181</c:v>
                </c:pt>
                <c:pt idx="162">
                  <c:v>17.584606023170174</c:v>
                </c:pt>
                <c:pt idx="163">
                  <c:v>16.517666769920204</c:v>
                </c:pt>
                <c:pt idx="164">
                  <c:v>18.270397794262912</c:v>
                </c:pt>
                <c:pt idx="165">
                  <c:v>19.812008814813048</c:v>
                </c:pt>
                <c:pt idx="166">
                  <c:v>23.420936129072167</c:v>
                </c:pt>
                <c:pt idx="167">
                  <c:v>19.015122725099005</c:v>
                </c:pt>
                <c:pt idx="168">
                  <c:v>14.551447876393205</c:v>
                </c:pt>
                <c:pt idx="169">
                  <c:v>17.781469532707732</c:v>
                </c:pt>
                <c:pt idx="170">
                  <c:v>19.942693436040457</c:v>
                </c:pt>
                <c:pt idx="171">
                  <c:v>20.428238299353602</c:v>
                </c:pt>
                <c:pt idx="172">
                  <c:v>19.699694675224151</c:v>
                </c:pt>
                <c:pt idx="173">
                  <c:v>24.220931243336352</c:v>
                </c:pt>
                <c:pt idx="174">
                  <c:v>17.221865726237745</c:v>
                </c:pt>
                <c:pt idx="175">
                  <c:v>25.025599833541015</c:v>
                </c:pt>
                <c:pt idx="176">
                  <c:v>24.207716563010102</c:v>
                </c:pt>
                <c:pt idx="177">
                  <c:v>17.866519905752185</c:v>
                </c:pt>
                <c:pt idx="178">
                  <c:v>15.532250669049674</c:v>
                </c:pt>
                <c:pt idx="179">
                  <c:v>26.62059351094188</c:v>
                </c:pt>
                <c:pt idx="180">
                  <c:v>22.874663613169275</c:v>
                </c:pt>
                <c:pt idx="181">
                  <c:v>26.239049390962414</c:v>
                </c:pt>
                <c:pt idx="182">
                  <c:v>25.450859640278345</c:v>
                </c:pt>
                <c:pt idx="183">
                  <c:v>22.22242407609717</c:v>
                </c:pt>
                <c:pt idx="184">
                  <c:v>21.931845076574902</c:v>
                </c:pt>
                <c:pt idx="185">
                  <c:v>20.987532179425507</c:v>
                </c:pt>
                <c:pt idx="186">
                  <c:v>20.684359244629569</c:v>
                </c:pt>
                <c:pt idx="187">
                  <c:v>28.44863291476981</c:v>
                </c:pt>
                <c:pt idx="188">
                  <c:v>18.463067281528552</c:v>
                </c:pt>
                <c:pt idx="189">
                  <c:v>22.797661793908475</c:v>
                </c:pt>
                <c:pt idx="190">
                  <c:v>26.159117535661387</c:v>
                </c:pt>
                <c:pt idx="191">
                  <c:v>25.385667513588118</c:v>
                </c:pt>
                <c:pt idx="192">
                  <c:v>22.301001061216006</c:v>
                </c:pt>
                <c:pt idx="193">
                  <c:v>20.914070692570306</c:v>
                </c:pt>
                <c:pt idx="194">
                  <c:v>16.985612171050064</c:v>
                </c:pt>
                <c:pt idx="195">
                  <c:v>26.297552276779285</c:v>
                </c:pt>
                <c:pt idx="196">
                  <c:v>24.774280008449594</c:v>
                </c:pt>
                <c:pt idx="197">
                  <c:v>28.651739928303492</c:v>
                </c:pt>
                <c:pt idx="198">
                  <c:v>19.302130666626326</c:v>
                </c:pt>
                <c:pt idx="199">
                  <c:v>23.876876201833149</c:v>
                </c:pt>
                <c:pt idx="200">
                  <c:v>19.057981390305343</c:v>
                </c:pt>
                <c:pt idx="201">
                  <c:v>24.187385813632659</c:v>
                </c:pt>
                <c:pt idx="202">
                  <c:v>19.822613000138645</c:v>
                </c:pt>
                <c:pt idx="203">
                  <c:v>23.553801704193994</c:v>
                </c:pt>
                <c:pt idx="204">
                  <c:v>18.414231419343089</c:v>
                </c:pt>
                <c:pt idx="205">
                  <c:v>20.639618163161217</c:v>
                </c:pt>
                <c:pt idx="206">
                  <c:v>27.150048833303153</c:v>
                </c:pt>
                <c:pt idx="207">
                  <c:v>27.568886359900489</c:v>
                </c:pt>
                <c:pt idx="208">
                  <c:v>21.124789173684398</c:v>
                </c:pt>
                <c:pt idx="209">
                  <c:v>24.367487102939357</c:v>
                </c:pt>
                <c:pt idx="210">
                  <c:v>27.286152754336726</c:v>
                </c:pt>
                <c:pt idx="211">
                  <c:v>37.316321625844076</c:v>
                </c:pt>
                <c:pt idx="212">
                  <c:v>20.142844248750507</c:v>
                </c:pt>
                <c:pt idx="213">
                  <c:v>31.320690346023227</c:v>
                </c:pt>
                <c:pt idx="214">
                  <c:v>27.964081521573149</c:v>
                </c:pt>
                <c:pt idx="215">
                  <c:v>23.210630589512164</c:v>
                </c:pt>
                <c:pt idx="216">
                  <c:v>25.144235981614536</c:v>
                </c:pt>
                <c:pt idx="217">
                  <c:v>26.06048997221702</c:v>
                </c:pt>
                <c:pt idx="218">
                  <c:v>23.074269552218105</c:v>
                </c:pt>
                <c:pt idx="219">
                  <c:v>31.926491503185567</c:v>
                </c:pt>
                <c:pt idx="220">
                  <c:v>40.416697620212169</c:v>
                </c:pt>
                <c:pt idx="221">
                  <c:v>23.293402452453442</c:v>
                </c:pt>
                <c:pt idx="222">
                  <c:v>24.427916511543664</c:v>
                </c:pt>
                <c:pt idx="223">
                  <c:v>22.062068354691995</c:v>
                </c:pt>
                <c:pt idx="224">
                  <c:v>27.306500854896996</c:v>
                </c:pt>
                <c:pt idx="225">
                  <c:v>29.166038822764058</c:v>
                </c:pt>
                <c:pt idx="226">
                  <c:v>26.46464678121999</c:v>
                </c:pt>
                <c:pt idx="227">
                  <c:v>30.860728908626193</c:v>
                </c:pt>
                <c:pt idx="228">
                  <c:v>27.916792532018249</c:v>
                </c:pt>
                <c:pt idx="229">
                  <c:v>26.039154364034012</c:v>
                </c:pt>
                <c:pt idx="230">
                  <c:v>27.486052282238361</c:v>
                </c:pt>
                <c:pt idx="231">
                  <c:v>22.302654517490623</c:v>
                </c:pt>
                <c:pt idx="232">
                  <c:v>29.726488872425278</c:v>
                </c:pt>
                <c:pt idx="233">
                  <c:v>33.997135717011552</c:v>
                </c:pt>
                <c:pt idx="234">
                  <c:v>28.770917483469312</c:v>
                </c:pt>
                <c:pt idx="235">
                  <c:v>26.229627720249539</c:v>
                </c:pt>
                <c:pt idx="236">
                  <c:v>29.908160834165791</c:v>
                </c:pt>
                <c:pt idx="237">
                  <c:v>29.59942411433962</c:v>
                </c:pt>
                <c:pt idx="238">
                  <c:v>32.343166031061322</c:v>
                </c:pt>
                <c:pt idx="239">
                  <c:v>33.86983087910253</c:v>
                </c:pt>
                <c:pt idx="240">
                  <c:v>24.950826249999814</c:v>
                </c:pt>
                <c:pt idx="241">
                  <c:v>23.555759845683546</c:v>
                </c:pt>
                <c:pt idx="242">
                  <c:v>27.494241379123686</c:v>
                </c:pt>
                <c:pt idx="243">
                  <c:v>36.361386151641291</c:v>
                </c:pt>
                <c:pt idx="244">
                  <c:v>36.392573787633395</c:v>
                </c:pt>
                <c:pt idx="245">
                  <c:v>38.170730471632737</c:v>
                </c:pt>
                <c:pt idx="246">
                  <c:v>40.040480936127373</c:v>
                </c:pt>
                <c:pt idx="247">
                  <c:v>26.668758864124364</c:v>
                </c:pt>
                <c:pt idx="248">
                  <c:v>43.211953549545591</c:v>
                </c:pt>
                <c:pt idx="249">
                  <c:v>49.31741546531353</c:v>
                </c:pt>
              </c:numCache>
            </c:numRef>
          </c:xVal>
          <c:yVal>
            <c:numRef>
              <c:f>Sheet1!$X$3:$X$252</c:f>
              <c:numCache>
                <c:formatCode>General</c:formatCode>
                <c:ptCount val="250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8-49AB-8122-BBDF0984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26304"/>
        <c:axId val="507816792"/>
      </c:scatterChart>
      <c:valAx>
        <c:axId val="5078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16792"/>
        <c:crosses val="autoZero"/>
        <c:crossBetween val="midCat"/>
      </c:valAx>
      <c:valAx>
        <c:axId val="5078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Eureqa - using the Model of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Sheet1!$X$3:$X$252</c:f>
              <c:numCache>
                <c:formatCode>General</c:formatCode>
                <c:ptCount val="250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xVal>
          <c:yVal>
            <c:numRef>
              <c:f>Sheet1!$Y$3:$Y$252</c:f>
              <c:numCache>
                <c:formatCode>General</c:formatCode>
                <c:ptCount val="2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1-4A88-A182-0F8FDFB4B8B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Sheet1!$X$3:$X$252</c:f>
              <c:numCache>
                <c:formatCode>General</c:formatCode>
                <c:ptCount val="250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xVal>
          <c:yVal>
            <c:numRef>
              <c:f>Sheet1!$Z$3:$Z$252</c:f>
              <c:numCache>
                <c:formatCode>General</c:formatCode>
                <c:ptCount val="250"/>
                <c:pt idx="0">
                  <c:v>5.984105322916264</c:v>
                </c:pt>
                <c:pt idx="1">
                  <c:v>8.8645591218075879</c:v>
                </c:pt>
                <c:pt idx="2">
                  <c:v>11.800723880687016</c:v>
                </c:pt>
                <c:pt idx="3">
                  <c:v>9.6823794997287749</c:v>
                </c:pt>
                <c:pt idx="4">
                  <c:v>6.7062721772787555</c:v>
                </c:pt>
                <c:pt idx="5">
                  <c:v>6.4261174924638169</c:v>
                </c:pt>
                <c:pt idx="6">
                  <c:v>6.2196390071270997</c:v>
                </c:pt>
                <c:pt idx="7">
                  <c:v>10.238220889221736</c:v>
                </c:pt>
                <c:pt idx="8">
                  <c:v>15.642858963519288</c:v>
                </c:pt>
                <c:pt idx="9">
                  <c:v>9.5074868708986955</c:v>
                </c:pt>
                <c:pt idx="10">
                  <c:v>9.5434024326541831</c:v>
                </c:pt>
                <c:pt idx="11">
                  <c:v>12.894056637716695</c:v>
                </c:pt>
                <c:pt idx="12">
                  <c:v>15.728132792256595</c:v>
                </c:pt>
                <c:pt idx="13">
                  <c:v>10.471046451921126</c:v>
                </c:pt>
                <c:pt idx="14">
                  <c:v>8.3281195907438814</c:v>
                </c:pt>
                <c:pt idx="15">
                  <c:v>8.8714498490807188</c:v>
                </c:pt>
                <c:pt idx="16">
                  <c:v>10.46288666967488</c:v>
                </c:pt>
                <c:pt idx="17">
                  <c:v>6.734475455462352</c:v>
                </c:pt>
                <c:pt idx="18">
                  <c:v>11.490223773762565</c:v>
                </c:pt>
                <c:pt idx="19">
                  <c:v>10.237645384553716</c:v>
                </c:pt>
                <c:pt idx="20">
                  <c:v>9.6108239176443178</c:v>
                </c:pt>
                <c:pt idx="21">
                  <c:v>12.244463593398144</c:v>
                </c:pt>
                <c:pt idx="22">
                  <c:v>14.421307298132206</c:v>
                </c:pt>
                <c:pt idx="23">
                  <c:v>9.7057634422297951</c:v>
                </c:pt>
                <c:pt idx="24">
                  <c:v>15.111196935965971</c:v>
                </c:pt>
                <c:pt idx="25">
                  <c:v>12.232407262406085</c:v>
                </c:pt>
                <c:pt idx="26">
                  <c:v>12.151515630637434</c:v>
                </c:pt>
                <c:pt idx="27">
                  <c:v>11.245565620439088</c:v>
                </c:pt>
                <c:pt idx="28">
                  <c:v>11.945960020926279</c:v>
                </c:pt>
                <c:pt idx="29">
                  <c:v>11.728759722514425</c:v>
                </c:pt>
                <c:pt idx="30">
                  <c:v>9.3384217960666476</c:v>
                </c:pt>
                <c:pt idx="31">
                  <c:v>13.025939211679876</c:v>
                </c:pt>
                <c:pt idx="32">
                  <c:v>17.457291904722226</c:v>
                </c:pt>
                <c:pt idx="33">
                  <c:v>14.652300754958915</c:v>
                </c:pt>
                <c:pt idx="34">
                  <c:v>5.9656404400294605</c:v>
                </c:pt>
                <c:pt idx="35">
                  <c:v>7.7099961871097022</c:v>
                </c:pt>
                <c:pt idx="36">
                  <c:v>13.970451553507303</c:v>
                </c:pt>
                <c:pt idx="37">
                  <c:v>17.048637341548769</c:v>
                </c:pt>
                <c:pt idx="38">
                  <c:v>12.371841194762432</c:v>
                </c:pt>
                <c:pt idx="39">
                  <c:v>15.606707548063433</c:v>
                </c:pt>
                <c:pt idx="40">
                  <c:v>5.2501799342292159</c:v>
                </c:pt>
                <c:pt idx="41">
                  <c:v>17.337130217161771</c:v>
                </c:pt>
                <c:pt idx="42">
                  <c:v>11.993050114924245</c:v>
                </c:pt>
                <c:pt idx="43">
                  <c:v>13.304837386739607</c:v>
                </c:pt>
                <c:pt idx="44">
                  <c:v>18.845796326462327</c:v>
                </c:pt>
                <c:pt idx="45">
                  <c:v>6.9133086710938656</c:v>
                </c:pt>
                <c:pt idx="46">
                  <c:v>14.657193811544296</c:v>
                </c:pt>
                <c:pt idx="47">
                  <c:v>18.716168748587407</c:v>
                </c:pt>
                <c:pt idx="48">
                  <c:v>12.527498846833353</c:v>
                </c:pt>
                <c:pt idx="49">
                  <c:v>14.800688385839891</c:v>
                </c:pt>
                <c:pt idx="50">
                  <c:v>10.502708284079141</c:v>
                </c:pt>
                <c:pt idx="51">
                  <c:v>14.878221548693162</c:v>
                </c:pt>
                <c:pt idx="52">
                  <c:v>16.909580357418392</c:v>
                </c:pt>
                <c:pt idx="53">
                  <c:v>11.84130776282457</c:v>
                </c:pt>
                <c:pt idx="54">
                  <c:v>16.951439205278717</c:v>
                </c:pt>
                <c:pt idx="55">
                  <c:v>5.914855329917458</c:v>
                </c:pt>
                <c:pt idx="56">
                  <c:v>14.791856418128994</c:v>
                </c:pt>
                <c:pt idx="57">
                  <c:v>16.751999729161163</c:v>
                </c:pt>
                <c:pt idx="58">
                  <c:v>15.159215860323123</c:v>
                </c:pt>
                <c:pt idx="59">
                  <c:v>15.529055115805996</c:v>
                </c:pt>
                <c:pt idx="60">
                  <c:v>16.843101582534651</c:v>
                </c:pt>
                <c:pt idx="61">
                  <c:v>12.199763845334459</c:v>
                </c:pt>
                <c:pt idx="62">
                  <c:v>13.071585838272881</c:v>
                </c:pt>
                <c:pt idx="63">
                  <c:v>15.68102229887981</c:v>
                </c:pt>
                <c:pt idx="64">
                  <c:v>9.8439713182858668</c:v>
                </c:pt>
                <c:pt idx="65">
                  <c:v>16.130636628666153</c:v>
                </c:pt>
                <c:pt idx="66">
                  <c:v>13.572923741618141</c:v>
                </c:pt>
                <c:pt idx="67">
                  <c:v>15.917453504357553</c:v>
                </c:pt>
                <c:pt idx="68">
                  <c:v>10.67141860824384</c:v>
                </c:pt>
                <c:pt idx="69">
                  <c:v>17.684872202022532</c:v>
                </c:pt>
                <c:pt idx="70">
                  <c:v>11.706964239427833</c:v>
                </c:pt>
                <c:pt idx="71">
                  <c:v>13.465655965261135</c:v>
                </c:pt>
                <c:pt idx="72">
                  <c:v>13.388130564985616</c:v>
                </c:pt>
                <c:pt idx="73">
                  <c:v>10.094482092605645</c:v>
                </c:pt>
                <c:pt idx="74">
                  <c:v>13.486357411067175</c:v>
                </c:pt>
                <c:pt idx="75">
                  <c:v>7.4108276326741702</c:v>
                </c:pt>
                <c:pt idx="76">
                  <c:v>13.023497866217426</c:v>
                </c:pt>
                <c:pt idx="77">
                  <c:v>12.428844404127304</c:v>
                </c:pt>
                <c:pt idx="78">
                  <c:v>18.074882580757851</c:v>
                </c:pt>
                <c:pt idx="79">
                  <c:v>13.444608346229636</c:v>
                </c:pt>
                <c:pt idx="80">
                  <c:v>16.664968303098689</c:v>
                </c:pt>
                <c:pt idx="81">
                  <c:v>16.110589102596393</c:v>
                </c:pt>
                <c:pt idx="82">
                  <c:v>15.236035647177758</c:v>
                </c:pt>
                <c:pt idx="83">
                  <c:v>15.3973625434745</c:v>
                </c:pt>
                <c:pt idx="84">
                  <c:v>19.809410837674797</c:v>
                </c:pt>
                <c:pt idx="85">
                  <c:v>16.508166229451518</c:v>
                </c:pt>
                <c:pt idx="86">
                  <c:v>12.971459071439185</c:v>
                </c:pt>
                <c:pt idx="87">
                  <c:v>17.884295674923145</c:v>
                </c:pt>
                <c:pt idx="88">
                  <c:v>16.897951896898618</c:v>
                </c:pt>
                <c:pt idx="89">
                  <c:v>10.343709577688379</c:v>
                </c:pt>
                <c:pt idx="90">
                  <c:v>18.597353452896101</c:v>
                </c:pt>
                <c:pt idx="91">
                  <c:v>15.979669001834871</c:v>
                </c:pt>
                <c:pt idx="92">
                  <c:v>14.986107192333307</c:v>
                </c:pt>
                <c:pt idx="93">
                  <c:v>20.501432579319641</c:v>
                </c:pt>
                <c:pt idx="94">
                  <c:v>15.653214122217811</c:v>
                </c:pt>
                <c:pt idx="95">
                  <c:v>19.585577672252761</c:v>
                </c:pt>
                <c:pt idx="96">
                  <c:v>24.566005679589423</c:v>
                </c:pt>
                <c:pt idx="97">
                  <c:v>18.292033995975125</c:v>
                </c:pt>
                <c:pt idx="98">
                  <c:v>16.898602011362854</c:v>
                </c:pt>
                <c:pt idx="99">
                  <c:v>18.045897569324893</c:v>
                </c:pt>
                <c:pt idx="100">
                  <c:v>22.856793844820636</c:v>
                </c:pt>
                <c:pt idx="101">
                  <c:v>15.261169740620346</c:v>
                </c:pt>
                <c:pt idx="102">
                  <c:v>17.587600557040645</c:v>
                </c:pt>
                <c:pt idx="103">
                  <c:v>12.666621555425266</c:v>
                </c:pt>
                <c:pt idx="104">
                  <c:v>12.955875514457489</c:v>
                </c:pt>
                <c:pt idx="105">
                  <c:v>10.100632664736217</c:v>
                </c:pt>
                <c:pt idx="106">
                  <c:v>17.984482930321256</c:v>
                </c:pt>
                <c:pt idx="107">
                  <c:v>18.628843666423265</c:v>
                </c:pt>
                <c:pt idx="108">
                  <c:v>18.872890711021874</c:v>
                </c:pt>
                <c:pt idx="109">
                  <c:v>11.97559504706166</c:v>
                </c:pt>
                <c:pt idx="110">
                  <c:v>20.603524275680506</c:v>
                </c:pt>
                <c:pt idx="111">
                  <c:v>15.746553991202418</c:v>
                </c:pt>
                <c:pt idx="112">
                  <c:v>13.089309903337664</c:v>
                </c:pt>
                <c:pt idx="113">
                  <c:v>19.17704483319752</c:v>
                </c:pt>
                <c:pt idx="114">
                  <c:v>15.696551172192144</c:v>
                </c:pt>
                <c:pt idx="115">
                  <c:v>17.708208274156334</c:v>
                </c:pt>
                <c:pt idx="116">
                  <c:v>20.349097952921113</c:v>
                </c:pt>
                <c:pt idx="117">
                  <c:v>23.722538423962114</c:v>
                </c:pt>
                <c:pt idx="118">
                  <c:v>21.724136394045999</c:v>
                </c:pt>
                <c:pt idx="119">
                  <c:v>11.270342352313648</c:v>
                </c:pt>
                <c:pt idx="120">
                  <c:v>22.034004925674324</c:v>
                </c:pt>
                <c:pt idx="121">
                  <c:v>20.828472964401627</c:v>
                </c:pt>
                <c:pt idx="122">
                  <c:v>22.462824804660102</c:v>
                </c:pt>
                <c:pt idx="123">
                  <c:v>20.154449533589194</c:v>
                </c:pt>
                <c:pt idx="124">
                  <c:v>18.132143211680315</c:v>
                </c:pt>
                <c:pt idx="125">
                  <c:v>21.505146643183679</c:v>
                </c:pt>
                <c:pt idx="126">
                  <c:v>16.886366631685284</c:v>
                </c:pt>
                <c:pt idx="127">
                  <c:v>27.182588025676147</c:v>
                </c:pt>
                <c:pt idx="128">
                  <c:v>16.086145173369289</c:v>
                </c:pt>
                <c:pt idx="129">
                  <c:v>15.856908778226263</c:v>
                </c:pt>
                <c:pt idx="130">
                  <c:v>21.831529052680089</c:v>
                </c:pt>
                <c:pt idx="131">
                  <c:v>17.749721632500076</c:v>
                </c:pt>
                <c:pt idx="132">
                  <c:v>17.540026612353167</c:v>
                </c:pt>
                <c:pt idx="133">
                  <c:v>15.653381782798839</c:v>
                </c:pt>
                <c:pt idx="134">
                  <c:v>19.782682044747077</c:v>
                </c:pt>
                <c:pt idx="135">
                  <c:v>22.400417680192319</c:v>
                </c:pt>
                <c:pt idx="136">
                  <c:v>28.635245288188287</c:v>
                </c:pt>
                <c:pt idx="137">
                  <c:v>24.475016342130886</c:v>
                </c:pt>
                <c:pt idx="138">
                  <c:v>21.049914829896942</c:v>
                </c:pt>
                <c:pt idx="139">
                  <c:v>18.294834360553494</c:v>
                </c:pt>
                <c:pt idx="140">
                  <c:v>22.980504561100915</c:v>
                </c:pt>
                <c:pt idx="141">
                  <c:v>21.25656138012603</c:v>
                </c:pt>
                <c:pt idx="142">
                  <c:v>19.826692553561806</c:v>
                </c:pt>
                <c:pt idx="143">
                  <c:v>19.144336663327053</c:v>
                </c:pt>
                <c:pt idx="144">
                  <c:v>22.639803223093615</c:v>
                </c:pt>
                <c:pt idx="145">
                  <c:v>17.571854238291223</c:v>
                </c:pt>
                <c:pt idx="146">
                  <c:v>20.333118941950183</c:v>
                </c:pt>
                <c:pt idx="147">
                  <c:v>19.957783753531423</c:v>
                </c:pt>
                <c:pt idx="148">
                  <c:v>23.612283804902447</c:v>
                </c:pt>
                <c:pt idx="149">
                  <c:v>19.023704890028107</c:v>
                </c:pt>
                <c:pt idx="150">
                  <c:v>23.491004333599577</c:v>
                </c:pt>
                <c:pt idx="151">
                  <c:v>21.311046056440034</c:v>
                </c:pt>
                <c:pt idx="152">
                  <c:v>15.234800179589662</c:v>
                </c:pt>
                <c:pt idx="153">
                  <c:v>22.884835316302727</c:v>
                </c:pt>
                <c:pt idx="154">
                  <c:v>17.05978885737678</c:v>
                </c:pt>
                <c:pt idx="155">
                  <c:v>18.376031786961448</c:v>
                </c:pt>
                <c:pt idx="156">
                  <c:v>16.238447962166312</c:v>
                </c:pt>
                <c:pt idx="157">
                  <c:v>16.056307240933172</c:v>
                </c:pt>
                <c:pt idx="158">
                  <c:v>16.250768718191566</c:v>
                </c:pt>
                <c:pt idx="159">
                  <c:v>21.511625258372746</c:v>
                </c:pt>
                <c:pt idx="160">
                  <c:v>20.43484012234272</c:v>
                </c:pt>
                <c:pt idx="161">
                  <c:v>19.984040617519753</c:v>
                </c:pt>
                <c:pt idx="162">
                  <c:v>17.034239720065273</c:v>
                </c:pt>
                <c:pt idx="163">
                  <c:v>17.464757284472604</c:v>
                </c:pt>
                <c:pt idx="164">
                  <c:v>18.203998173797956</c:v>
                </c:pt>
                <c:pt idx="165">
                  <c:v>19.109852576724514</c:v>
                </c:pt>
                <c:pt idx="166">
                  <c:v>23.198658778481153</c:v>
                </c:pt>
                <c:pt idx="167">
                  <c:v>20.363009993045331</c:v>
                </c:pt>
                <c:pt idx="168">
                  <c:v>16.82563968756326</c:v>
                </c:pt>
                <c:pt idx="169">
                  <c:v>18.952171814871178</c:v>
                </c:pt>
                <c:pt idx="170">
                  <c:v>18.891192290692331</c:v>
                </c:pt>
                <c:pt idx="171">
                  <c:v>19.09933599856452</c:v>
                </c:pt>
                <c:pt idx="172">
                  <c:v>19.138206953034391</c:v>
                </c:pt>
                <c:pt idx="173">
                  <c:v>25.676604526672271</c:v>
                </c:pt>
                <c:pt idx="174">
                  <c:v>14.94979862497091</c:v>
                </c:pt>
                <c:pt idx="175">
                  <c:v>26.378402440226537</c:v>
                </c:pt>
                <c:pt idx="176">
                  <c:v>22.851183580238668</c:v>
                </c:pt>
                <c:pt idx="177">
                  <c:v>17.937553733907372</c:v>
                </c:pt>
                <c:pt idx="178">
                  <c:v>15.010884822332436</c:v>
                </c:pt>
                <c:pt idx="179">
                  <c:v>24.646002356091131</c:v>
                </c:pt>
                <c:pt idx="180">
                  <c:v>22.189250849693593</c:v>
                </c:pt>
                <c:pt idx="181">
                  <c:v>23.479615725959363</c:v>
                </c:pt>
                <c:pt idx="182">
                  <c:v>28.160603443742573</c:v>
                </c:pt>
                <c:pt idx="183">
                  <c:v>21.929216246037498</c:v>
                </c:pt>
                <c:pt idx="184">
                  <c:v>24.033013456167019</c:v>
                </c:pt>
                <c:pt idx="185">
                  <c:v>20.235346701193599</c:v>
                </c:pt>
                <c:pt idx="186">
                  <c:v>22.193192062981602</c:v>
                </c:pt>
                <c:pt idx="187">
                  <c:v>28.462094992692791</c:v>
                </c:pt>
                <c:pt idx="188">
                  <c:v>19.065061593012807</c:v>
                </c:pt>
                <c:pt idx="189">
                  <c:v>22.700594494713563</c:v>
                </c:pt>
                <c:pt idx="190">
                  <c:v>25.430952357967819</c:v>
                </c:pt>
                <c:pt idx="191">
                  <c:v>25.14466050908959</c:v>
                </c:pt>
                <c:pt idx="192">
                  <c:v>20.236703133303592</c:v>
                </c:pt>
                <c:pt idx="193">
                  <c:v>20.140025417523873</c:v>
                </c:pt>
                <c:pt idx="194">
                  <c:v>17.771097230030705</c:v>
                </c:pt>
                <c:pt idx="195">
                  <c:v>23.658389752566492</c:v>
                </c:pt>
                <c:pt idx="196">
                  <c:v>22.467287990566007</c:v>
                </c:pt>
                <c:pt idx="197">
                  <c:v>29.139350258052183</c:v>
                </c:pt>
                <c:pt idx="198">
                  <c:v>19.597995584756603</c:v>
                </c:pt>
                <c:pt idx="199">
                  <c:v>23.424311754312967</c:v>
                </c:pt>
                <c:pt idx="200">
                  <c:v>18.022959231652578</c:v>
                </c:pt>
                <c:pt idx="201">
                  <c:v>25.647911830463826</c:v>
                </c:pt>
                <c:pt idx="202">
                  <c:v>21.206329068395505</c:v>
                </c:pt>
                <c:pt idx="203">
                  <c:v>23.3836582279772</c:v>
                </c:pt>
                <c:pt idx="204">
                  <c:v>18.820991550622367</c:v>
                </c:pt>
                <c:pt idx="205">
                  <c:v>19.199068284637718</c:v>
                </c:pt>
                <c:pt idx="206">
                  <c:v>26.729881781748034</c:v>
                </c:pt>
                <c:pt idx="207">
                  <c:v>27.433788677059546</c:v>
                </c:pt>
                <c:pt idx="208">
                  <c:v>21.564926147530329</c:v>
                </c:pt>
                <c:pt idx="209">
                  <c:v>26.019048626549399</c:v>
                </c:pt>
                <c:pt idx="210">
                  <c:v>27.971262322149215</c:v>
                </c:pt>
                <c:pt idx="211">
                  <c:v>35.594512720775995</c:v>
                </c:pt>
                <c:pt idx="212">
                  <c:v>20.657164315984787</c:v>
                </c:pt>
                <c:pt idx="213">
                  <c:v>31.000585055305741</c:v>
                </c:pt>
                <c:pt idx="214">
                  <c:v>25.988853198455871</c:v>
                </c:pt>
                <c:pt idx="215">
                  <c:v>20.560561088404718</c:v>
                </c:pt>
                <c:pt idx="216">
                  <c:v>25.208530453394943</c:v>
                </c:pt>
                <c:pt idx="217">
                  <c:v>25.614003973132284</c:v>
                </c:pt>
                <c:pt idx="218">
                  <c:v>24.161296734080963</c:v>
                </c:pt>
                <c:pt idx="219">
                  <c:v>29.847189867804929</c:v>
                </c:pt>
                <c:pt idx="220">
                  <c:v>35.833969247839789</c:v>
                </c:pt>
                <c:pt idx="221">
                  <c:v>25.134984637563463</c:v>
                </c:pt>
                <c:pt idx="222">
                  <c:v>23.545095047672667</c:v>
                </c:pt>
                <c:pt idx="223">
                  <c:v>21.014102169140983</c:v>
                </c:pt>
                <c:pt idx="224">
                  <c:v>23.595291443810417</c:v>
                </c:pt>
                <c:pt idx="225">
                  <c:v>31.751297852150451</c:v>
                </c:pt>
                <c:pt idx="226">
                  <c:v>24.100762367407995</c:v>
                </c:pt>
                <c:pt idx="227">
                  <c:v>30.203427340703414</c:v>
                </c:pt>
                <c:pt idx="228">
                  <c:v>29.000428731552375</c:v>
                </c:pt>
                <c:pt idx="229">
                  <c:v>24.462470826504152</c:v>
                </c:pt>
                <c:pt idx="230">
                  <c:v>25.080180631534866</c:v>
                </c:pt>
                <c:pt idx="231">
                  <c:v>20.346234014613742</c:v>
                </c:pt>
                <c:pt idx="232">
                  <c:v>29.416775174620938</c:v>
                </c:pt>
                <c:pt idx="233">
                  <c:v>33.058680677376579</c:v>
                </c:pt>
                <c:pt idx="234">
                  <c:v>24.850773871022405</c:v>
                </c:pt>
                <c:pt idx="235">
                  <c:v>26.132203679312994</c:v>
                </c:pt>
                <c:pt idx="236">
                  <c:v>29.133308190732045</c:v>
                </c:pt>
                <c:pt idx="237">
                  <c:v>32.150619964601816</c:v>
                </c:pt>
                <c:pt idx="238">
                  <c:v>32.47299088268457</c:v>
                </c:pt>
                <c:pt idx="239">
                  <c:v>31.078651252279101</c:v>
                </c:pt>
                <c:pt idx="240">
                  <c:v>25.33570796295664</c:v>
                </c:pt>
                <c:pt idx="241">
                  <c:v>22.769043593401619</c:v>
                </c:pt>
                <c:pt idx="242">
                  <c:v>24.437925505760994</c:v>
                </c:pt>
                <c:pt idx="243">
                  <c:v>34.781822702098665</c:v>
                </c:pt>
                <c:pt idx="244">
                  <c:v>35.460419991047729</c:v>
                </c:pt>
                <c:pt idx="245">
                  <c:v>37.938682177768491</c:v>
                </c:pt>
                <c:pt idx="246">
                  <c:v>36.254868397287716</c:v>
                </c:pt>
                <c:pt idx="247">
                  <c:v>30.128259597780904</c:v>
                </c:pt>
                <c:pt idx="248">
                  <c:v>38.817513603215758</c:v>
                </c:pt>
                <c:pt idx="249">
                  <c:v>41.686348219870645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1-4A88-A182-0F8FDFB4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91552"/>
        <c:axId val="501706640"/>
      </c:scatterChart>
      <c:valAx>
        <c:axId val="5016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06640"/>
        <c:crosses val="autoZero"/>
        <c:crossBetween val="midCat"/>
      </c:valAx>
      <c:valAx>
        <c:axId val="5017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</a:t>
            </a:r>
            <a:r>
              <a:rPr lang="en-AU" baseline="0"/>
              <a:t> Model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'cfr-ID'!$W$2:$W$251</c:f>
              <c:numCache>
                <c:formatCode>General</c:formatCode>
                <c:ptCount val="250"/>
                <c:pt idx="0">
                  <c:v>3.6296189319046519</c:v>
                </c:pt>
                <c:pt idx="1">
                  <c:v>7.690010310555536</c:v>
                </c:pt>
                <c:pt idx="2">
                  <c:v>12.27533381002069</c:v>
                </c:pt>
                <c:pt idx="3">
                  <c:v>9.7144249878976012</c:v>
                </c:pt>
                <c:pt idx="4">
                  <c:v>7.3965006290732305</c:v>
                </c:pt>
                <c:pt idx="5">
                  <c:v>7.719559746147425</c:v>
                </c:pt>
                <c:pt idx="6">
                  <c:v>5.1909626622914757</c:v>
                </c:pt>
                <c:pt idx="7">
                  <c:v>10.339791317726416</c:v>
                </c:pt>
                <c:pt idx="8">
                  <c:v>14.017343750273803</c:v>
                </c:pt>
                <c:pt idx="9">
                  <c:v>7.6487190190613958</c:v>
                </c:pt>
                <c:pt idx="10">
                  <c:v>9.132590423875584</c:v>
                </c:pt>
                <c:pt idx="11">
                  <c:v>12.720972788821491</c:v>
                </c:pt>
                <c:pt idx="12">
                  <c:v>14.967095772232852</c:v>
                </c:pt>
                <c:pt idx="13">
                  <c:v>11.196191028835628</c:v>
                </c:pt>
                <c:pt idx="14">
                  <c:v>8.1313532816299201</c:v>
                </c:pt>
                <c:pt idx="15">
                  <c:v>9.6735820239853751</c:v>
                </c:pt>
                <c:pt idx="16">
                  <c:v>9.2277579927053424</c:v>
                </c:pt>
                <c:pt idx="17">
                  <c:v>7.7621399813304208</c:v>
                </c:pt>
                <c:pt idx="18">
                  <c:v>10.603827835072416</c:v>
                </c:pt>
                <c:pt idx="19">
                  <c:v>10.49242343969334</c:v>
                </c:pt>
                <c:pt idx="20">
                  <c:v>10.566839414194561</c:v>
                </c:pt>
                <c:pt idx="21">
                  <c:v>8.571334274864995</c:v>
                </c:pt>
                <c:pt idx="22">
                  <c:v>13.08143958852299</c:v>
                </c:pt>
                <c:pt idx="23">
                  <c:v>7.80879447541421</c:v>
                </c:pt>
                <c:pt idx="24">
                  <c:v>12.890429847828649</c:v>
                </c:pt>
                <c:pt idx="25">
                  <c:v>12.833909206648613</c:v>
                </c:pt>
                <c:pt idx="26">
                  <c:v>11.141150192817541</c:v>
                </c:pt>
                <c:pt idx="27">
                  <c:v>12.009137450371341</c:v>
                </c:pt>
                <c:pt idx="28">
                  <c:v>12.180437885644785</c:v>
                </c:pt>
                <c:pt idx="29">
                  <c:v>11.983377489338203</c:v>
                </c:pt>
                <c:pt idx="30">
                  <c:v>10.251142846275485</c:v>
                </c:pt>
                <c:pt idx="31">
                  <c:v>13.314095049950694</c:v>
                </c:pt>
                <c:pt idx="32">
                  <c:v>15.615395563233591</c:v>
                </c:pt>
                <c:pt idx="33">
                  <c:v>11.806360266119185</c:v>
                </c:pt>
                <c:pt idx="34">
                  <c:v>7.1568674916446753</c:v>
                </c:pt>
                <c:pt idx="35">
                  <c:v>8.7712538888924527</c:v>
                </c:pt>
                <c:pt idx="36">
                  <c:v>13.464941769322714</c:v>
                </c:pt>
                <c:pt idx="37">
                  <c:v>16.678537881075854</c:v>
                </c:pt>
                <c:pt idx="38">
                  <c:v>10.837023263558933</c:v>
                </c:pt>
                <c:pt idx="39">
                  <c:v>16.125085173930117</c:v>
                </c:pt>
                <c:pt idx="40">
                  <c:v>5.0812395111832984</c:v>
                </c:pt>
                <c:pt idx="41">
                  <c:v>15.166767064924784</c:v>
                </c:pt>
                <c:pt idx="42">
                  <c:v>10.743755056283398</c:v>
                </c:pt>
                <c:pt idx="43">
                  <c:v>13.619356924029653</c:v>
                </c:pt>
                <c:pt idx="44">
                  <c:v>17.764503776714825</c:v>
                </c:pt>
                <c:pt idx="45">
                  <c:v>6.5948245014288887</c:v>
                </c:pt>
                <c:pt idx="46">
                  <c:v>13.73769341888277</c:v>
                </c:pt>
                <c:pt idx="47">
                  <c:v>20.906067386206551</c:v>
                </c:pt>
                <c:pt idx="48">
                  <c:v>12.594234703388075</c:v>
                </c:pt>
                <c:pt idx="49">
                  <c:v>16.3159129588905</c:v>
                </c:pt>
                <c:pt idx="50">
                  <c:v>10.818910856064868</c:v>
                </c:pt>
                <c:pt idx="51">
                  <c:v>14.026048645146737</c:v>
                </c:pt>
                <c:pt idx="52">
                  <c:v>17.290605902614914</c:v>
                </c:pt>
                <c:pt idx="53">
                  <c:v>12.884425961277387</c:v>
                </c:pt>
                <c:pt idx="54">
                  <c:v>15.496127161537466</c:v>
                </c:pt>
                <c:pt idx="55">
                  <c:v>8.2374616870686808</c:v>
                </c:pt>
                <c:pt idx="56">
                  <c:v>14.450204947849166</c:v>
                </c:pt>
                <c:pt idx="57">
                  <c:v>15.837057434344231</c:v>
                </c:pt>
                <c:pt idx="58">
                  <c:v>16.161900750164335</c:v>
                </c:pt>
                <c:pt idx="59">
                  <c:v>15.237814643196003</c:v>
                </c:pt>
                <c:pt idx="60">
                  <c:v>17.029475422039511</c:v>
                </c:pt>
                <c:pt idx="61">
                  <c:v>12.567791269050296</c:v>
                </c:pt>
                <c:pt idx="62">
                  <c:v>13.992712732313642</c:v>
                </c:pt>
                <c:pt idx="63">
                  <c:v>11.35693620740151</c:v>
                </c:pt>
                <c:pt idx="64">
                  <c:v>8.4575638365296726</c:v>
                </c:pt>
                <c:pt idx="65">
                  <c:v>14.20292909691554</c:v>
                </c:pt>
                <c:pt idx="66">
                  <c:v>16.94954860394482</c:v>
                </c:pt>
                <c:pt idx="67">
                  <c:v>14.79929458894226</c:v>
                </c:pt>
                <c:pt idx="68">
                  <c:v>9.2840680352803702</c:v>
                </c:pt>
                <c:pt idx="69">
                  <c:v>14.097517529030874</c:v>
                </c:pt>
                <c:pt idx="70">
                  <c:v>11.207386750090656</c:v>
                </c:pt>
                <c:pt idx="71">
                  <c:v>13.392855628829494</c:v>
                </c:pt>
                <c:pt idx="72">
                  <c:v>14.698436494707018</c:v>
                </c:pt>
                <c:pt idx="73">
                  <c:v>9.9699277302283846</c:v>
                </c:pt>
                <c:pt idx="74">
                  <c:v>14.923039629893694</c:v>
                </c:pt>
                <c:pt idx="75">
                  <c:v>8.6217737159392698</c:v>
                </c:pt>
                <c:pt idx="76">
                  <c:v>13.185165999611485</c:v>
                </c:pt>
                <c:pt idx="77">
                  <c:v>11.746848657289412</c:v>
                </c:pt>
                <c:pt idx="78">
                  <c:v>18.486639779629982</c:v>
                </c:pt>
                <c:pt idx="79">
                  <c:v>13.51860320536619</c:v>
                </c:pt>
                <c:pt idx="80">
                  <c:v>18.364487936125094</c:v>
                </c:pt>
                <c:pt idx="81">
                  <c:v>15.82997998303621</c:v>
                </c:pt>
                <c:pt idx="82">
                  <c:v>16.949201573617771</c:v>
                </c:pt>
                <c:pt idx="83">
                  <c:v>16.742979990331904</c:v>
                </c:pt>
                <c:pt idx="84">
                  <c:v>18.08839221705783</c:v>
                </c:pt>
                <c:pt idx="85">
                  <c:v>13.171465711061451</c:v>
                </c:pt>
                <c:pt idx="86">
                  <c:v>13.590568829307344</c:v>
                </c:pt>
                <c:pt idx="87">
                  <c:v>20.823424348804238</c:v>
                </c:pt>
                <c:pt idx="88">
                  <c:v>16.335658263351533</c:v>
                </c:pt>
                <c:pt idx="89">
                  <c:v>9.0453500074388558</c:v>
                </c:pt>
                <c:pt idx="90">
                  <c:v>19.417456513554669</c:v>
                </c:pt>
                <c:pt idx="91">
                  <c:v>15.992769912414964</c:v>
                </c:pt>
                <c:pt idx="92">
                  <c:v>17.243813460404908</c:v>
                </c:pt>
                <c:pt idx="93">
                  <c:v>21.080491948521143</c:v>
                </c:pt>
                <c:pt idx="94">
                  <c:v>16.608011520213189</c:v>
                </c:pt>
                <c:pt idx="95">
                  <c:v>19.193545857042587</c:v>
                </c:pt>
                <c:pt idx="96">
                  <c:v>22.979872739182554</c:v>
                </c:pt>
                <c:pt idx="97">
                  <c:v>18.365396282349593</c:v>
                </c:pt>
                <c:pt idx="98">
                  <c:v>15.973506547313157</c:v>
                </c:pt>
                <c:pt idx="99">
                  <c:v>17.473926659369589</c:v>
                </c:pt>
                <c:pt idx="100">
                  <c:v>20.906305363658269</c:v>
                </c:pt>
                <c:pt idx="101">
                  <c:v>12.254102349061782</c:v>
                </c:pt>
                <c:pt idx="102">
                  <c:v>19.368992079083441</c:v>
                </c:pt>
                <c:pt idx="103">
                  <c:v>11.255404562143042</c:v>
                </c:pt>
                <c:pt idx="104">
                  <c:v>12.730628998531735</c:v>
                </c:pt>
                <c:pt idx="105">
                  <c:v>10.348791821319573</c:v>
                </c:pt>
                <c:pt idx="106">
                  <c:v>16.036450216350325</c:v>
                </c:pt>
                <c:pt idx="107">
                  <c:v>16.632159605595639</c:v>
                </c:pt>
                <c:pt idx="108">
                  <c:v>19.400344999725924</c:v>
                </c:pt>
                <c:pt idx="109">
                  <c:v>10.804704091828533</c:v>
                </c:pt>
                <c:pt idx="110">
                  <c:v>18.474188598300579</c:v>
                </c:pt>
                <c:pt idx="111">
                  <c:v>16.280409689739798</c:v>
                </c:pt>
                <c:pt idx="112">
                  <c:v>14.941518505589578</c:v>
                </c:pt>
                <c:pt idx="113">
                  <c:v>17.990888487391999</c:v>
                </c:pt>
                <c:pt idx="114">
                  <c:v>15.129333010547711</c:v>
                </c:pt>
                <c:pt idx="115">
                  <c:v>19.160827273961537</c:v>
                </c:pt>
                <c:pt idx="116">
                  <c:v>20.396520965674313</c:v>
                </c:pt>
                <c:pt idx="117">
                  <c:v>23.02102215674082</c:v>
                </c:pt>
                <c:pt idx="118">
                  <c:v>21.79836930473396</c:v>
                </c:pt>
                <c:pt idx="119">
                  <c:v>12.11694588152514</c:v>
                </c:pt>
                <c:pt idx="120">
                  <c:v>23.328547198547064</c:v>
                </c:pt>
                <c:pt idx="121">
                  <c:v>21.804019810726643</c:v>
                </c:pt>
                <c:pt idx="122">
                  <c:v>24.082529207760061</c:v>
                </c:pt>
                <c:pt idx="123">
                  <c:v>22.095104675326418</c:v>
                </c:pt>
                <c:pt idx="124">
                  <c:v>18.432424606860771</c:v>
                </c:pt>
                <c:pt idx="125">
                  <c:v>21.278388833428515</c:v>
                </c:pt>
                <c:pt idx="126">
                  <c:v>16.412795938768724</c:v>
                </c:pt>
                <c:pt idx="127">
                  <c:v>25.987319185384031</c:v>
                </c:pt>
                <c:pt idx="128">
                  <c:v>15.028004813344531</c:v>
                </c:pt>
                <c:pt idx="129">
                  <c:v>15.927136746420999</c:v>
                </c:pt>
                <c:pt idx="130">
                  <c:v>19.068979193058219</c:v>
                </c:pt>
                <c:pt idx="131">
                  <c:v>18.543557788665758</c:v>
                </c:pt>
                <c:pt idx="132">
                  <c:v>16.678327025880591</c:v>
                </c:pt>
                <c:pt idx="133">
                  <c:v>15.921180089098975</c:v>
                </c:pt>
                <c:pt idx="134">
                  <c:v>19.785145264248918</c:v>
                </c:pt>
                <c:pt idx="135">
                  <c:v>20.225697725746748</c:v>
                </c:pt>
                <c:pt idx="136">
                  <c:v>26.964888367440302</c:v>
                </c:pt>
                <c:pt idx="137">
                  <c:v>26.293982894839502</c:v>
                </c:pt>
                <c:pt idx="138">
                  <c:v>21.115244853530378</c:v>
                </c:pt>
                <c:pt idx="139">
                  <c:v>17.817489247431709</c:v>
                </c:pt>
                <c:pt idx="140">
                  <c:v>22.689053592828422</c:v>
                </c:pt>
                <c:pt idx="141">
                  <c:v>21.094133287471571</c:v>
                </c:pt>
                <c:pt idx="142">
                  <c:v>18.74986059597223</c:v>
                </c:pt>
                <c:pt idx="143">
                  <c:v>19.348071802127166</c:v>
                </c:pt>
                <c:pt idx="144">
                  <c:v>22.661153553961285</c:v>
                </c:pt>
                <c:pt idx="145">
                  <c:v>16.610199614270698</c:v>
                </c:pt>
                <c:pt idx="146">
                  <c:v>20.928359436241536</c:v>
                </c:pt>
                <c:pt idx="147">
                  <c:v>19.105050991169207</c:v>
                </c:pt>
                <c:pt idx="148">
                  <c:v>24.276554805927169</c:v>
                </c:pt>
                <c:pt idx="149">
                  <c:v>17.905363272241637</c:v>
                </c:pt>
                <c:pt idx="150">
                  <c:v>23.016099316512864</c:v>
                </c:pt>
                <c:pt idx="151">
                  <c:v>20.649776287100991</c:v>
                </c:pt>
                <c:pt idx="152">
                  <c:v>13.525119764636159</c:v>
                </c:pt>
                <c:pt idx="153">
                  <c:v>22.784122732709314</c:v>
                </c:pt>
                <c:pt idx="154">
                  <c:v>15.682390027863562</c:v>
                </c:pt>
                <c:pt idx="155">
                  <c:v>18.839062337817012</c:v>
                </c:pt>
                <c:pt idx="156">
                  <c:v>15.465135541213861</c:v>
                </c:pt>
                <c:pt idx="157">
                  <c:v>14.837765666523971</c:v>
                </c:pt>
                <c:pt idx="158">
                  <c:v>18.796428087118315</c:v>
                </c:pt>
                <c:pt idx="159">
                  <c:v>22.349576354915484</c:v>
                </c:pt>
                <c:pt idx="160">
                  <c:v>22.141703103739054</c:v>
                </c:pt>
                <c:pt idx="161">
                  <c:v>19.452628798387181</c:v>
                </c:pt>
                <c:pt idx="162">
                  <c:v>17.584606023170174</c:v>
                </c:pt>
                <c:pt idx="163">
                  <c:v>16.517666769920204</c:v>
                </c:pt>
                <c:pt idx="164">
                  <c:v>18.270397794262912</c:v>
                </c:pt>
                <c:pt idx="165">
                  <c:v>19.812008814813048</c:v>
                </c:pt>
                <c:pt idx="166">
                  <c:v>23.420936129072167</c:v>
                </c:pt>
                <c:pt idx="167">
                  <c:v>19.015122725099005</c:v>
                </c:pt>
                <c:pt idx="168">
                  <c:v>14.551447876393205</c:v>
                </c:pt>
                <c:pt idx="169">
                  <c:v>17.781469532707732</c:v>
                </c:pt>
                <c:pt idx="170">
                  <c:v>19.942693436040457</c:v>
                </c:pt>
                <c:pt idx="171">
                  <c:v>20.428238299353602</c:v>
                </c:pt>
                <c:pt idx="172">
                  <c:v>19.699694675224151</c:v>
                </c:pt>
                <c:pt idx="173">
                  <c:v>24.220931243336352</c:v>
                </c:pt>
                <c:pt idx="174">
                  <c:v>17.221865726237745</c:v>
                </c:pt>
                <c:pt idx="175">
                  <c:v>25.025599833541015</c:v>
                </c:pt>
                <c:pt idx="176">
                  <c:v>24.207716563010102</c:v>
                </c:pt>
                <c:pt idx="177">
                  <c:v>17.866519905752185</c:v>
                </c:pt>
                <c:pt idx="178">
                  <c:v>15.532250669049674</c:v>
                </c:pt>
                <c:pt idx="179">
                  <c:v>26.62059351094188</c:v>
                </c:pt>
                <c:pt idx="180">
                  <c:v>22.874663613169275</c:v>
                </c:pt>
                <c:pt idx="181">
                  <c:v>26.239049390962414</c:v>
                </c:pt>
                <c:pt idx="182">
                  <c:v>25.450859640278345</c:v>
                </c:pt>
                <c:pt idx="183">
                  <c:v>22.22242407609717</c:v>
                </c:pt>
                <c:pt idx="184">
                  <c:v>21.931845076574902</c:v>
                </c:pt>
                <c:pt idx="185">
                  <c:v>20.987532179425507</c:v>
                </c:pt>
                <c:pt idx="186">
                  <c:v>20.684359244629569</c:v>
                </c:pt>
                <c:pt idx="187">
                  <c:v>28.44863291476981</c:v>
                </c:pt>
                <c:pt idx="188">
                  <c:v>18.463067281528552</c:v>
                </c:pt>
                <c:pt idx="189">
                  <c:v>22.797661793908475</c:v>
                </c:pt>
                <c:pt idx="190">
                  <c:v>26.159117535661387</c:v>
                </c:pt>
                <c:pt idx="191">
                  <c:v>25.385667513588118</c:v>
                </c:pt>
                <c:pt idx="192">
                  <c:v>22.301001061216006</c:v>
                </c:pt>
                <c:pt idx="193">
                  <c:v>20.914070692570306</c:v>
                </c:pt>
                <c:pt idx="194">
                  <c:v>16.985612171050064</c:v>
                </c:pt>
                <c:pt idx="195">
                  <c:v>26.297552276779285</c:v>
                </c:pt>
                <c:pt idx="196">
                  <c:v>24.774280008449594</c:v>
                </c:pt>
                <c:pt idx="197">
                  <c:v>28.651739928303492</c:v>
                </c:pt>
                <c:pt idx="198">
                  <c:v>19.302130666626326</c:v>
                </c:pt>
                <c:pt idx="199">
                  <c:v>23.876876201833149</c:v>
                </c:pt>
                <c:pt idx="200">
                  <c:v>19.057981390305343</c:v>
                </c:pt>
                <c:pt idx="201">
                  <c:v>24.187385813632659</c:v>
                </c:pt>
                <c:pt idx="202">
                  <c:v>19.822613000138645</c:v>
                </c:pt>
                <c:pt idx="203">
                  <c:v>23.553801704193994</c:v>
                </c:pt>
                <c:pt idx="204">
                  <c:v>18.414231419343089</c:v>
                </c:pt>
                <c:pt idx="205">
                  <c:v>20.639618163161217</c:v>
                </c:pt>
                <c:pt idx="206">
                  <c:v>27.150048833303153</c:v>
                </c:pt>
                <c:pt idx="207">
                  <c:v>27.568886359900489</c:v>
                </c:pt>
                <c:pt idx="208">
                  <c:v>21.124789173684398</c:v>
                </c:pt>
                <c:pt idx="209">
                  <c:v>24.367487102939357</c:v>
                </c:pt>
                <c:pt idx="210">
                  <c:v>27.286152754336726</c:v>
                </c:pt>
                <c:pt idx="211">
                  <c:v>37.316321625844076</c:v>
                </c:pt>
                <c:pt idx="212">
                  <c:v>20.142844248750507</c:v>
                </c:pt>
                <c:pt idx="213">
                  <c:v>31.320690346023227</c:v>
                </c:pt>
                <c:pt idx="214">
                  <c:v>27.964081521573149</c:v>
                </c:pt>
                <c:pt idx="215">
                  <c:v>23.210630589512164</c:v>
                </c:pt>
                <c:pt idx="216">
                  <c:v>25.144235981614536</c:v>
                </c:pt>
                <c:pt idx="217">
                  <c:v>26.06048997221702</c:v>
                </c:pt>
                <c:pt idx="218">
                  <c:v>23.074269552218105</c:v>
                </c:pt>
                <c:pt idx="219">
                  <c:v>31.926491503185567</c:v>
                </c:pt>
                <c:pt idx="220">
                  <c:v>40.416697620212169</c:v>
                </c:pt>
                <c:pt idx="221">
                  <c:v>23.293402452453442</c:v>
                </c:pt>
                <c:pt idx="222">
                  <c:v>24.427916511543664</c:v>
                </c:pt>
                <c:pt idx="223">
                  <c:v>22.062068354691995</c:v>
                </c:pt>
                <c:pt idx="224">
                  <c:v>27.306500854896996</c:v>
                </c:pt>
                <c:pt idx="225">
                  <c:v>29.166038822764058</c:v>
                </c:pt>
                <c:pt idx="226">
                  <c:v>26.46464678121999</c:v>
                </c:pt>
                <c:pt idx="227">
                  <c:v>30.860728908626193</c:v>
                </c:pt>
                <c:pt idx="228">
                  <c:v>27.916792532018249</c:v>
                </c:pt>
                <c:pt idx="229">
                  <c:v>26.039154364034012</c:v>
                </c:pt>
                <c:pt idx="230">
                  <c:v>27.486052282238361</c:v>
                </c:pt>
                <c:pt idx="231">
                  <c:v>22.302654517490623</c:v>
                </c:pt>
                <c:pt idx="232">
                  <c:v>29.726488872425278</c:v>
                </c:pt>
                <c:pt idx="233">
                  <c:v>33.997135717011552</c:v>
                </c:pt>
                <c:pt idx="234">
                  <c:v>28.770917483469312</c:v>
                </c:pt>
                <c:pt idx="235">
                  <c:v>26.229627720249539</c:v>
                </c:pt>
                <c:pt idx="236">
                  <c:v>29.908160834165791</c:v>
                </c:pt>
                <c:pt idx="237">
                  <c:v>29.59942411433962</c:v>
                </c:pt>
                <c:pt idx="238">
                  <c:v>32.343166031061322</c:v>
                </c:pt>
                <c:pt idx="239">
                  <c:v>33.86983087910253</c:v>
                </c:pt>
                <c:pt idx="240">
                  <c:v>24.950826249999814</c:v>
                </c:pt>
                <c:pt idx="241">
                  <c:v>23.555759845683546</c:v>
                </c:pt>
                <c:pt idx="242">
                  <c:v>27.494241379123686</c:v>
                </c:pt>
                <c:pt idx="243">
                  <c:v>36.361386151641291</c:v>
                </c:pt>
                <c:pt idx="244">
                  <c:v>36.392573787633395</c:v>
                </c:pt>
                <c:pt idx="245">
                  <c:v>38.170730471632737</c:v>
                </c:pt>
                <c:pt idx="246">
                  <c:v>40.040480936127373</c:v>
                </c:pt>
                <c:pt idx="247">
                  <c:v>26.668758864124364</c:v>
                </c:pt>
                <c:pt idx="248">
                  <c:v>43.211953549545591</c:v>
                </c:pt>
                <c:pt idx="249">
                  <c:v>49.31741546531353</c:v>
                </c:pt>
              </c:numCache>
            </c:numRef>
          </c:xVal>
          <c:yVal>
            <c:numRef>
              <c:f>'cfr-ID'!$X$2:$X$251</c:f>
              <c:numCache>
                <c:formatCode>General</c:formatCode>
                <c:ptCount val="250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206-A8D1-1CC3FB02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26304"/>
        <c:axId val="507816792"/>
      </c:scatterChart>
      <c:valAx>
        <c:axId val="5078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16792"/>
        <c:crosses val="autoZero"/>
        <c:crossBetween val="midCat"/>
      </c:valAx>
      <c:valAx>
        <c:axId val="5078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Eureqa - using the Model of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'cfr-ID'!$X$2:$X$251</c:f>
              <c:numCache>
                <c:formatCode>General</c:formatCode>
                <c:ptCount val="250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xVal>
          <c:yVal>
            <c:numRef>
              <c:f>'cfr-ID'!$Y$2:$Y$251</c:f>
              <c:numCache>
                <c:formatCode>General</c:formatCode>
                <c:ptCount val="2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E-4738-912D-E440E1A9AD1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'cfr-ID'!$X$2:$X$251</c:f>
              <c:numCache>
                <c:formatCode>General</c:formatCode>
                <c:ptCount val="250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xVal>
          <c:yVal>
            <c:numRef>
              <c:f>'cfr-ID'!$Z$2:$Z$251</c:f>
              <c:numCache>
                <c:formatCode>General</c:formatCode>
                <c:ptCount val="250"/>
                <c:pt idx="0">
                  <c:v>5.984105322916264</c:v>
                </c:pt>
                <c:pt idx="1">
                  <c:v>8.8645591218075879</c:v>
                </c:pt>
                <c:pt idx="2">
                  <c:v>11.800723880687016</c:v>
                </c:pt>
                <c:pt idx="3">
                  <c:v>9.6823794997287749</c:v>
                </c:pt>
                <c:pt idx="4">
                  <c:v>6.7062721772787555</c:v>
                </c:pt>
                <c:pt idx="5">
                  <c:v>6.4261174924638169</c:v>
                </c:pt>
                <c:pt idx="6">
                  <c:v>6.2196390071270997</c:v>
                </c:pt>
                <c:pt idx="7">
                  <c:v>10.238220889221736</c:v>
                </c:pt>
                <c:pt idx="8">
                  <c:v>15.642858963519288</c:v>
                </c:pt>
                <c:pt idx="9">
                  <c:v>9.5074868708986955</c:v>
                </c:pt>
                <c:pt idx="10">
                  <c:v>9.5434024326541831</c:v>
                </c:pt>
                <c:pt idx="11">
                  <c:v>12.894056637716695</c:v>
                </c:pt>
                <c:pt idx="12">
                  <c:v>15.728132792256595</c:v>
                </c:pt>
                <c:pt idx="13">
                  <c:v>10.471046451921126</c:v>
                </c:pt>
                <c:pt idx="14">
                  <c:v>8.3281195907438814</c:v>
                </c:pt>
                <c:pt idx="15">
                  <c:v>8.8714498490807188</c:v>
                </c:pt>
                <c:pt idx="16">
                  <c:v>10.46288666967488</c:v>
                </c:pt>
                <c:pt idx="17">
                  <c:v>6.734475455462352</c:v>
                </c:pt>
                <c:pt idx="18">
                  <c:v>11.490223773762565</c:v>
                </c:pt>
                <c:pt idx="19">
                  <c:v>10.237645384553716</c:v>
                </c:pt>
                <c:pt idx="20">
                  <c:v>9.6108239176443178</c:v>
                </c:pt>
                <c:pt idx="21">
                  <c:v>12.244463593398144</c:v>
                </c:pt>
                <c:pt idx="22">
                  <c:v>14.421307298132206</c:v>
                </c:pt>
                <c:pt idx="23">
                  <c:v>9.7057634422297951</c:v>
                </c:pt>
                <c:pt idx="24">
                  <c:v>15.111196935965971</c:v>
                </c:pt>
                <c:pt idx="25">
                  <c:v>12.232407262406085</c:v>
                </c:pt>
                <c:pt idx="26">
                  <c:v>12.151515630637434</c:v>
                </c:pt>
                <c:pt idx="27">
                  <c:v>11.245565620439088</c:v>
                </c:pt>
                <c:pt idx="28">
                  <c:v>11.945960020926279</c:v>
                </c:pt>
                <c:pt idx="29">
                  <c:v>11.728759722514425</c:v>
                </c:pt>
                <c:pt idx="30">
                  <c:v>9.3384217960666476</c:v>
                </c:pt>
                <c:pt idx="31">
                  <c:v>13.025939211679876</c:v>
                </c:pt>
                <c:pt idx="32">
                  <c:v>17.457291904722226</c:v>
                </c:pt>
                <c:pt idx="33">
                  <c:v>14.652300754958915</c:v>
                </c:pt>
                <c:pt idx="34">
                  <c:v>5.9656404400294605</c:v>
                </c:pt>
                <c:pt idx="35">
                  <c:v>7.7099961871097022</c:v>
                </c:pt>
                <c:pt idx="36">
                  <c:v>13.970451553507303</c:v>
                </c:pt>
                <c:pt idx="37">
                  <c:v>17.048637341548769</c:v>
                </c:pt>
                <c:pt idx="38">
                  <c:v>12.371841194762432</c:v>
                </c:pt>
                <c:pt idx="39">
                  <c:v>15.606707548063433</c:v>
                </c:pt>
                <c:pt idx="40">
                  <c:v>5.2501799342292159</c:v>
                </c:pt>
                <c:pt idx="41">
                  <c:v>17.337130217161771</c:v>
                </c:pt>
                <c:pt idx="42">
                  <c:v>11.993050114924245</c:v>
                </c:pt>
                <c:pt idx="43">
                  <c:v>13.304837386739607</c:v>
                </c:pt>
                <c:pt idx="44">
                  <c:v>18.845796326462327</c:v>
                </c:pt>
                <c:pt idx="45">
                  <c:v>6.9133086710938656</c:v>
                </c:pt>
                <c:pt idx="46">
                  <c:v>14.657193811544296</c:v>
                </c:pt>
                <c:pt idx="47">
                  <c:v>18.716168748587407</c:v>
                </c:pt>
                <c:pt idx="48">
                  <c:v>12.527498846833353</c:v>
                </c:pt>
                <c:pt idx="49">
                  <c:v>14.800688385839891</c:v>
                </c:pt>
                <c:pt idx="50">
                  <c:v>10.502708284079141</c:v>
                </c:pt>
                <c:pt idx="51">
                  <c:v>14.878221548693162</c:v>
                </c:pt>
                <c:pt idx="52">
                  <c:v>16.909580357418392</c:v>
                </c:pt>
                <c:pt idx="53">
                  <c:v>11.84130776282457</c:v>
                </c:pt>
                <c:pt idx="54">
                  <c:v>16.951439205278717</c:v>
                </c:pt>
                <c:pt idx="55">
                  <c:v>5.914855329917458</c:v>
                </c:pt>
                <c:pt idx="56">
                  <c:v>14.791856418128994</c:v>
                </c:pt>
                <c:pt idx="57">
                  <c:v>16.751999729161163</c:v>
                </c:pt>
                <c:pt idx="58">
                  <c:v>15.159215860323123</c:v>
                </c:pt>
                <c:pt idx="59">
                  <c:v>15.529055115805996</c:v>
                </c:pt>
                <c:pt idx="60">
                  <c:v>16.843101582534651</c:v>
                </c:pt>
                <c:pt idx="61">
                  <c:v>12.199763845334459</c:v>
                </c:pt>
                <c:pt idx="62">
                  <c:v>13.071585838272881</c:v>
                </c:pt>
                <c:pt idx="63">
                  <c:v>15.68102229887981</c:v>
                </c:pt>
                <c:pt idx="64">
                  <c:v>9.8439713182858668</c:v>
                </c:pt>
                <c:pt idx="65">
                  <c:v>16.130636628666153</c:v>
                </c:pt>
                <c:pt idx="66">
                  <c:v>13.572923741618141</c:v>
                </c:pt>
                <c:pt idx="67">
                  <c:v>15.917453504357553</c:v>
                </c:pt>
                <c:pt idx="68">
                  <c:v>10.67141860824384</c:v>
                </c:pt>
                <c:pt idx="69">
                  <c:v>17.684872202022532</c:v>
                </c:pt>
                <c:pt idx="70">
                  <c:v>11.706964239427833</c:v>
                </c:pt>
                <c:pt idx="71">
                  <c:v>13.465655965261135</c:v>
                </c:pt>
                <c:pt idx="72">
                  <c:v>13.388130564985616</c:v>
                </c:pt>
                <c:pt idx="73">
                  <c:v>10.094482092605645</c:v>
                </c:pt>
                <c:pt idx="74">
                  <c:v>13.486357411067175</c:v>
                </c:pt>
                <c:pt idx="75">
                  <c:v>7.4108276326741702</c:v>
                </c:pt>
                <c:pt idx="76">
                  <c:v>13.023497866217426</c:v>
                </c:pt>
                <c:pt idx="77">
                  <c:v>12.428844404127304</c:v>
                </c:pt>
                <c:pt idx="78">
                  <c:v>18.074882580757851</c:v>
                </c:pt>
                <c:pt idx="79">
                  <c:v>13.444608346229636</c:v>
                </c:pt>
                <c:pt idx="80">
                  <c:v>16.664968303098689</c:v>
                </c:pt>
                <c:pt idx="81">
                  <c:v>16.110589102596393</c:v>
                </c:pt>
                <c:pt idx="82">
                  <c:v>15.236035647177758</c:v>
                </c:pt>
                <c:pt idx="83">
                  <c:v>15.3973625434745</c:v>
                </c:pt>
                <c:pt idx="84">
                  <c:v>19.809410837674797</c:v>
                </c:pt>
                <c:pt idx="85">
                  <c:v>16.508166229451518</c:v>
                </c:pt>
                <c:pt idx="86">
                  <c:v>12.971459071439185</c:v>
                </c:pt>
                <c:pt idx="87">
                  <c:v>17.884295674923145</c:v>
                </c:pt>
                <c:pt idx="88">
                  <c:v>16.897951896898618</c:v>
                </c:pt>
                <c:pt idx="89">
                  <c:v>10.343709577688379</c:v>
                </c:pt>
                <c:pt idx="90">
                  <c:v>18.597353452896101</c:v>
                </c:pt>
                <c:pt idx="91">
                  <c:v>15.979669001834871</c:v>
                </c:pt>
                <c:pt idx="92">
                  <c:v>14.986107192333307</c:v>
                </c:pt>
                <c:pt idx="93">
                  <c:v>20.501432579319641</c:v>
                </c:pt>
                <c:pt idx="94">
                  <c:v>15.653214122217811</c:v>
                </c:pt>
                <c:pt idx="95">
                  <c:v>19.585577672252761</c:v>
                </c:pt>
                <c:pt idx="96">
                  <c:v>24.566005679589423</c:v>
                </c:pt>
                <c:pt idx="97">
                  <c:v>18.292033995975125</c:v>
                </c:pt>
                <c:pt idx="98">
                  <c:v>16.898602011362854</c:v>
                </c:pt>
                <c:pt idx="99">
                  <c:v>18.045897569324893</c:v>
                </c:pt>
                <c:pt idx="100">
                  <c:v>22.856793844820636</c:v>
                </c:pt>
                <c:pt idx="101">
                  <c:v>15.261169740620346</c:v>
                </c:pt>
                <c:pt idx="102">
                  <c:v>17.587600557040645</c:v>
                </c:pt>
                <c:pt idx="103">
                  <c:v>12.666621555425266</c:v>
                </c:pt>
                <c:pt idx="104">
                  <c:v>12.955875514457489</c:v>
                </c:pt>
                <c:pt idx="105">
                  <c:v>10.100632664736217</c:v>
                </c:pt>
                <c:pt idx="106">
                  <c:v>17.984482930321256</c:v>
                </c:pt>
                <c:pt idx="107">
                  <c:v>18.628843666423265</c:v>
                </c:pt>
                <c:pt idx="108">
                  <c:v>18.872890711021874</c:v>
                </c:pt>
                <c:pt idx="109">
                  <c:v>11.97559504706166</c:v>
                </c:pt>
                <c:pt idx="110">
                  <c:v>20.603524275680506</c:v>
                </c:pt>
                <c:pt idx="111">
                  <c:v>15.746553991202418</c:v>
                </c:pt>
                <c:pt idx="112">
                  <c:v>13.089309903337664</c:v>
                </c:pt>
                <c:pt idx="113">
                  <c:v>19.17704483319752</c:v>
                </c:pt>
                <c:pt idx="114">
                  <c:v>15.696551172192144</c:v>
                </c:pt>
                <c:pt idx="115">
                  <c:v>17.708208274156334</c:v>
                </c:pt>
                <c:pt idx="116">
                  <c:v>20.349097952921113</c:v>
                </c:pt>
                <c:pt idx="117">
                  <c:v>23.722538423962114</c:v>
                </c:pt>
                <c:pt idx="118">
                  <c:v>21.724136394045999</c:v>
                </c:pt>
                <c:pt idx="119">
                  <c:v>11.270342352313648</c:v>
                </c:pt>
                <c:pt idx="120">
                  <c:v>22.034004925674324</c:v>
                </c:pt>
                <c:pt idx="121">
                  <c:v>20.828472964401627</c:v>
                </c:pt>
                <c:pt idx="122">
                  <c:v>22.462824804660102</c:v>
                </c:pt>
                <c:pt idx="123">
                  <c:v>20.154449533589194</c:v>
                </c:pt>
                <c:pt idx="124">
                  <c:v>18.132143211680315</c:v>
                </c:pt>
                <c:pt idx="125">
                  <c:v>21.505146643183679</c:v>
                </c:pt>
                <c:pt idx="126">
                  <c:v>16.886366631685284</c:v>
                </c:pt>
                <c:pt idx="127">
                  <c:v>27.182588025676147</c:v>
                </c:pt>
                <c:pt idx="128">
                  <c:v>16.086145173369289</c:v>
                </c:pt>
                <c:pt idx="129">
                  <c:v>15.856908778226263</c:v>
                </c:pt>
                <c:pt idx="130">
                  <c:v>21.831529052680089</c:v>
                </c:pt>
                <c:pt idx="131">
                  <c:v>17.749721632500076</c:v>
                </c:pt>
                <c:pt idx="132">
                  <c:v>17.540026612353167</c:v>
                </c:pt>
                <c:pt idx="133">
                  <c:v>15.653381782798839</c:v>
                </c:pt>
                <c:pt idx="134">
                  <c:v>19.782682044747077</c:v>
                </c:pt>
                <c:pt idx="135">
                  <c:v>22.400417680192319</c:v>
                </c:pt>
                <c:pt idx="136">
                  <c:v>28.635245288188287</c:v>
                </c:pt>
                <c:pt idx="137">
                  <c:v>24.475016342130886</c:v>
                </c:pt>
                <c:pt idx="138">
                  <c:v>21.049914829896942</c:v>
                </c:pt>
                <c:pt idx="139">
                  <c:v>18.294834360553494</c:v>
                </c:pt>
                <c:pt idx="140">
                  <c:v>22.980504561100915</c:v>
                </c:pt>
                <c:pt idx="141">
                  <c:v>21.25656138012603</c:v>
                </c:pt>
                <c:pt idx="142">
                  <c:v>19.826692553561806</c:v>
                </c:pt>
                <c:pt idx="143">
                  <c:v>19.144336663327053</c:v>
                </c:pt>
                <c:pt idx="144">
                  <c:v>22.639803223093615</c:v>
                </c:pt>
                <c:pt idx="145">
                  <c:v>17.571854238291223</c:v>
                </c:pt>
                <c:pt idx="146">
                  <c:v>20.333118941950183</c:v>
                </c:pt>
                <c:pt idx="147">
                  <c:v>19.957783753531423</c:v>
                </c:pt>
                <c:pt idx="148">
                  <c:v>23.612283804902447</c:v>
                </c:pt>
                <c:pt idx="149">
                  <c:v>19.023704890028107</c:v>
                </c:pt>
                <c:pt idx="150">
                  <c:v>23.491004333599577</c:v>
                </c:pt>
                <c:pt idx="151">
                  <c:v>21.311046056440034</c:v>
                </c:pt>
                <c:pt idx="152">
                  <c:v>15.234800179589662</c:v>
                </c:pt>
                <c:pt idx="153">
                  <c:v>22.884835316302727</c:v>
                </c:pt>
                <c:pt idx="154">
                  <c:v>17.05978885737678</c:v>
                </c:pt>
                <c:pt idx="155">
                  <c:v>18.376031786961448</c:v>
                </c:pt>
                <c:pt idx="156">
                  <c:v>16.238447962166312</c:v>
                </c:pt>
                <c:pt idx="157">
                  <c:v>16.056307240933172</c:v>
                </c:pt>
                <c:pt idx="158">
                  <c:v>16.250768718191566</c:v>
                </c:pt>
                <c:pt idx="159">
                  <c:v>21.511625258372746</c:v>
                </c:pt>
                <c:pt idx="160">
                  <c:v>20.43484012234272</c:v>
                </c:pt>
                <c:pt idx="161">
                  <c:v>19.984040617519753</c:v>
                </c:pt>
                <c:pt idx="162">
                  <c:v>17.034239720065273</c:v>
                </c:pt>
                <c:pt idx="163">
                  <c:v>17.464757284472604</c:v>
                </c:pt>
                <c:pt idx="164">
                  <c:v>18.203998173797956</c:v>
                </c:pt>
                <c:pt idx="165">
                  <c:v>19.109852576724514</c:v>
                </c:pt>
                <c:pt idx="166">
                  <c:v>23.198658778481153</c:v>
                </c:pt>
                <c:pt idx="167">
                  <c:v>20.363009993045331</c:v>
                </c:pt>
                <c:pt idx="168">
                  <c:v>16.82563968756326</c:v>
                </c:pt>
                <c:pt idx="169">
                  <c:v>18.952171814871178</c:v>
                </c:pt>
                <c:pt idx="170">
                  <c:v>18.891192290692331</c:v>
                </c:pt>
                <c:pt idx="171">
                  <c:v>19.09933599856452</c:v>
                </c:pt>
                <c:pt idx="172">
                  <c:v>19.138206953034391</c:v>
                </c:pt>
                <c:pt idx="173">
                  <c:v>25.676604526672271</c:v>
                </c:pt>
                <c:pt idx="174">
                  <c:v>14.94979862497091</c:v>
                </c:pt>
                <c:pt idx="175">
                  <c:v>26.378402440226537</c:v>
                </c:pt>
                <c:pt idx="176">
                  <c:v>22.851183580238668</c:v>
                </c:pt>
                <c:pt idx="177">
                  <c:v>17.937553733907372</c:v>
                </c:pt>
                <c:pt idx="178">
                  <c:v>15.010884822332436</c:v>
                </c:pt>
                <c:pt idx="179">
                  <c:v>24.646002356091131</c:v>
                </c:pt>
                <c:pt idx="180">
                  <c:v>22.189250849693593</c:v>
                </c:pt>
                <c:pt idx="181">
                  <c:v>23.479615725959363</c:v>
                </c:pt>
                <c:pt idx="182">
                  <c:v>28.160603443742573</c:v>
                </c:pt>
                <c:pt idx="183">
                  <c:v>21.929216246037498</c:v>
                </c:pt>
                <c:pt idx="184">
                  <c:v>24.033013456167019</c:v>
                </c:pt>
                <c:pt idx="185">
                  <c:v>20.235346701193599</c:v>
                </c:pt>
                <c:pt idx="186">
                  <c:v>22.193192062981602</c:v>
                </c:pt>
                <c:pt idx="187">
                  <c:v>28.462094992692791</c:v>
                </c:pt>
                <c:pt idx="188">
                  <c:v>19.065061593012807</c:v>
                </c:pt>
                <c:pt idx="189">
                  <c:v>22.700594494713563</c:v>
                </c:pt>
                <c:pt idx="190">
                  <c:v>25.430952357967819</c:v>
                </c:pt>
                <c:pt idx="191">
                  <c:v>25.14466050908959</c:v>
                </c:pt>
                <c:pt idx="192">
                  <c:v>20.236703133303592</c:v>
                </c:pt>
                <c:pt idx="193">
                  <c:v>20.140025417523873</c:v>
                </c:pt>
                <c:pt idx="194">
                  <c:v>17.771097230030705</c:v>
                </c:pt>
                <c:pt idx="195">
                  <c:v>23.658389752566492</c:v>
                </c:pt>
                <c:pt idx="196">
                  <c:v>22.467287990566007</c:v>
                </c:pt>
                <c:pt idx="197">
                  <c:v>29.139350258052183</c:v>
                </c:pt>
                <c:pt idx="198">
                  <c:v>19.597995584756603</c:v>
                </c:pt>
                <c:pt idx="199">
                  <c:v>23.424311754312967</c:v>
                </c:pt>
                <c:pt idx="200">
                  <c:v>18.022959231652578</c:v>
                </c:pt>
                <c:pt idx="201">
                  <c:v>25.647911830463826</c:v>
                </c:pt>
                <c:pt idx="202">
                  <c:v>21.206329068395505</c:v>
                </c:pt>
                <c:pt idx="203">
                  <c:v>23.3836582279772</c:v>
                </c:pt>
                <c:pt idx="204">
                  <c:v>18.820991550622367</c:v>
                </c:pt>
                <c:pt idx="205">
                  <c:v>19.199068284637718</c:v>
                </c:pt>
                <c:pt idx="206">
                  <c:v>26.729881781748034</c:v>
                </c:pt>
                <c:pt idx="207">
                  <c:v>27.433788677059546</c:v>
                </c:pt>
                <c:pt idx="208">
                  <c:v>21.564926147530329</c:v>
                </c:pt>
                <c:pt idx="209">
                  <c:v>26.019048626549399</c:v>
                </c:pt>
                <c:pt idx="210">
                  <c:v>27.971262322149215</c:v>
                </c:pt>
                <c:pt idx="211">
                  <c:v>35.594512720775995</c:v>
                </c:pt>
                <c:pt idx="212">
                  <c:v>20.657164315984787</c:v>
                </c:pt>
                <c:pt idx="213">
                  <c:v>31.000585055305741</c:v>
                </c:pt>
                <c:pt idx="214">
                  <c:v>25.988853198455871</c:v>
                </c:pt>
                <c:pt idx="215">
                  <c:v>20.560561088404718</c:v>
                </c:pt>
                <c:pt idx="216">
                  <c:v>25.208530453394943</c:v>
                </c:pt>
                <c:pt idx="217">
                  <c:v>25.614003973132284</c:v>
                </c:pt>
                <c:pt idx="218">
                  <c:v>24.161296734080963</c:v>
                </c:pt>
                <c:pt idx="219">
                  <c:v>29.847189867804929</c:v>
                </c:pt>
                <c:pt idx="220">
                  <c:v>35.833969247839789</c:v>
                </c:pt>
                <c:pt idx="221">
                  <c:v>25.134984637563463</c:v>
                </c:pt>
                <c:pt idx="222">
                  <c:v>23.545095047672667</c:v>
                </c:pt>
                <c:pt idx="223">
                  <c:v>21.014102169140983</c:v>
                </c:pt>
                <c:pt idx="224">
                  <c:v>23.595291443810417</c:v>
                </c:pt>
                <c:pt idx="225">
                  <c:v>31.751297852150451</c:v>
                </c:pt>
                <c:pt idx="226">
                  <c:v>24.100762367407995</c:v>
                </c:pt>
                <c:pt idx="227">
                  <c:v>30.203427340703414</c:v>
                </c:pt>
                <c:pt idx="228">
                  <c:v>29.000428731552375</c:v>
                </c:pt>
                <c:pt idx="229">
                  <c:v>24.462470826504152</c:v>
                </c:pt>
                <c:pt idx="230">
                  <c:v>25.080180631534866</c:v>
                </c:pt>
                <c:pt idx="231">
                  <c:v>20.346234014613742</c:v>
                </c:pt>
                <c:pt idx="232">
                  <c:v>29.416775174620938</c:v>
                </c:pt>
                <c:pt idx="233">
                  <c:v>33.058680677376579</c:v>
                </c:pt>
                <c:pt idx="234">
                  <c:v>24.850773871022405</c:v>
                </c:pt>
                <c:pt idx="235">
                  <c:v>26.132203679312994</c:v>
                </c:pt>
                <c:pt idx="236">
                  <c:v>29.133308190732045</c:v>
                </c:pt>
                <c:pt idx="237">
                  <c:v>32.150619964601816</c:v>
                </c:pt>
                <c:pt idx="238">
                  <c:v>32.47299088268457</c:v>
                </c:pt>
                <c:pt idx="239">
                  <c:v>31.078651252279101</c:v>
                </c:pt>
                <c:pt idx="240">
                  <c:v>25.33570796295664</c:v>
                </c:pt>
                <c:pt idx="241">
                  <c:v>22.769043593401619</c:v>
                </c:pt>
                <c:pt idx="242">
                  <c:v>24.437925505760994</c:v>
                </c:pt>
                <c:pt idx="243">
                  <c:v>34.781822702098665</c:v>
                </c:pt>
                <c:pt idx="244">
                  <c:v>35.460419991047729</c:v>
                </c:pt>
                <c:pt idx="245">
                  <c:v>37.938682177768491</c:v>
                </c:pt>
                <c:pt idx="246">
                  <c:v>36.254868397287716</c:v>
                </c:pt>
                <c:pt idx="247">
                  <c:v>30.128259597780904</c:v>
                </c:pt>
                <c:pt idx="248">
                  <c:v>38.817513603215758</c:v>
                </c:pt>
                <c:pt idx="249">
                  <c:v>41.686348219870645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738-912D-E440E1A9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91552"/>
        <c:axId val="501706640"/>
      </c:scatterChart>
      <c:valAx>
        <c:axId val="5016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06640"/>
        <c:crosses val="autoZero"/>
        <c:crossBetween val="midCat"/>
      </c:valAx>
      <c:valAx>
        <c:axId val="5017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'cfr-ID'!$X$1</c:f>
              <c:strCache>
                <c:ptCount val="1"/>
                <c:pt idx="0">
                  <c:v>Pct.BF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'cfr-ID'!$X$2:$X$252</c:f>
              <c:numCache>
                <c:formatCode>General</c:formatCode>
                <c:ptCount val="251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3.7</c:v>
                </c:pt>
                <c:pt idx="4">
                  <c:v>3.7</c:v>
                </c:pt>
                <c:pt idx="5">
                  <c:v>3.9</c:v>
                </c:pt>
                <c:pt idx="6">
                  <c:v>4</c:v>
                </c:pt>
                <c:pt idx="7">
                  <c:v>4.0999999999999996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5.6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6.3</c:v>
                </c:pt>
                <c:pt idx="15">
                  <c:v>6.3</c:v>
                </c:pt>
                <c:pt idx="16">
                  <c:v>6.6</c:v>
                </c:pt>
                <c:pt idx="17">
                  <c:v>6.6</c:v>
                </c:pt>
                <c:pt idx="18">
                  <c:v>7.1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8.5</c:v>
                </c:pt>
                <c:pt idx="28">
                  <c:v>8.6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9.6</c:v>
                </c:pt>
                <c:pt idx="37">
                  <c:v>9.6</c:v>
                </c:pt>
                <c:pt idx="38">
                  <c:v>9.9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11</c:v>
                </c:pt>
                <c:pt idx="49">
                  <c:v>11.3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11.7</c:v>
                </c:pt>
                <c:pt idx="54">
                  <c:v>11.8</c:v>
                </c:pt>
                <c:pt idx="55">
                  <c:v>11.8</c:v>
                </c:pt>
                <c:pt idx="56">
                  <c:v>11.9</c:v>
                </c:pt>
                <c:pt idx="57">
                  <c:v>12.1</c:v>
                </c:pt>
                <c:pt idx="58">
                  <c:v>12.2</c:v>
                </c:pt>
                <c:pt idx="59">
                  <c:v>12.3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12.5</c:v>
                </c:pt>
                <c:pt idx="64">
                  <c:v>12.5</c:v>
                </c:pt>
                <c:pt idx="65">
                  <c:v>12.9</c:v>
                </c:pt>
                <c:pt idx="66">
                  <c:v>13</c:v>
                </c:pt>
                <c:pt idx="67">
                  <c:v>13.1</c:v>
                </c:pt>
                <c:pt idx="68">
                  <c:v>13.5</c:v>
                </c:pt>
                <c:pt idx="69">
                  <c:v>13.6</c:v>
                </c:pt>
                <c:pt idx="70">
                  <c:v>13.6</c:v>
                </c:pt>
                <c:pt idx="71">
                  <c:v>13.8</c:v>
                </c:pt>
                <c:pt idx="72">
                  <c:v>13.8</c:v>
                </c:pt>
                <c:pt idx="73">
                  <c:v>13.9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14.2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15.2</c:v>
                </c:pt>
                <c:pt idx="88">
                  <c:v>15.4</c:v>
                </c:pt>
                <c:pt idx="89">
                  <c:v>15.6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16.600000000000001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17</c:v>
                </c:pt>
                <c:pt idx="102">
                  <c:v>17</c:v>
                </c:pt>
                <c:pt idx="103">
                  <c:v>17.3</c:v>
                </c:pt>
                <c:pt idx="104">
                  <c:v>17.3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17.5</c:v>
                </c:pt>
                <c:pt idx="108">
                  <c:v>17.5</c:v>
                </c:pt>
                <c:pt idx="109">
                  <c:v>17.7</c:v>
                </c:pt>
                <c:pt idx="110">
                  <c:v>17.7</c:v>
                </c:pt>
                <c:pt idx="111">
                  <c:v>17.8</c:v>
                </c:pt>
                <c:pt idx="112">
                  <c:v>18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</c:v>
                </c:pt>
                <c:pt idx="118">
                  <c:v>18.399999999999999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18.8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19.2</c:v>
                </c:pt>
                <c:pt idx="126">
                  <c:v>19.2</c:v>
                </c:pt>
                <c:pt idx="127">
                  <c:v>19.3</c:v>
                </c:pt>
                <c:pt idx="128">
                  <c:v>19.5</c:v>
                </c:pt>
                <c:pt idx="129">
                  <c:v>19.5</c:v>
                </c:pt>
                <c:pt idx="130">
                  <c:v>19.600000000000001</c:v>
                </c:pt>
                <c:pt idx="131">
                  <c:v>19.7</c:v>
                </c:pt>
                <c:pt idx="132">
                  <c:v>20.100000000000001</c:v>
                </c:pt>
                <c:pt idx="133">
                  <c:v>20.100000000000001</c:v>
                </c:pt>
                <c:pt idx="134">
                  <c:v>20.3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20.8</c:v>
                </c:pt>
                <c:pt idx="143">
                  <c:v>20.8</c:v>
                </c:pt>
                <c:pt idx="144">
                  <c:v>20.9</c:v>
                </c:pt>
                <c:pt idx="145">
                  <c:v>20.9</c:v>
                </c:pt>
                <c:pt idx="146">
                  <c:v>21</c:v>
                </c:pt>
                <c:pt idx="147">
                  <c:v>21.2</c:v>
                </c:pt>
                <c:pt idx="148">
                  <c:v>21.2</c:v>
                </c:pt>
                <c:pt idx="149">
                  <c:v>21.3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21.5</c:v>
                </c:pt>
                <c:pt idx="154">
                  <c:v>21.8</c:v>
                </c:pt>
                <c:pt idx="155">
                  <c:v>21.8</c:v>
                </c:pt>
                <c:pt idx="156">
                  <c:v>22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22.2</c:v>
                </c:pt>
                <c:pt idx="161">
                  <c:v>22.2</c:v>
                </c:pt>
                <c:pt idx="162">
                  <c:v>22.3</c:v>
                </c:pt>
                <c:pt idx="163">
                  <c:v>22.4</c:v>
                </c:pt>
                <c:pt idx="164">
                  <c:v>22.5</c:v>
                </c:pt>
                <c:pt idx="165">
                  <c:v>22.5</c:v>
                </c:pt>
                <c:pt idx="166">
                  <c:v>22.6</c:v>
                </c:pt>
                <c:pt idx="167">
                  <c:v>22.7</c:v>
                </c:pt>
                <c:pt idx="168">
                  <c:v>22.8</c:v>
                </c:pt>
                <c:pt idx="169">
                  <c:v>22.9</c:v>
                </c:pt>
                <c:pt idx="170">
                  <c:v>22.9</c:v>
                </c:pt>
                <c:pt idx="171">
                  <c:v>23.1</c:v>
                </c:pt>
                <c:pt idx="172">
                  <c:v>23.3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24.2</c:v>
                </c:pt>
                <c:pt idx="177">
                  <c:v>24.3</c:v>
                </c:pt>
                <c:pt idx="178">
                  <c:v>24.4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24.7</c:v>
                </c:pt>
                <c:pt idx="183">
                  <c:v>24.8</c:v>
                </c:pt>
                <c:pt idx="184">
                  <c:v>24.9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26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26.6</c:v>
                </c:pt>
                <c:pt idx="201">
                  <c:v>26.6</c:v>
                </c:pt>
                <c:pt idx="202">
                  <c:v>26.7</c:v>
                </c:pt>
                <c:pt idx="203">
                  <c:v>26.7</c:v>
                </c:pt>
                <c:pt idx="204">
                  <c:v>26.8</c:v>
                </c:pt>
                <c:pt idx="205">
                  <c:v>27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27.3</c:v>
                </c:pt>
                <c:pt idx="212">
                  <c:v>27.9</c:v>
                </c:pt>
                <c:pt idx="213">
                  <c:v>28</c:v>
                </c:pt>
                <c:pt idx="214">
                  <c:v>28</c:v>
                </c:pt>
                <c:pt idx="215">
                  <c:v>28.4</c:v>
                </c:pt>
                <c:pt idx="216">
                  <c:v>28.7</c:v>
                </c:pt>
                <c:pt idx="217">
                  <c:v>28.7</c:v>
                </c:pt>
                <c:pt idx="218">
                  <c:v>29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29.6</c:v>
                </c:pt>
                <c:pt idx="223">
                  <c:v>29.8</c:v>
                </c:pt>
                <c:pt idx="224">
                  <c:v>29.9</c:v>
                </c:pt>
                <c:pt idx="225">
                  <c:v>29.9</c:v>
                </c:pt>
                <c:pt idx="226">
                  <c:v>30</c:v>
                </c:pt>
                <c:pt idx="227">
                  <c:v>30.2</c:v>
                </c:pt>
                <c:pt idx="228">
                  <c:v>30.4</c:v>
                </c:pt>
                <c:pt idx="229">
                  <c:v>30.7</c:v>
                </c:pt>
                <c:pt idx="230">
                  <c:v>31.2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31.9</c:v>
                </c:pt>
                <c:pt idx="235">
                  <c:v>32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32.6</c:v>
                </c:pt>
                <c:pt idx="239">
                  <c:v>32.6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33.6</c:v>
                </c:pt>
                <c:pt idx="243">
                  <c:v>34.299999999999997</c:v>
                </c:pt>
                <c:pt idx="244">
                  <c:v>34.5</c:v>
                </c:pt>
                <c:pt idx="245">
                  <c:v>34.799999999999997</c:v>
                </c:pt>
                <c:pt idx="246">
                  <c:v>35</c:v>
                </c:pt>
                <c:pt idx="247">
                  <c:v>38.1</c:v>
                </c:pt>
                <c:pt idx="248">
                  <c:v>40.1</c:v>
                </c:pt>
                <c:pt idx="249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8-4995-B8C3-0423A4FAC74F}"/>
            </c:ext>
          </c:extLst>
        </c:ser>
        <c:ser>
          <c:idx val="1"/>
          <c:order val="1"/>
          <c:tx>
            <c:strRef>
              <c:f>'cfr-ID'!$AB$1</c:f>
              <c:strCache>
                <c:ptCount val="1"/>
                <c:pt idx="0">
                  <c:v>cfr-id(Depth=1, 0.40248)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'cfr-ID'!$AB$2:$AB$252</c:f>
              <c:numCache>
                <c:formatCode>General</c:formatCode>
                <c:ptCount val="251"/>
                <c:pt idx="0">
                  <c:v>-1.0893051144146071E-2</c:v>
                </c:pt>
                <c:pt idx="1">
                  <c:v>0.60011625757779452</c:v>
                </c:pt>
                <c:pt idx="2">
                  <c:v>2.9356994959867411</c:v>
                </c:pt>
                <c:pt idx="3">
                  <c:v>3.5068062762067957</c:v>
                </c:pt>
                <c:pt idx="4">
                  <c:v>3.5642666380506682</c:v>
                </c:pt>
                <c:pt idx="5">
                  <c:v>3.6804530601693872</c:v>
                </c:pt>
                <c:pt idx="6">
                  <c:v>3.7669148482966004</c:v>
                </c:pt>
                <c:pt idx="7">
                  <c:v>4.038454828957323</c:v>
                </c:pt>
                <c:pt idx="8">
                  <c:v>5.0694725760516457</c:v>
                </c:pt>
                <c:pt idx="9">
                  <c:v>4.9911594278877498</c:v>
                </c:pt>
                <c:pt idx="10">
                  <c:v>14.033701677455582</c:v>
                </c:pt>
                <c:pt idx="11">
                  <c:v>5.5827021819892222</c:v>
                </c:pt>
                <c:pt idx="12">
                  <c:v>5.9725250925612672</c:v>
                </c:pt>
                <c:pt idx="13">
                  <c:v>6.0063550315556551</c:v>
                </c:pt>
                <c:pt idx="14">
                  <c:v>6.0850425105752723</c:v>
                </c:pt>
                <c:pt idx="15">
                  <c:v>6.2440971208167566</c:v>
                </c:pt>
                <c:pt idx="16">
                  <c:v>6.4571623639907516</c:v>
                </c:pt>
                <c:pt idx="17">
                  <c:v>6.4814162758916378</c:v>
                </c:pt>
                <c:pt idx="18">
                  <c:v>6.9624906221737568</c:v>
                </c:pt>
                <c:pt idx="19">
                  <c:v>7.0029049956652996</c:v>
                </c:pt>
                <c:pt idx="20">
                  <c:v>7.4249302624514666</c:v>
                </c:pt>
                <c:pt idx="21">
                  <c:v>7.504157883332141</c:v>
                </c:pt>
                <c:pt idx="22">
                  <c:v>7.8560933788453928</c:v>
                </c:pt>
                <c:pt idx="23">
                  <c:v>7.6903391045281531</c:v>
                </c:pt>
                <c:pt idx="24">
                  <c:v>7.8946276673891047</c:v>
                </c:pt>
                <c:pt idx="25">
                  <c:v>8.3005992501872079</c:v>
                </c:pt>
                <c:pt idx="26">
                  <c:v>8.3583529422172358</c:v>
                </c:pt>
                <c:pt idx="27">
                  <c:v>8.5074147938077154</c:v>
                </c:pt>
                <c:pt idx="28">
                  <c:v>8.5379171880349247</c:v>
                </c:pt>
                <c:pt idx="29">
                  <c:v>8.7490185513066692</c:v>
                </c:pt>
                <c:pt idx="30">
                  <c:v>8.7342465649121674</c:v>
                </c:pt>
                <c:pt idx="31">
                  <c:v>8.7373609980447444</c:v>
                </c:pt>
                <c:pt idx="32">
                  <c:v>8.9393321463591437</c:v>
                </c:pt>
                <c:pt idx="33">
                  <c:v>9.247248858716226</c:v>
                </c:pt>
                <c:pt idx="34">
                  <c:v>9.2981231820098191</c:v>
                </c:pt>
                <c:pt idx="35">
                  <c:v>9.2955631868529132</c:v>
                </c:pt>
                <c:pt idx="36">
                  <c:v>9.5278656934708668</c:v>
                </c:pt>
                <c:pt idx="37">
                  <c:v>9.6415515525155406</c:v>
                </c:pt>
                <c:pt idx="38">
                  <c:v>9.8081443727152262</c:v>
                </c:pt>
                <c:pt idx="39">
                  <c:v>10.028021768592058</c:v>
                </c:pt>
                <c:pt idx="40">
                  <c:v>9.9499937255055286</c:v>
                </c:pt>
                <c:pt idx="41">
                  <c:v>10.112397226412893</c:v>
                </c:pt>
                <c:pt idx="42">
                  <c:v>10.230281444237255</c:v>
                </c:pt>
                <c:pt idx="43">
                  <c:v>10.474702493358725</c:v>
                </c:pt>
                <c:pt idx="44">
                  <c:v>10.704033052307857</c:v>
                </c:pt>
                <c:pt idx="45">
                  <c:v>10.687142098588588</c:v>
                </c:pt>
                <c:pt idx="46">
                  <c:v>10.769219187703531</c:v>
                </c:pt>
                <c:pt idx="47">
                  <c:v>11.017638100378068</c:v>
                </c:pt>
                <c:pt idx="48">
                  <c:v>10.967130701108687</c:v>
                </c:pt>
                <c:pt idx="49">
                  <c:v>11.425653878367989</c:v>
                </c:pt>
                <c:pt idx="50">
                  <c:v>11.377595029182496</c:v>
                </c:pt>
                <c:pt idx="51">
                  <c:v>11.517984030336995</c:v>
                </c:pt>
                <c:pt idx="52">
                  <c:v>11.568386612419193</c:v>
                </c:pt>
                <c:pt idx="53">
                  <c:v>11.774372725991924</c:v>
                </c:pt>
                <c:pt idx="54">
                  <c:v>11.761336406225471</c:v>
                </c:pt>
                <c:pt idx="55">
                  <c:v>11.805341186073795</c:v>
                </c:pt>
                <c:pt idx="56">
                  <c:v>11.94701293347854</c:v>
                </c:pt>
                <c:pt idx="57">
                  <c:v>12.055871109752687</c:v>
                </c:pt>
                <c:pt idx="58">
                  <c:v>12.327798442204562</c:v>
                </c:pt>
                <c:pt idx="59">
                  <c:v>12.300040470289813</c:v>
                </c:pt>
                <c:pt idx="60">
                  <c:v>12.301047740998509</c:v>
                </c:pt>
                <c:pt idx="61">
                  <c:v>12.386103938914507</c:v>
                </c:pt>
                <c:pt idx="62">
                  <c:v>12.47084588155038</c:v>
                </c:pt>
                <c:pt idx="63">
                  <c:v>12.350573087797695</c:v>
                </c:pt>
                <c:pt idx="64">
                  <c:v>12.323602104526087</c:v>
                </c:pt>
                <c:pt idx="65">
                  <c:v>12.861379843107173</c:v>
                </c:pt>
                <c:pt idx="66">
                  <c:v>13.233772922989303</c:v>
                </c:pt>
                <c:pt idx="67">
                  <c:v>13.129900918413535</c:v>
                </c:pt>
                <c:pt idx="68">
                  <c:v>13.422852154559672</c:v>
                </c:pt>
                <c:pt idx="69">
                  <c:v>13.456548491357845</c:v>
                </c:pt>
                <c:pt idx="70">
                  <c:v>13.515299774335162</c:v>
                </c:pt>
                <c:pt idx="71">
                  <c:v>13.719611548810375</c:v>
                </c:pt>
                <c:pt idx="72">
                  <c:v>13.867169599693874</c:v>
                </c:pt>
                <c:pt idx="73">
                  <c:v>13.86174918999637</c:v>
                </c:pt>
                <c:pt idx="74">
                  <c:v>13.943132451795751</c:v>
                </c:pt>
                <c:pt idx="75">
                  <c:v>14.025140467260437</c:v>
                </c:pt>
                <c:pt idx="76">
                  <c:v>14.114838786838559</c:v>
                </c:pt>
                <c:pt idx="77">
                  <c:v>14.141713733082096</c:v>
                </c:pt>
                <c:pt idx="78">
                  <c:v>14.797629310746997</c:v>
                </c:pt>
                <c:pt idx="79">
                  <c:v>14.754131080635</c:v>
                </c:pt>
                <c:pt idx="80">
                  <c:v>14.917578687588151</c:v>
                </c:pt>
                <c:pt idx="81">
                  <c:v>14.930934604228012</c:v>
                </c:pt>
                <c:pt idx="82">
                  <c:v>14.959511558676921</c:v>
                </c:pt>
                <c:pt idx="83">
                  <c:v>15.041170051029061</c:v>
                </c:pt>
                <c:pt idx="84">
                  <c:v>14.961871042466575</c:v>
                </c:pt>
                <c:pt idx="85">
                  <c:v>14.911124362449179</c:v>
                </c:pt>
                <c:pt idx="86">
                  <c:v>15.187069636098508</c:v>
                </c:pt>
                <c:pt idx="87">
                  <c:v>15.488522608364192</c:v>
                </c:pt>
                <c:pt idx="88">
                  <c:v>15.467092541354672</c:v>
                </c:pt>
                <c:pt idx="89">
                  <c:v>15.545585365226655</c:v>
                </c:pt>
                <c:pt idx="90">
                  <c:v>16.131575221335925</c:v>
                </c:pt>
                <c:pt idx="91">
                  <c:v>16.025187987351025</c:v>
                </c:pt>
                <c:pt idx="92">
                  <c:v>16.250114228041827</c:v>
                </c:pt>
                <c:pt idx="93">
                  <c:v>16.201120755907972</c:v>
                </c:pt>
                <c:pt idx="94">
                  <c:v>16.615205547368891</c:v>
                </c:pt>
                <c:pt idx="95">
                  <c:v>16.650464682055013</c:v>
                </c:pt>
                <c:pt idx="96">
                  <c:v>16.754170293456983</c:v>
                </c:pt>
                <c:pt idx="97">
                  <c:v>16.753474587181248</c:v>
                </c:pt>
                <c:pt idx="98">
                  <c:v>16.690167250184221</c:v>
                </c:pt>
                <c:pt idx="99">
                  <c:v>16.915622245650088</c:v>
                </c:pt>
                <c:pt idx="100">
                  <c:v>17.147195940082547</c:v>
                </c:pt>
                <c:pt idx="101">
                  <c:v>16.920898168466699</c:v>
                </c:pt>
                <c:pt idx="102">
                  <c:v>17.044264464326702</c:v>
                </c:pt>
                <c:pt idx="103">
                  <c:v>17.167168503737667</c:v>
                </c:pt>
                <c:pt idx="104">
                  <c:v>17.338731823633815</c:v>
                </c:pt>
                <c:pt idx="105">
                  <c:v>17.441118956048292</c:v>
                </c:pt>
                <c:pt idx="106">
                  <c:v>17.753765753143703</c:v>
                </c:pt>
                <c:pt idx="107">
                  <c:v>17.495371762995912</c:v>
                </c:pt>
                <c:pt idx="108">
                  <c:v>17.703749408697355</c:v>
                </c:pt>
                <c:pt idx="109">
                  <c:v>17.606524209455461</c:v>
                </c:pt>
                <c:pt idx="110">
                  <c:v>17.73692721039442</c:v>
                </c:pt>
                <c:pt idx="111">
                  <c:v>17.805556144700692</c:v>
                </c:pt>
                <c:pt idx="112">
                  <c:v>18.036293727241112</c:v>
                </c:pt>
                <c:pt idx="113">
                  <c:v>18.111835553157697</c:v>
                </c:pt>
                <c:pt idx="114">
                  <c:v>18.188906409351006</c:v>
                </c:pt>
                <c:pt idx="115">
                  <c:v>18.318180218559004</c:v>
                </c:pt>
                <c:pt idx="116">
                  <c:v>18.362532379055835</c:v>
                </c:pt>
                <c:pt idx="117">
                  <c:v>18.482561648592124</c:v>
                </c:pt>
                <c:pt idx="118">
                  <c:v>18.496592842386121</c:v>
                </c:pt>
                <c:pt idx="119">
                  <c:v>14.099220824154324</c:v>
                </c:pt>
                <c:pt idx="120">
                  <c:v>18.751176793959374</c:v>
                </c:pt>
                <c:pt idx="121">
                  <c:v>18.898032637345487</c:v>
                </c:pt>
                <c:pt idx="122">
                  <c:v>18.839437830316829</c:v>
                </c:pt>
                <c:pt idx="123">
                  <c:v>19.331120672065378</c:v>
                </c:pt>
                <c:pt idx="124">
                  <c:v>19.370704185828991</c:v>
                </c:pt>
                <c:pt idx="125">
                  <c:v>19.396427602072361</c:v>
                </c:pt>
                <c:pt idx="126">
                  <c:v>19.455874022080859</c:v>
                </c:pt>
                <c:pt idx="127">
                  <c:v>19.454010808888707</c:v>
                </c:pt>
                <c:pt idx="128">
                  <c:v>19.471702057740245</c:v>
                </c:pt>
                <c:pt idx="129">
                  <c:v>19.480973793316526</c:v>
                </c:pt>
                <c:pt idx="130">
                  <c:v>19.871952698954551</c:v>
                </c:pt>
                <c:pt idx="131">
                  <c:v>19.826417361482495</c:v>
                </c:pt>
                <c:pt idx="132">
                  <c:v>20.122065004572018</c:v>
                </c:pt>
                <c:pt idx="133">
                  <c:v>20.096950109419939</c:v>
                </c:pt>
                <c:pt idx="134">
                  <c:v>20.607114777738364</c:v>
                </c:pt>
                <c:pt idx="135">
                  <c:v>20.341943842059159</c:v>
                </c:pt>
                <c:pt idx="136">
                  <c:v>20.575718431472861</c:v>
                </c:pt>
                <c:pt idx="137">
                  <c:v>20.5342712333434</c:v>
                </c:pt>
                <c:pt idx="138">
                  <c:v>20.577022443255771</c:v>
                </c:pt>
                <c:pt idx="139">
                  <c:v>20.530252032928384</c:v>
                </c:pt>
                <c:pt idx="140">
                  <c:v>20.606777341118395</c:v>
                </c:pt>
                <c:pt idx="141">
                  <c:v>20.684980421848998</c:v>
                </c:pt>
                <c:pt idx="142">
                  <c:v>20.81610788928613</c:v>
                </c:pt>
                <c:pt idx="143">
                  <c:v>20.955686063684631</c:v>
                </c:pt>
                <c:pt idx="144">
                  <c:v>20.999354674469075</c:v>
                </c:pt>
                <c:pt idx="145">
                  <c:v>21.447111081233473</c:v>
                </c:pt>
                <c:pt idx="146">
                  <c:v>21.077258385347545</c:v>
                </c:pt>
                <c:pt idx="147">
                  <c:v>21.241830173942397</c:v>
                </c:pt>
                <c:pt idx="148">
                  <c:v>21.40700044025089</c:v>
                </c:pt>
                <c:pt idx="149">
                  <c:v>21.244490437077932</c:v>
                </c:pt>
                <c:pt idx="150">
                  <c:v>21.629369858316167</c:v>
                </c:pt>
                <c:pt idx="151">
                  <c:v>21.449876157544004</c:v>
                </c:pt>
                <c:pt idx="152">
                  <c:v>21.320143740469305</c:v>
                </c:pt>
                <c:pt idx="153">
                  <c:v>21.450847840940025</c:v>
                </c:pt>
                <c:pt idx="154">
                  <c:v>21.780195422877433</c:v>
                </c:pt>
                <c:pt idx="155">
                  <c:v>21.828897644051615</c:v>
                </c:pt>
                <c:pt idx="156">
                  <c:v>21.893972896919479</c:v>
                </c:pt>
                <c:pt idx="157">
                  <c:v>22.013560690280432</c:v>
                </c:pt>
                <c:pt idx="158">
                  <c:v>22.106663410732608</c:v>
                </c:pt>
                <c:pt idx="159">
                  <c:v>22.278896714891133</c:v>
                </c:pt>
                <c:pt idx="160">
                  <c:v>22.289638499400478</c:v>
                </c:pt>
                <c:pt idx="161">
                  <c:v>22.249789520025715</c:v>
                </c:pt>
                <c:pt idx="162">
                  <c:v>22.36280055143953</c:v>
                </c:pt>
                <c:pt idx="163">
                  <c:v>22.212189166359909</c:v>
                </c:pt>
                <c:pt idx="164">
                  <c:v>22.441824173634831</c:v>
                </c:pt>
                <c:pt idx="165">
                  <c:v>22.592271044412158</c:v>
                </c:pt>
                <c:pt idx="166">
                  <c:v>22.739259051099225</c:v>
                </c:pt>
                <c:pt idx="167">
                  <c:v>22.65333178231857</c:v>
                </c:pt>
                <c:pt idx="168">
                  <c:v>22.607159923143609</c:v>
                </c:pt>
                <c:pt idx="169">
                  <c:v>22.757916677919045</c:v>
                </c:pt>
                <c:pt idx="170">
                  <c:v>23.068931245986867</c:v>
                </c:pt>
                <c:pt idx="171">
                  <c:v>23.181516774851431</c:v>
                </c:pt>
                <c:pt idx="172">
                  <c:v>23.291293842917295</c:v>
                </c:pt>
                <c:pt idx="173">
                  <c:v>23.610048881015118</c:v>
                </c:pt>
                <c:pt idx="174">
                  <c:v>23.197591315568744</c:v>
                </c:pt>
                <c:pt idx="175">
                  <c:v>23.751874244147238</c:v>
                </c:pt>
                <c:pt idx="176">
                  <c:v>24.380778709609242</c:v>
                </c:pt>
                <c:pt idx="177">
                  <c:v>24.038688632851898</c:v>
                </c:pt>
                <c:pt idx="178">
                  <c:v>24.288958914221404</c:v>
                </c:pt>
                <c:pt idx="179">
                  <c:v>24.504045180616924</c:v>
                </c:pt>
                <c:pt idx="180">
                  <c:v>24.513229333586544</c:v>
                </c:pt>
                <c:pt idx="181">
                  <c:v>24.742752791430732</c:v>
                </c:pt>
                <c:pt idx="182">
                  <c:v>24.741045304433868</c:v>
                </c:pt>
                <c:pt idx="183">
                  <c:v>24.837639182548386</c:v>
                </c:pt>
                <c:pt idx="184">
                  <c:v>24.867328347731963</c:v>
                </c:pt>
                <c:pt idx="185">
                  <c:v>24.86264276362499</c:v>
                </c:pt>
                <c:pt idx="186">
                  <c:v>25.076665540232359</c:v>
                </c:pt>
                <c:pt idx="187">
                  <c:v>25.476973375481712</c:v>
                </c:pt>
                <c:pt idx="188">
                  <c:v>25.219083521820369</c:v>
                </c:pt>
                <c:pt idx="189">
                  <c:v>25.260436241858109</c:v>
                </c:pt>
                <c:pt idx="190">
                  <c:v>25.528288988413966</c:v>
                </c:pt>
                <c:pt idx="191">
                  <c:v>25.372211874367007</c:v>
                </c:pt>
                <c:pt idx="192">
                  <c:v>25.477316485129723</c:v>
                </c:pt>
                <c:pt idx="193">
                  <c:v>25.684639790490674</c:v>
                </c:pt>
                <c:pt idx="194">
                  <c:v>25.650132467194105</c:v>
                </c:pt>
                <c:pt idx="195">
                  <c:v>25.86396922828439</c:v>
                </c:pt>
                <c:pt idx="196">
                  <c:v>25.995017883076045</c:v>
                </c:pt>
                <c:pt idx="197">
                  <c:v>26.189385844739412</c:v>
                </c:pt>
                <c:pt idx="198">
                  <c:v>25.926294595456177</c:v>
                </c:pt>
                <c:pt idx="199">
                  <c:v>26.192555634740678</c:v>
                </c:pt>
                <c:pt idx="200">
                  <c:v>26.504097768974781</c:v>
                </c:pt>
                <c:pt idx="201">
                  <c:v>26.57105711960677</c:v>
                </c:pt>
                <c:pt idx="202">
                  <c:v>26.49654150720005</c:v>
                </c:pt>
                <c:pt idx="203">
                  <c:v>26.559679145873531</c:v>
                </c:pt>
                <c:pt idx="204">
                  <c:v>26.553906215482399</c:v>
                </c:pt>
                <c:pt idx="205">
                  <c:v>26.833177809868094</c:v>
                </c:pt>
                <c:pt idx="206">
                  <c:v>26.796122856219927</c:v>
                </c:pt>
                <c:pt idx="207">
                  <c:v>27.087636598363815</c:v>
                </c:pt>
                <c:pt idx="208">
                  <c:v>27.107201609592888</c:v>
                </c:pt>
                <c:pt idx="209">
                  <c:v>27.157611783206686</c:v>
                </c:pt>
                <c:pt idx="210">
                  <c:v>27.402768881570172</c:v>
                </c:pt>
                <c:pt idx="211">
                  <c:v>27.421925268334</c:v>
                </c:pt>
                <c:pt idx="212">
                  <c:v>27.753101330804611</c:v>
                </c:pt>
                <c:pt idx="213">
                  <c:v>27.89179095958422</c:v>
                </c:pt>
                <c:pt idx="214">
                  <c:v>27.999976652094869</c:v>
                </c:pt>
                <c:pt idx="215">
                  <c:v>28.459784906577266</c:v>
                </c:pt>
                <c:pt idx="216">
                  <c:v>28.509817434270211</c:v>
                </c:pt>
                <c:pt idx="217">
                  <c:v>28.616393058413426</c:v>
                </c:pt>
                <c:pt idx="218">
                  <c:v>28.909857640225493</c:v>
                </c:pt>
                <c:pt idx="219">
                  <c:v>28.997303655110539</c:v>
                </c:pt>
                <c:pt idx="220">
                  <c:v>29.273657432147676</c:v>
                </c:pt>
                <c:pt idx="221">
                  <c:v>29.093287233758232</c:v>
                </c:pt>
                <c:pt idx="222">
                  <c:v>29.522570786736672</c:v>
                </c:pt>
                <c:pt idx="223">
                  <c:v>29.585678249531767</c:v>
                </c:pt>
                <c:pt idx="224">
                  <c:v>29.83730584873555</c:v>
                </c:pt>
                <c:pt idx="225">
                  <c:v>29.950406741223535</c:v>
                </c:pt>
                <c:pt idx="226">
                  <c:v>29.84069815218254</c:v>
                </c:pt>
                <c:pt idx="227">
                  <c:v>30.170553544961898</c:v>
                </c:pt>
                <c:pt idx="228">
                  <c:v>30.410532376717892</c:v>
                </c:pt>
                <c:pt idx="229">
                  <c:v>30.459137038272473</c:v>
                </c:pt>
                <c:pt idx="230">
                  <c:v>31.089295498981588</c:v>
                </c:pt>
                <c:pt idx="231">
                  <c:v>30.988279918020552</c:v>
                </c:pt>
                <c:pt idx="232">
                  <c:v>31.297398679538798</c:v>
                </c:pt>
                <c:pt idx="233">
                  <c:v>31.479276187410854</c:v>
                </c:pt>
                <c:pt idx="234">
                  <c:v>31.761760507751681</c:v>
                </c:pt>
                <c:pt idx="235">
                  <c:v>31.817837802547462</c:v>
                </c:pt>
                <c:pt idx="236">
                  <c:v>32.054730719253236</c:v>
                </c:pt>
                <c:pt idx="237">
                  <c:v>32.235874371239866</c:v>
                </c:pt>
                <c:pt idx="238">
                  <c:v>32.446145206517492</c:v>
                </c:pt>
                <c:pt idx="239">
                  <c:v>32.436639955138759</c:v>
                </c:pt>
                <c:pt idx="240">
                  <c:v>32.314834110871054</c:v>
                </c:pt>
                <c:pt idx="241">
                  <c:v>32.550236460335114</c:v>
                </c:pt>
                <c:pt idx="242">
                  <c:v>33.262692129762122</c:v>
                </c:pt>
                <c:pt idx="243">
                  <c:v>35.942933474197801</c:v>
                </c:pt>
                <c:pt idx="244">
                  <c:v>34.598740695693856</c:v>
                </c:pt>
                <c:pt idx="245">
                  <c:v>34.615241364486074</c:v>
                </c:pt>
                <c:pt idx="246">
                  <c:v>34.787724659233511</c:v>
                </c:pt>
                <c:pt idx="247">
                  <c:v>37.5185836779129</c:v>
                </c:pt>
                <c:pt idx="248">
                  <c:v>39.350094471673984</c:v>
                </c:pt>
                <c:pt idx="249">
                  <c:v>46.299831710449979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8-4995-B8C3-0423A4FA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389295"/>
        <c:axId val="261873359"/>
      </c:lineChart>
      <c:catAx>
        <c:axId val="26138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73359"/>
        <c:crosses val="autoZero"/>
        <c:auto val="1"/>
        <c:lblAlgn val="ctr"/>
        <c:lblOffset val="100"/>
        <c:noMultiLvlLbl val="0"/>
      </c:catAx>
      <c:valAx>
        <c:axId val="2618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253</xdr:row>
      <xdr:rowOff>76200</xdr:rowOff>
    </xdr:from>
    <xdr:to>
      <xdr:col>21</xdr:col>
      <xdr:colOff>91440</xdr:colOff>
      <xdr:row>268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91440</xdr:colOff>
      <xdr:row>253</xdr:row>
      <xdr:rowOff>83820</xdr:rowOff>
    </xdr:from>
    <xdr:to>
      <xdr:col>29</xdr:col>
      <xdr:colOff>114300</xdr:colOff>
      <xdr:row>268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252</xdr:row>
      <xdr:rowOff>76200</xdr:rowOff>
    </xdr:from>
    <xdr:to>
      <xdr:col>21</xdr:col>
      <xdr:colOff>91440</xdr:colOff>
      <xdr:row>267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3BC25-91D9-497F-AD45-3D262D6FB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91440</xdr:colOff>
      <xdr:row>252</xdr:row>
      <xdr:rowOff>83820</xdr:rowOff>
    </xdr:from>
    <xdr:to>
      <xdr:col>29</xdr:col>
      <xdr:colOff>114300</xdr:colOff>
      <xdr:row>267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BE20C-15CF-4461-A5B7-A56337F47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174565</xdr:colOff>
      <xdr:row>6</xdr:row>
      <xdr:rowOff>153785</xdr:rowOff>
    </xdr:from>
    <xdr:to>
      <xdr:col>29</xdr:col>
      <xdr:colOff>415636</xdr:colOff>
      <xdr:row>24</xdr:row>
      <xdr:rowOff>66502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2345C-0041-4033-9067-2A9157C89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2"/>
  <sheetViews>
    <sheetView topLeftCell="B1" workbookViewId="0">
      <selection activeCell="B2" sqref="A2:XFD2"/>
    </sheetView>
  </sheetViews>
  <sheetFormatPr defaultRowHeight="15.05" x14ac:dyDescent="0.3"/>
  <cols>
    <col min="1" max="2" width="13" customWidth="1"/>
    <col min="3" max="3" width="11.44140625" customWidth="1"/>
    <col min="17" max="17" width="16.6640625" customWidth="1"/>
    <col min="19" max="19" width="9.77734375" customWidth="1"/>
    <col min="24" max="24" width="13" customWidth="1"/>
  </cols>
  <sheetData>
    <row r="1" spans="1:26" x14ac:dyDescent="0.3">
      <c r="A1" t="s">
        <v>1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0</v>
      </c>
      <c r="S1" t="s">
        <v>19</v>
      </c>
      <c r="U1" t="s">
        <v>17</v>
      </c>
      <c r="W1" t="s">
        <v>18</v>
      </c>
      <c r="X1" t="s">
        <v>1</v>
      </c>
      <c r="Z1" t="s">
        <v>20</v>
      </c>
    </row>
    <row r="3" spans="1:26" x14ac:dyDescent="0.3">
      <c r="A3">
        <v>0</v>
      </c>
      <c r="B3">
        <f t="shared" ref="B3:B66" si="0">D3/E3^2*703</f>
        <v>18.015895328719722</v>
      </c>
      <c r="C3">
        <v>40</v>
      </c>
      <c r="D3">
        <v>118.5</v>
      </c>
      <c r="E3">
        <v>68</v>
      </c>
      <c r="F3">
        <v>33.799999999999997</v>
      </c>
      <c r="G3">
        <v>79.3</v>
      </c>
      <c r="H3">
        <v>69.400000000000006</v>
      </c>
      <c r="I3">
        <v>27.322835000000001</v>
      </c>
      <c r="J3">
        <v>85</v>
      </c>
      <c r="K3">
        <v>47.2</v>
      </c>
      <c r="L3">
        <v>33.5</v>
      </c>
      <c r="M3">
        <v>20.2</v>
      </c>
      <c r="N3">
        <v>27.7</v>
      </c>
      <c r="O3">
        <v>24.6</v>
      </c>
      <c r="P3">
        <v>16.5</v>
      </c>
      <c r="Q3">
        <v>1.1089</v>
      </c>
      <c r="S3">
        <f xml:space="preserve"> 81/Q3^8 - 32*Q3</f>
        <v>-5.6855873141643087E-2</v>
      </c>
      <c r="U3">
        <f xml:space="preserve"> 1.22861844817827 + 0.0000530768236246979*E3*P3 + 2.32926062758842E-06*D3^2 - 0.000854614703783256*D3 - 0.00175064406374616*H3 - 9.17716143976294E-07*C3^2</f>
        <v>1.0966438180802729</v>
      </c>
      <c r="W3">
        <f xml:space="preserve"> 81/U3^8 - 32*U3</f>
        <v>3.6296189319046519</v>
      </c>
      <c r="X3">
        <v>0</v>
      </c>
      <c r="Z3">
        <f xml:space="preserve"> (45/23)*I3 + (1/18)*C3/(U3) - 3*P3</f>
        <v>5.984105322916264</v>
      </c>
    </row>
    <row r="4" spans="1:26" x14ac:dyDescent="0.3">
      <c r="A4">
        <v>0.7</v>
      </c>
      <c r="B4">
        <f t="shared" si="0"/>
        <v>20.605384301614126</v>
      </c>
      <c r="C4">
        <v>35</v>
      </c>
      <c r="D4">
        <v>125.75</v>
      </c>
      <c r="E4">
        <v>65.5</v>
      </c>
      <c r="F4">
        <v>34</v>
      </c>
      <c r="G4">
        <v>90.8</v>
      </c>
      <c r="H4">
        <v>75</v>
      </c>
      <c r="I4">
        <v>29.527559</v>
      </c>
      <c r="J4">
        <v>89.2</v>
      </c>
      <c r="K4">
        <v>50</v>
      </c>
      <c r="L4">
        <v>34.799999999999997</v>
      </c>
      <c r="M4">
        <v>22</v>
      </c>
      <c r="N4">
        <v>24.8</v>
      </c>
      <c r="O4">
        <v>25.9</v>
      </c>
      <c r="P4">
        <v>16.899999999999999</v>
      </c>
      <c r="Q4">
        <v>1.0983000000000001</v>
      </c>
      <c r="S4">
        <f t="shared" ref="S4:S67" si="1" xml:space="preserve"> 81/Q4^8 - 32*Q4</f>
        <v>3.1119496082293665</v>
      </c>
      <c r="U4">
        <f t="shared" ref="U4:U67" si="2" xml:space="preserve"> 1.22861844817827 + 0.0000530768236246979*E4*P4 + 2.32926062758842E-06*D4^2 - 0.000854614703783256*D4 - 0.00175064406374616*H4 - 9.17716143976294E-07*C4^2</f>
        <v>1.0843142759143969</v>
      </c>
      <c r="W4">
        <f t="shared" ref="W4:W67" si="3" xml:space="preserve"> 81/U4^8 - 32*U4</f>
        <v>7.690010310555536</v>
      </c>
      <c r="X4">
        <v>0.7</v>
      </c>
      <c r="Z4">
        <f t="shared" ref="Z4:Z67" si="4" xml:space="preserve"> (45/23)*I4 + (1/18)*C4/(U4) - 3*P4</f>
        <v>8.8645591218075879</v>
      </c>
    </row>
    <row r="5" spans="1:26" x14ac:dyDescent="0.3">
      <c r="A5">
        <v>3</v>
      </c>
      <c r="B5">
        <f t="shared" si="0"/>
        <v>23.318146539398974</v>
      </c>
      <c r="C5">
        <v>35</v>
      </c>
      <c r="D5">
        <v>152.25</v>
      </c>
      <c r="E5">
        <v>67.75</v>
      </c>
      <c r="F5">
        <v>37</v>
      </c>
      <c r="G5">
        <v>92.2</v>
      </c>
      <c r="H5">
        <v>81.900000000000006</v>
      </c>
      <c r="I5">
        <v>32.244093999999997</v>
      </c>
      <c r="J5">
        <v>92.8</v>
      </c>
      <c r="K5">
        <v>54.7</v>
      </c>
      <c r="L5">
        <v>36.200000000000003</v>
      </c>
      <c r="M5">
        <v>22.1</v>
      </c>
      <c r="N5">
        <v>30.4</v>
      </c>
      <c r="O5">
        <v>27.4</v>
      </c>
      <c r="P5">
        <v>17.7</v>
      </c>
      <c r="Q5">
        <v>1.0926</v>
      </c>
      <c r="S5">
        <f t="shared" si="1"/>
        <v>4.9205007861714876</v>
      </c>
      <c r="U5">
        <f t="shared" si="2"/>
        <v>1.0716422153265237</v>
      </c>
      <c r="W5">
        <f t="shared" si="3"/>
        <v>12.27533381002069</v>
      </c>
      <c r="X5">
        <v>3</v>
      </c>
      <c r="Z5">
        <f t="shared" si="4"/>
        <v>11.800723880687016</v>
      </c>
    </row>
    <row r="6" spans="1:26" x14ac:dyDescent="0.3">
      <c r="A6">
        <v>3.7</v>
      </c>
      <c r="B6">
        <f t="shared" si="0"/>
        <v>21.898919262555626</v>
      </c>
      <c r="C6">
        <v>27</v>
      </c>
      <c r="D6">
        <v>159.25</v>
      </c>
      <c r="E6">
        <v>71.5</v>
      </c>
      <c r="F6">
        <v>35.700000000000003</v>
      </c>
      <c r="G6">
        <v>89.6</v>
      </c>
      <c r="H6">
        <v>79.7</v>
      </c>
      <c r="I6">
        <v>31.377953000000002</v>
      </c>
      <c r="J6">
        <v>96.5</v>
      </c>
      <c r="K6">
        <v>55</v>
      </c>
      <c r="L6">
        <v>36.700000000000003</v>
      </c>
      <c r="M6">
        <v>22.5</v>
      </c>
      <c r="N6">
        <v>29.9</v>
      </c>
      <c r="O6">
        <v>28.2</v>
      </c>
      <c r="P6">
        <v>17.7</v>
      </c>
      <c r="Q6">
        <v>1.0911</v>
      </c>
      <c r="S6">
        <f t="shared" si="1"/>
        <v>5.4092611498935241</v>
      </c>
      <c r="U6">
        <f t="shared" si="2"/>
        <v>1.0785684435142406</v>
      </c>
      <c r="W6">
        <f t="shared" si="3"/>
        <v>9.7144249878976012</v>
      </c>
      <c r="X6">
        <v>3.7</v>
      </c>
      <c r="Z6">
        <f t="shared" si="4"/>
        <v>9.6823794997287749</v>
      </c>
    </row>
    <row r="7" spans="1:26" x14ac:dyDescent="0.3">
      <c r="A7">
        <v>3.7</v>
      </c>
      <c r="B7">
        <f t="shared" si="0"/>
        <v>22.343077771649199</v>
      </c>
      <c r="C7">
        <v>27</v>
      </c>
      <c r="D7">
        <v>133.25</v>
      </c>
      <c r="E7">
        <v>64.75</v>
      </c>
      <c r="F7">
        <v>36.4</v>
      </c>
      <c r="G7">
        <v>93.5</v>
      </c>
      <c r="H7">
        <v>73.900000000000006</v>
      </c>
      <c r="I7">
        <v>29.094487999999998</v>
      </c>
      <c r="J7">
        <v>88.5</v>
      </c>
      <c r="K7">
        <v>50.1</v>
      </c>
      <c r="L7">
        <v>34.5</v>
      </c>
      <c r="M7">
        <v>21.3</v>
      </c>
      <c r="N7">
        <v>30.5</v>
      </c>
      <c r="O7">
        <v>27.9</v>
      </c>
      <c r="P7">
        <v>17.2</v>
      </c>
      <c r="Q7">
        <v>1.091</v>
      </c>
      <c r="S7">
        <f t="shared" si="1"/>
        <v>5.4420394449438376</v>
      </c>
      <c r="U7">
        <f t="shared" si="2"/>
        <v>1.0851684186421127</v>
      </c>
      <c r="W7">
        <f t="shared" si="3"/>
        <v>7.3965006290732305</v>
      </c>
      <c r="X7">
        <v>3.7</v>
      </c>
      <c r="Z7">
        <f t="shared" si="4"/>
        <v>6.7062721772787555</v>
      </c>
    </row>
    <row r="8" spans="1:26" x14ac:dyDescent="0.3">
      <c r="A8">
        <v>3.9</v>
      </c>
      <c r="B8">
        <f t="shared" si="0"/>
        <v>21.022496570644719</v>
      </c>
      <c r="C8">
        <v>42</v>
      </c>
      <c r="D8">
        <v>136.25</v>
      </c>
      <c r="E8">
        <v>67.5</v>
      </c>
      <c r="F8">
        <v>37.799999999999997</v>
      </c>
      <c r="G8">
        <v>87.6</v>
      </c>
      <c r="H8">
        <v>77.599999999999994</v>
      </c>
      <c r="I8">
        <v>30.551181</v>
      </c>
      <c r="J8">
        <v>88.6</v>
      </c>
      <c r="K8">
        <v>51.9</v>
      </c>
      <c r="L8">
        <v>34.9</v>
      </c>
      <c r="M8">
        <v>22.5</v>
      </c>
      <c r="N8">
        <v>27.7</v>
      </c>
      <c r="O8">
        <v>27.5</v>
      </c>
      <c r="P8">
        <v>18.5</v>
      </c>
      <c r="Q8">
        <v>1.0906</v>
      </c>
      <c r="S8">
        <f t="shared" si="1"/>
        <v>5.5733969503839802</v>
      </c>
      <c r="U8">
        <f t="shared" si="2"/>
        <v>1.0842285875338074</v>
      </c>
      <c r="W8">
        <f t="shared" si="3"/>
        <v>7.719559746147425</v>
      </c>
      <c r="X8">
        <v>3.9</v>
      </c>
      <c r="Z8">
        <f t="shared" si="4"/>
        <v>6.4261174924638169</v>
      </c>
    </row>
    <row r="9" spans="1:26" x14ac:dyDescent="0.3">
      <c r="A9">
        <v>4</v>
      </c>
      <c r="B9">
        <f t="shared" si="0"/>
        <v>20.11698859571603</v>
      </c>
      <c r="C9">
        <v>47</v>
      </c>
      <c r="D9">
        <v>127.5</v>
      </c>
      <c r="E9">
        <v>66.75</v>
      </c>
      <c r="F9">
        <v>34</v>
      </c>
      <c r="G9">
        <v>83.4</v>
      </c>
      <c r="H9">
        <v>70.400000000000006</v>
      </c>
      <c r="I9">
        <v>27.716535</v>
      </c>
      <c r="J9">
        <v>87.2</v>
      </c>
      <c r="K9">
        <v>50.6</v>
      </c>
      <c r="L9">
        <v>34.4</v>
      </c>
      <c r="M9">
        <v>21.9</v>
      </c>
      <c r="N9">
        <v>26.8</v>
      </c>
      <c r="O9">
        <v>25.8</v>
      </c>
      <c r="P9">
        <v>16.8</v>
      </c>
      <c r="Q9">
        <v>1.0903</v>
      </c>
      <c r="S9">
        <f t="shared" si="1"/>
        <v>5.6721722490212088</v>
      </c>
      <c r="U9">
        <f t="shared" si="2"/>
        <v>1.091767889486102</v>
      </c>
      <c r="W9">
        <f t="shared" si="3"/>
        <v>5.1909626622914757</v>
      </c>
      <c r="X9">
        <v>4</v>
      </c>
      <c r="Z9">
        <f t="shared" si="4"/>
        <v>6.2196390071270997</v>
      </c>
    </row>
    <row r="10" spans="1:26" x14ac:dyDescent="0.3">
      <c r="A10">
        <v>4.0999999999999996</v>
      </c>
      <c r="B10">
        <f t="shared" si="0"/>
        <v>24.52027027027027</v>
      </c>
      <c r="C10">
        <v>25</v>
      </c>
      <c r="D10">
        <v>191</v>
      </c>
      <c r="E10">
        <v>74</v>
      </c>
      <c r="F10">
        <v>38.1</v>
      </c>
      <c r="G10">
        <v>100.9</v>
      </c>
      <c r="H10">
        <v>82.5</v>
      </c>
      <c r="I10">
        <v>32.480314999999997</v>
      </c>
      <c r="J10">
        <v>99.9</v>
      </c>
      <c r="K10">
        <v>62.9</v>
      </c>
      <c r="L10">
        <v>38.299999999999997</v>
      </c>
      <c r="M10">
        <v>23.8</v>
      </c>
      <c r="N10">
        <v>35.9</v>
      </c>
      <c r="O10">
        <v>31.1</v>
      </c>
      <c r="P10">
        <v>18.2</v>
      </c>
      <c r="Q10">
        <v>1.0900000000000001</v>
      </c>
      <c r="S10">
        <f t="shared" si="1"/>
        <v>5.7711686534942146</v>
      </c>
      <c r="U10">
        <f t="shared" si="2"/>
        <v>1.0768429549194209</v>
      </c>
      <c r="W10">
        <f t="shared" si="3"/>
        <v>10.339791317726416</v>
      </c>
      <c r="X10">
        <v>4.0999999999999996</v>
      </c>
      <c r="Z10">
        <f t="shared" si="4"/>
        <v>10.238220889221736</v>
      </c>
    </row>
    <row r="11" spans="1:26" x14ac:dyDescent="0.3">
      <c r="A11">
        <v>5.2</v>
      </c>
      <c r="B11">
        <f t="shared" si="0"/>
        <v>22.111745277152057</v>
      </c>
      <c r="C11">
        <v>55</v>
      </c>
      <c r="D11">
        <v>142.25</v>
      </c>
      <c r="E11">
        <v>67.25</v>
      </c>
      <c r="F11">
        <v>35.200000000000003</v>
      </c>
      <c r="G11">
        <v>92.7</v>
      </c>
      <c r="H11">
        <v>82.8</v>
      </c>
      <c r="I11">
        <v>32.598424999999999</v>
      </c>
      <c r="J11">
        <v>91.9</v>
      </c>
      <c r="K11">
        <v>54.4</v>
      </c>
      <c r="L11">
        <v>35.200000000000003</v>
      </c>
      <c r="M11">
        <v>22.5</v>
      </c>
      <c r="N11">
        <v>29.4</v>
      </c>
      <c r="O11">
        <v>26.8</v>
      </c>
      <c r="P11">
        <v>17</v>
      </c>
      <c r="Q11">
        <v>1.0873999999999999</v>
      </c>
      <c r="S11">
        <f t="shared" si="1"/>
        <v>6.6384906482343169</v>
      </c>
      <c r="U11">
        <f t="shared" si="2"/>
        <v>1.0671328997383682</v>
      </c>
      <c r="W11">
        <f t="shared" si="3"/>
        <v>14.017343750273803</v>
      </c>
      <c r="X11">
        <v>5.2</v>
      </c>
      <c r="Z11">
        <f t="shared" si="4"/>
        <v>15.642858963519288</v>
      </c>
    </row>
    <row r="12" spans="1:26" x14ac:dyDescent="0.3">
      <c r="A12">
        <v>5.3</v>
      </c>
      <c r="B12">
        <f t="shared" si="0"/>
        <v>19.22592152199762</v>
      </c>
      <c r="C12">
        <v>25</v>
      </c>
      <c r="D12">
        <v>143.75</v>
      </c>
      <c r="E12">
        <v>72.5</v>
      </c>
      <c r="F12">
        <v>35.200000000000003</v>
      </c>
      <c r="G12">
        <v>92.3</v>
      </c>
      <c r="H12">
        <v>76.5</v>
      </c>
      <c r="I12">
        <v>30.118110000000001</v>
      </c>
      <c r="J12">
        <v>92.1</v>
      </c>
      <c r="K12">
        <v>51.9</v>
      </c>
      <c r="L12">
        <v>35.700000000000003</v>
      </c>
      <c r="M12">
        <v>22</v>
      </c>
      <c r="N12">
        <v>25.8</v>
      </c>
      <c r="O12">
        <v>25.2</v>
      </c>
      <c r="P12">
        <v>16.899999999999999</v>
      </c>
      <c r="Q12">
        <v>1.0872999999999999</v>
      </c>
      <c r="S12">
        <f t="shared" si="1"/>
        <v>6.6721872037761258</v>
      </c>
      <c r="U12">
        <f t="shared" si="2"/>
        <v>1.0844341063762979</v>
      </c>
      <c r="W12">
        <f t="shared" si="3"/>
        <v>7.6487190190613958</v>
      </c>
      <c r="X12">
        <v>5.3</v>
      </c>
      <c r="Z12">
        <f t="shared" si="4"/>
        <v>9.5074868708986955</v>
      </c>
    </row>
    <row r="13" spans="1:26" x14ac:dyDescent="0.3">
      <c r="A13">
        <v>5.6</v>
      </c>
      <c r="B13">
        <f t="shared" si="0"/>
        <v>20.56421052631579</v>
      </c>
      <c r="C13">
        <v>39</v>
      </c>
      <c r="D13">
        <v>148.5</v>
      </c>
      <c r="E13">
        <v>71.25</v>
      </c>
      <c r="F13">
        <v>34.6</v>
      </c>
      <c r="G13">
        <v>89.8</v>
      </c>
      <c r="H13">
        <v>79.5</v>
      </c>
      <c r="I13">
        <v>31.299213000000002</v>
      </c>
      <c r="J13">
        <v>92.7</v>
      </c>
      <c r="K13">
        <v>52.7</v>
      </c>
      <c r="L13">
        <v>37.5</v>
      </c>
      <c r="M13">
        <v>21.9</v>
      </c>
      <c r="N13">
        <v>28.8</v>
      </c>
      <c r="O13">
        <v>26.8</v>
      </c>
      <c r="P13">
        <v>17.899999999999999</v>
      </c>
      <c r="Q13">
        <v>1.0665</v>
      </c>
      <c r="S13">
        <f t="shared" si="1"/>
        <v>14.266737730649957</v>
      </c>
      <c r="U13">
        <f t="shared" si="2"/>
        <v>1.080194406948735</v>
      </c>
      <c r="W13">
        <f t="shared" si="3"/>
        <v>9.132590423875584</v>
      </c>
      <c r="X13">
        <v>5.6</v>
      </c>
      <c r="Z13">
        <f t="shared" si="4"/>
        <v>9.5434024326541831</v>
      </c>
    </row>
    <row r="14" spans="1:26" x14ac:dyDescent="0.3">
      <c r="A14">
        <v>5.7</v>
      </c>
      <c r="B14">
        <f t="shared" si="0"/>
        <v>22.191345029239766</v>
      </c>
      <c r="C14">
        <v>29</v>
      </c>
      <c r="D14">
        <v>160.25</v>
      </c>
      <c r="E14">
        <v>71.25</v>
      </c>
      <c r="F14">
        <v>37.299999999999997</v>
      </c>
      <c r="G14">
        <v>93.5</v>
      </c>
      <c r="H14">
        <v>84.5</v>
      </c>
      <c r="I14">
        <v>33.267716999999998</v>
      </c>
      <c r="J14">
        <v>100.6</v>
      </c>
      <c r="K14">
        <v>58.5</v>
      </c>
      <c r="L14">
        <v>38.799999999999997</v>
      </c>
      <c r="M14">
        <v>21.5</v>
      </c>
      <c r="N14">
        <v>30.1</v>
      </c>
      <c r="O14">
        <v>26.4</v>
      </c>
      <c r="P14">
        <v>17.899999999999999</v>
      </c>
      <c r="Q14">
        <v>1.0862000000000001</v>
      </c>
      <c r="S14">
        <f t="shared" si="1"/>
        <v>7.0445211777297061</v>
      </c>
      <c r="U14">
        <f t="shared" si="2"/>
        <v>1.0704736316589776</v>
      </c>
      <c r="W14">
        <f t="shared" si="3"/>
        <v>12.720972788821491</v>
      </c>
      <c r="X14">
        <v>5.7</v>
      </c>
      <c r="Z14">
        <f t="shared" si="4"/>
        <v>12.894056637716695</v>
      </c>
    </row>
    <row r="15" spans="1:26" x14ac:dyDescent="0.3">
      <c r="A15">
        <v>6</v>
      </c>
      <c r="B15">
        <f t="shared" si="0"/>
        <v>23.621621621621621</v>
      </c>
      <c r="C15">
        <v>44</v>
      </c>
      <c r="D15">
        <v>184</v>
      </c>
      <c r="E15">
        <v>74</v>
      </c>
      <c r="F15">
        <v>37.9</v>
      </c>
      <c r="G15">
        <v>100.8</v>
      </c>
      <c r="H15">
        <v>89.1</v>
      </c>
      <c r="I15">
        <v>35.078740000000003</v>
      </c>
      <c r="J15">
        <v>102.6</v>
      </c>
      <c r="K15">
        <v>60.6</v>
      </c>
      <c r="L15">
        <v>39</v>
      </c>
      <c r="M15">
        <v>24</v>
      </c>
      <c r="N15">
        <v>32.9</v>
      </c>
      <c r="O15">
        <v>29.2</v>
      </c>
      <c r="P15">
        <v>18.399999999999999</v>
      </c>
      <c r="Q15">
        <v>1.0853999999999999</v>
      </c>
      <c r="S15">
        <f t="shared" si="1"/>
        <v>7.3172465525776005</v>
      </c>
      <c r="U15">
        <f t="shared" si="2"/>
        <v>1.0647391090026523</v>
      </c>
      <c r="W15">
        <f t="shared" si="3"/>
        <v>14.967095772232852</v>
      </c>
      <c r="X15">
        <v>6</v>
      </c>
      <c r="Z15">
        <f t="shared" si="4"/>
        <v>15.728132792256595</v>
      </c>
    </row>
    <row r="16" spans="1:26" x14ac:dyDescent="0.3">
      <c r="A16">
        <v>6.1</v>
      </c>
      <c r="B16">
        <f t="shared" si="0"/>
        <v>23.332048227391912</v>
      </c>
      <c r="C16">
        <v>22</v>
      </c>
      <c r="D16">
        <v>173.25</v>
      </c>
      <c r="E16">
        <v>72.25</v>
      </c>
      <c r="F16">
        <v>38.5</v>
      </c>
      <c r="G16">
        <v>93.6</v>
      </c>
      <c r="H16">
        <v>83</v>
      </c>
      <c r="I16">
        <v>32.677165000000002</v>
      </c>
      <c r="J16">
        <v>98.7</v>
      </c>
      <c r="K16">
        <v>58.7</v>
      </c>
      <c r="L16">
        <v>37.299999999999997</v>
      </c>
      <c r="M16">
        <v>23.4</v>
      </c>
      <c r="N16">
        <v>30.5</v>
      </c>
      <c r="O16">
        <v>28.9</v>
      </c>
      <c r="P16">
        <v>18.2</v>
      </c>
      <c r="Q16">
        <v>1.0852999999999999</v>
      </c>
      <c r="S16">
        <f t="shared" si="1"/>
        <v>7.3514526226658461</v>
      </c>
      <c r="U16">
        <f t="shared" si="2"/>
        <v>1.074516256014671</v>
      </c>
      <c r="W16">
        <f t="shared" si="3"/>
        <v>11.196191028835628</v>
      </c>
      <c r="X16">
        <v>6.1</v>
      </c>
      <c r="Z16">
        <f t="shared" si="4"/>
        <v>10.471046451921126</v>
      </c>
    </row>
    <row r="17" spans="1:26" x14ac:dyDescent="0.3">
      <c r="A17">
        <v>6.3</v>
      </c>
      <c r="B17">
        <f t="shared" si="0"/>
        <v>19.877504743393956</v>
      </c>
      <c r="C17">
        <v>49</v>
      </c>
      <c r="D17">
        <v>152.75</v>
      </c>
      <c r="E17">
        <v>73.5</v>
      </c>
      <c r="F17">
        <v>35.1</v>
      </c>
      <c r="G17">
        <v>93.3</v>
      </c>
      <c r="H17">
        <v>79.599999999999994</v>
      </c>
      <c r="I17">
        <v>31.338583</v>
      </c>
      <c r="J17">
        <v>91.6</v>
      </c>
      <c r="K17">
        <v>52.6</v>
      </c>
      <c r="L17">
        <v>37.6</v>
      </c>
      <c r="M17">
        <v>22.6</v>
      </c>
      <c r="N17">
        <v>38.5</v>
      </c>
      <c r="O17">
        <v>27.4</v>
      </c>
      <c r="P17">
        <v>18.5</v>
      </c>
      <c r="Q17">
        <v>1.0848</v>
      </c>
      <c r="S17">
        <f t="shared" si="1"/>
        <v>7.5228692908670496</v>
      </c>
      <c r="U17">
        <f t="shared" si="2"/>
        <v>1.0830401783351751</v>
      </c>
      <c r="W17">
        <f t="shared" si="3"/>
        <v>8.1313532816299201</v>
      </c>
      <c r="X17">
        <v>6.3</v>
      </c>
      <c r="Z17">
        <f t="shared" si="4"/>
        <v>8.3281195907438814</v>
      </c>
    </row>
    <row r="18" spans="1:26" x14ac:dyDescent="0.3">
      <c r="A18">
        <v>6.3</v>
      </c>
      <c r="B18">
        <f t="shared" si="0"/>
        <v>22.758696190488603</v>
      </c>
      <c r="C18">
        <v>54</v>
      </c>
      <c r="D18">
        <v>155.25</v>
      </c>
      <c r="E18">
        <v>69.25</v>
      </c>
      <c r="F18">
        <v>37.5</v>
      </c>
      <c r="G18">
        <v>89.3</v>
      </c>
      <c r="H18">
        <v>78.400000000000006</v>
      </c>
      <c r="I18">
        <v>30.866142</v>
      </c>
      <c r="J18">
        <v>96.1</v>
      </c>
      <c r="K18">
        <v>56</v>
      </c>
      <c r="L18">
        <v>37.4</v>
      </c>
      <c r="M18">
        <v>22.4</v>
      </c>
      <c r="N18">
        <v>32.6</v>
      </c>
      <c r="O18">
        <v>28.1</v>
      </c>
      <c r="P18">
        <v>18.100000000000001</v>
      </c>
      <c r="Q18">
        <v>1.0847</v>
      </c>
      <c r="S18">
        <f t="shared" si="1"/>
        <v>7.557230054388576</v>
      </c>
      <c r="U18">
        <f t="shared" si="2"/>
        <v>1.0786819280494118</v>
      </c>
      <c r="W18">
        <f t="shared" si="3"/>
        <v>9.6735820239853751</v>
      </c>
      <c r="X18">
        <v>6.3</v>
      </c>
      <c r="Z18">
        <f t="shared" si="4"/>
        <v>8.8714498490807188</v>
      </c>
    </row>
    <row r="19" spans="1:26" x14ac:dyDescent="0.3">
      <c r="A19">
        <v>6.6</v>
      </c>
      <c r="B19">
        <f t="shared" si="0"/>
        <v>20.561384162990969</v>
      </c>
      <c r="C19">
        <v>40</v>
      </c>
      <c r="D19">
        <v>139.25</v>
      </c>
      <c r="E19">
        <v>69</v>
      </c>
      <c r="F19">
        <v>34.299999999999997</v>
      </c>
      <c r="G19">
        <v>89.2</v>
      </c>
      <c r="H19">
        <v>77.900000000000006</v>
      </c>
      <c r="I19">
        <v>30.669291000000001</v>
      </c>
      <c r="J19">
        <v>91</v>
      </c>
      <c r="K19">
        <v>51.4</v>
      </c>
      <c r="L19">
        <v>34.9</v>
      </c>
      <c r="M19">
        <v>21</v>
      </c>
      <c r="N19">
        <v>26.7</v>
      </c>
      <c r="O19">
        <v>26.1</v>
      </c>
      <c r="P19">
        <v>17.2</v>
      </c>
      <c r="Q19">
        <v>1.0840000000000001</v>
      </c>
      <c r="S19">
        <f t="shared" si="1"/>
        <v>7.7984809712257643</v>
      </c>
      <c r="U19">
        <f t="shared" si="2"/>
        <v>1.0799270803360974</v>
      </c>
      <c r="W19">
        <f t="shared" si="3"/>
        <v>9.2277579927053424</v>
      </c>
      <c r="X19">
        <v>6.6</v>
      </c>
      <c r="Z19">
        <f t="shared" si="4"/>
        <v>10.46288666967488</v>
      </c>
    </row>
    <row r="20" spans="1:26" x14ac:dyDescent="0.3">
      <c r="A20">
        <v>6.6</v>
      </c>
      <c r="B20">
        <f t="shared" si="0"/>
        <v>22.215467460233111</v>
      </c>
      <c r="C20">
        <v>42</v>
      </c>
      <c r="D20">
        <v>167.25</v>
      </c>
      <c r="E20">
        <v>72.75</v>
      </c>
      <c r="F20">
        <v>37.6</v>
      </c>
      <c r="G20">
        <v>94</v>
      </c>
      <c r="H20">
        <v>78</v>
      </c>
      <c r="I20">
        <v>30.708660999999999</v>
      </c>
      <c r="J20">
        <v>99</v>
      </c>
      <c r="K20">
        <v>57.5</v>
      </c>
      <c r="L20">
        <v>40</v>
      </c>
      <c r="M20">
        <v>22.5</v>
      </c>
      <c r="N20">
        <v>30.6</v>
      </c>
      <c r="O20">
        <v>30</v>
      </c>
      <c r="P20">
        <v>18.5</v>
      </c>
      <c r="Q20">
        <v>1.0841000000000001</v>
      </c>
      <c r="S20">
        <f t="shared" si="1"/>
        <v>7.7639386472282723</v>
      </c>
      <c r="U20">
        <f t="shared" si="2"/>
        <v>1.0841052092002426</v>
      </c>
      <c r="W20">
        <f t="shared" si="3"/>
        <v>7.7621399813304208</v>
      </c>
      <c r="X20">
        <v>6.6</v>
      </c>
      <c r="Z20">
        <f t="shared" si="4"/>
        <v>6.734475455462352</v>
      </c>
    </row>
    <row r="21" spans="1:26" x14ac:dyDescent="0.3">
      <c r="A21">
        <v>7.1</v>
      </c>
      <c r="B21">
        <f t="shared" si="0"/>
        <v>21.360618512110726</v>
      </c>
      <c r="C21">
        <v>49</v>
      </c>
      <c r="D21">
        <v>140.5</v>
      </c>
      <c r="E21">
        <v>68</v>
      </c>
      <c r="F21">
        <v>35.799999999999997</v>
      </c>
      <c r="G21">
        <v>91.2</v>
      </c>
      <c r="H21">
        <v>79.400000000000006</v>
      </c>
      <c r="I21">
        <v>31.259843</v>
      </c>
      <c r="J21">
        <v>89</v>
      </c>
      <c r="K21">
        <v>51.1</v>
      </c>
      <c r="L21">
        <v>35</v>
      </c>
      <c r="M21">
        <v>21.7</v>
      </c>
      <c r="N21">
        <v>30.9</v>
      </c>
      <c r="O21">
        <v>28.8</v>
      </c>
      <c r="P21">
        <v>17.399999999999999</v>
      </c>
      <c r="Q21">
        <v>1.0829</v>
      </c>
      <c r="S21">
        <f t="shared" si="1"/>
        <v>8.1801700134473947</v>
      </c>
      <c r="U21">
        <f t="shared" si="2"/>
        <v>1.0761211919900853</v>
      </c>
      <c r="W21">
        <f t="shared" si="3"/>
        <v>10.603827835072416</v>
      </c>
      <c r="X21">
        <v>7.1</v>
      </c>
      <c r="Z21">
        <f t="shared" si="4"/>
        <v>11.490223773762565</v>
      </c>
    </row>
    <row r="22" spans="1:26" x14ac:dyDescent="0.3">
      <c r="A22">
        <v>7.1</v>
      </c>
      <c r="B22">
        <f t="shared" si="0"/>
        <v>23.590604026845639</v>
      </c>
      <c r="C22">
        <v>26</v>
      </c>
      <c r="D22">
        <v>186.25</v>
      </c>
      <c r="E22">
        <v>74.5</v>
      </c>
      <c r="F22">
        <v>38.5</v>
      </c>
      <c r="G22">
        <v>101.5</v>
      </c>
      <c r="H22">
        <v>83.6</v>
      </c>
      <c r="I22">
        <v>32.913386000000003</v>
      </c>
      <c r="J22">
        <v>98.2</v>
      </c>
      <c r="K22">
        <v>59.7</v>
      </c>
      <c r="L22">
        <v>39.700000000000003</v>
      </c>
      <c r="M22">
        <v>25.2</v>
      </c>
      <c r="N22">
        <v>32.799999999999997</v>
      </c>
      <c r="O22">
        <v>29.4</v>
      </c>
      <c r="P22">
        <v>18.5</v>
      </c>
      <c r="Q22">
        <v>1.083</v>
      </c>
      <c r="S22">
        <f t="shared" si="1"/>
        <v>8.14534000054541</v>
      </c>
      <c r="U22">
        <f t="shared" si="2"/>
        <v>1.0764252394060756</v>
      </c>
      <c r="W22">
        <f t="shared" si="3"/>
        <v>10.49242343969334</v>
      </c>
      <c r="X22">
        <v>7.1</v>
      </c>
      <c r="Z22">
        <f t="shared" si="4"/>
        <v>10.237645384553716</v>
      </c>
    </row>
    <row r="23" spans="1:26" x14ac:dyDescent="0.3">
      <c r="A23">
        <v>7.5</v>
      </c>
      <c r="B23">
        <f t="shared" si="0"/>
        <v>22.166020408163266</v>
      </c>
      <c r="C23">
        <v>51</v>
      </c>
      <c r="D23">
        <v>154.5</v>
      </c>
      <c r="E23">
        <v>70</v>
      </c>
      <c r="F23">
        <v>36.9</v>
      </c>
      <c r="G23">
        <v>93.3</v>
      </c>
      <c r="H23">
        <v>81.5</v>
      </c>
      <c r="I23">
        <v>32.086613999999997</v>
      </c>
      <c r="J23">
        <v>94.4</v>
      </c>
      <c r="K23">
        <v>54.7</v>
      </c>
      <c r="L23">
        <v>39</v>
      </c>
      <c r="M23">
        <v>22.6</v>
      </c>
      <c r="N23">
        <v>27.5</v>
      </c>
      <c r="O23">
        <v>25.9</v>
      </c>
      <c r="P23">
        <v>18.600000000000001</v>
      </c>
      <c r="Q23">
        <v>1.0819000000000001</v>
      </c>
      <c r="S23">
        <f t="shared" si="1"/>
        <v>8.529920587365126</v>
      </c>
      <c r="U23">
        <f t="shared" si="2"/>
        <v>1.076222063413012</v>
      </c>
      <c r="W23">
        <f t="shared" si="3"/>
        <v>10.566839414194561</v>
      </c>
      <c r="X23">
        <v>7.5</v>
      </c>
      <c r="Z23">
        <f t="shared" si="4"/>
        <v>9.6108239176443178</v>
      </c>
    </row>
    <row r="24" spans="1:26" x14ac:dyDescent="0.3">
      <c r="A24">
        <v>7.7</v>
      </c>
      <c r="B24">
        <f t="shared" si="0"/>
        <v>19.042117214532873</v>
      </c>
      <c r="C24">
        <v>39</v>
      </c>
      <c r="D24">
        <v>125.25</v>
      </c>
      <c r="E24">
        <v>68</v>
      </c>
      <c r="F24">
        <v>31.5</v>
      </c>
      <c r="G24">
        <v>85.1</v>
      </c>
      <c r="H24">
        <v>76</v>
      </c>
      <c r="I24">
        <v>29.92126</v>
      </c>
      <c r="J24">
        <v>88.2</v>
      </c>
      <c r="K24">
        <v>50</v>
      </c>
      <c r="L24">
        <v>34.700000000000003</v>
      </c>
      <c r="M24">
        <v>21</v>
      </c>
      <c r="N24">
        <v>26.1</v>
      </c>
      <c r="O24">
        <v>23.1</v>
      </c>
      <c r="P24">
        <v>16.100000000000001</v>
      </c>
      <c r="Q24">
        <v>1.0813999999999999</v>
      </c>
      <c r="S24">
        <f t="shared" si="1"/>
        <v>8.7057897008375917</v>
      </c>
      <c r="U24">
        <f t="shared" si="2"/>
        <v>1.0817820896081229</v>
      </c>
      <c r="W24">
        <f t="shared" si="3"/>
        <v>8.571334274864995</v>
      </c>
      <c r="X24">
        <v>7.7</v>
      </c>
      <c r="Z24">
        <f t="shared" si="4"/>
        <v>12.244463593398144</v>
      </c>
    </row>
    <row r="25" spans="1:26" x14ac:dyDescent="0.3">
      <c r="A25">
        <v>7.8</v>
      </c>
      <c r="B25">
        <f t="shared" si="0"/>
        <v>26.289473684210524</v>
      </c>
      <c r="C25">
        <v>27</v>
      </c>
      <c r="D25">
        <v>216</v>
      </c>
      <c r="E25">
        <v>76</v>
      </c>
      <c r="F25">
        <v>39.4</v>
      </c>
      <c r="G25">
        <v>103.6</v>
      </c>
      <c r="H25">
        <v>90.9</v>
      </c>
      <c r="I25">
        <v>35.787402</v>
      </c>
      <c r="J25">
        <v>107.7</v>
      </c>
      <c r="K25">
        <v>66.2</v>
      </c>
      <c r="L25">
        <v>39.200000000000003</v>
      </c>
      <c r="M25">
        <v>25.9</v>
      </c>
      <c r="N25">
        <v>37.200000000000003</v>
      </c>
      <c r="O25">
        <v>30.2</v>
      </c>
      <c r="P25">
        <v>19</v>
      </c>
      <c r="Q25">
        <v>1.0811999999999999</v>
      </c>
      <c r="S25">
        <f t="shared" si="1"/>
        <v>8.7763238341701211</v>
      </c>
      <c r="U25">
        <f t="shared" si="2"/>
        <v>1.0695360288524309</v>
      </c>
      <c r="W25">
        <f t="shared" si="3"/>
        <v>13.08143958852299</v>
      </c>
      <c r="X25">
        <v>7.8</v>
      </c>
      <c r="Z25">
        <f t="shared" si="4"/>
        <v>14.421307298132206</v>
      </c>
    </row>
    <row r="26" spans="1:26" x14ac:dyDescent="0.3">
      <c r="A26">
        <v>7.9</v>
      </c>
      <c r="B26">
        <f t="shared" si="0"/>
        <v>20.289602194787381</v>
      </c>
      <c r="C26">
        <v>34</v>
      </c>
      <c r="D26">
        <v>131.5</v>
      </c>
      <c r="E26">
        <v>67.5</v>
      </c>
      <c r="F26">
        <v>36.200000000000003</v>
      </c>
      <c r="G26">
        <v>88.6</v>
      </c>
      <c r="H26">
        <v>74.599999999999994</v>
      </c>
      <c r="I26">
        <v>29.370079</v>
      </c>
      <c r="J26">
        <v>85.3</v>
      </c>
      <c r="K26">
        <v>51.7</v>
      </c>
      <c r="L26">
        <v>34.700000000000003</v>
      </c>
      <c r="M26">
        <v>21.4</v>
      </c>
      <c r="N26">
        <v>28.7</v>
      </c>
      <c r="O26">
        <v>27</v>
      </c>
      <c r="P26">
        <v>16.5</v>
      </c>
      <c r="Q26">
        <v>1.0810999999999999</v>
      </c>
      <c r="S26">
        <f t="shared" si="1"/>
        <v>8.8116309611729022</v>
      </c>
      <c r="U26">
        <f t="shared" si="2"/>
        <v>1.0839701570122948</v>
      </c>
      <c r="W26">
        <f t="shared" si="3"/>
        <v>7.80879447541421</v>
      </c>
      <c r="X26">
        <v>7.9</v>
      </c>
      <c r="Z26">
        <f t="shared" si="4"/>
        <v>9.7057634422297951</v>
      </c>
    </row>
    <row r="27" spans="1:26" x14ac:dyDescent="0.3">
      <c r="A27">
        <v>8</v>
      </c>
      <c r="B27">
        <f t="shared" si="0"/>
        <v>21.020792200541933</v>
      </c>
      <c r="C27">
        <v>51</v>
      </c>
      <c r="D27">
        <v>137.25</v>
      </c>
      <c r="E27">
        <v>67.75</v>
      </c>
      <c r="F27">
        <v>36.5</v>
      </c>
      <c r="G27">
        <v>89.7</v>
      </c>
      <c r="H27">
        <v>82</v>
      </c>
      <c r="I27">
        <v>32.283465</v>
      </c>
      <c r="J27">
        <v>89.1</v>
      </c>
      <c r="K27">
        <v>49.3</v>
      </c>
      <c r="L27">
        <v>33.700000000000003</v>
      </c>
      <c r="M27">
        <v>21.4</v>
      </c>
      <c r="N27">
        <v>29.6</v>
      </c>
      <c r="O27">
        <v>26</v>
      </c>
      <c r="P27">
        <v>16.899999999999999</v>
      </c>
      <c r="Q27">
        <v>1.0807</v>
      </c>
      <c r="S27">
        <f t="shared" si="1"/>
        <v>8.953127115219111</v>
      </c>
      <c r="U27">
        <f t="shared" si="2"/>
        <v>1.0700320159470251</v>
      </c>
      <c r="W27">
        <f t="shared" si="3"/>
        <v>12.890429847828649</v>
      </c>
      <c r="X27">
        <v>8</v>
      </c>
      <c r="Z27">
        <f t="shared" si="4"/>
        <v>15.111196935965971</v>
      </c>
    </row>
    <row r="28" spans="1:26" x14ac:dyDescent="0.3">
      <c r="A28">
        <v>8.3000000000000007</v>
      </c>
      <c r="B28">
        <f t="shared" si="0"/>
        <v>23.639524375743161</v>
      </c>
      <c r="C28">
        <v>46</v>
      </c>
      <c r="D28">
        <v>176.75</v>
      </c>
      <c r="E28">
        <v>72.5</v>
      </c>
      <c r="F28">
        <v>38</v>
      </c>
      <c r="G28">
        <v>97.3</v>
      </c>
      <c r="H28">
        <v>86</v>
      </c>
      <c r="I28">
        <v>33.858268000000002</v>
      </c>
      <c r="J28">
        <v>99.3</v>
      </c>
      <c r="K28">
        <v>61</v>
      </c>
      <c r="L28">
        <v>38.4</v>
      </c>
      <c r="M28">
        <v>23.8</v>
      </c>
      <c r="N28">
        <v>30.2</v>
      </c>
      <c r="O28">
        <v>29.3</v>
      </c>
      <c r="P28">
        <v>18.8</v>
      </c>
      <c r="Q28">
        <v>1.08</v>
      </c>
      <c r="S28">
        <f t="shared" si="1"/>
        <v>9.2017796446600357</v>
      </c>
      <c r="U28">
        <f t="shared" si="2"/>
        <v>1.0701791452571843</v>
      </c>
      <c r="W28">
        <f t="shared" si="3"/>
        <v>12.833909206648613</v>
      </c>
      <c r="X28">
        <v>8.3000000000000007</v>
      </c>
      <c r="Z28">
        <f t="shared" si="4"/>
        <v>12.232407262406085</v>
      </c>
    </row>
    <row r="29" spans="1:26" x14ac:dyDescent="0.3">
      <c r="A29">
        <v>8.5</v>
      </c>
      <c r="B29">
        <f t="shared" si="0"/>
        <v>20.776972134444126</v>
      </c>
      <c r="C29">
        <v>56</v>
      </c>
      <c r="D29">
        <v>160.75</v>
      </c>
      <c r="E29">
        <v>73.75</v>
      </c>
      <c r="F29">
        <v>36.4</v>
      </c>
      <c r="G29">
        <v>93.6</v>
      </c>
      <c r="H29">
        <v>82.9</v>
      </c>
      <c r="I29">
        <v>32.637794999999997</v>
      </c>
      <c r="J29">
        <v>96.3</v>
      </c>
      <c r="K29">
        <v>52.9</v>
      </c>
      <c r="L29">
        <v>37.5</v>
      </c>
      <c r="M29">
        <v>23.1</v>
      </c>
      <c r="N29">
        <v>29.7</v>
      </c>
      <c r="O29">
        <v>27.3</v>
      </c>
      <c r="P29">
        <v>18.2</v>
      </c>
      <c r="Q29">
        <v>1.0795999999999999</v>
      </c>
      <c r="S29">
        <f t="shared" si="1"/>
        <v>9.3444605515657955</v>
      </c>
      <c r="U29">
        <f t="shared" si="2"/>
        <v>1.0746645551692842</v>
      </c>
      <c r="W29">
        <f t="shared" si="3"/>
        <v>11.141150192817541</v>
      </c>
      <c r="X29">
        <v>8.5</v>
      </c>
      <c r="Z29">
        <f t="shared" si="4"/>
        <v>12.151515630637434</v>
      </c>
    </row>
    <row r="30" spans="1:26" x14ac:dyDescent="0.3">
      <c r="A30">
        <v>8.5</v>
      </c>
      <c r="B30">
        <f t="shared" si="0"/>
        <v>23.373220662944522</v>
      </c>
      <c r="C30">
        <v>47</v>
      </c>
      <c r="D30">
        <v>165.25</v>
      </c>
      <c r="E30">
        <v>70.5</v>
      </c>
      <c r="F30">
        <v>37.5</v>
      </c>
      <c r="G30">
        <v>97.2</v>
      </c>
      <c r="H30">
        <v>83.1</v>
      </c>
      <c r="I30">
        <v>32.716535</v>
      </c>
      <c r="J30">
        <v>95.4</v>
      </c>
      <c r="K30">
        <v>56.9</v>
      </c>
      <c r="L30">
        <v>38.299999999999997</v>
      </c>
      <c r="M30">
        <v>22.1</v>
      </c>
      <c r="N30">
        <v>30.1</v>
      </c>
      <c r="O30">
        <v>28.2</v>
      </c>
      <c r="P30">
        <v>18.399999999999999</v>
      </c>
      <c r="Q30">
        <v>1.0794999999999999</v>
      </c>
      <c r="S30">
        <f t="shared" si="1"/>
        <v>9.3801984998203451</v>
      </c>
      <c r="U30">
        <f t="shared" si="2"/>
        <v>1.0723452974913559</v>
      </c>
      <c r="W30">
        <f t="shared" si="3"/>
        <v>12.009137450371341</v>
      </c>
      <c r="X30">
        <v>8.5</v>
      </c>
      <c r="Z30">
        <f t="shared" si="4"/>
        <v>11.245565620439088</v>
      </c>
    </row>
    <row r="31" spans="1:26" x14ac:dyDescent="0.3">
      <c r="A31">
        <v>8.6</v>
      </c>
      <c r="B31">
        <f t="shared" si="0"/>
        <v>23.033400166267299</v>
      </c>
      <c r="C31">
        <v>40</v>
      </c>
      <c r="D31">
        <v>167.5</v>
      </c>
      <c r="E31">
        <v>71.5</v>
      </c>
      <c r="F31">
        <v>39.4</v>
      </c>
      <c r="G31">
        <v>89.5</v>
      </c>
      <c r="H31">
        <v>83.7</v>
      </c>
      <c r="I31">
        <v>32.952756000000001</v>
      </c>
      <c r="J31">
        <v>98.1</v>
      </c>
      <c r="K31">
        <v>57.3</v>
      </c>
      <c r="L31">
        <v>39.700000000000003</v>
      </c>
      <c r="M31">
        <v>22.6</v>
      </c>
      <c r="N31">
        <v>32.9</v>
      </c>
      <c r="O31">
        <v>29.3</v>
      </c>
      <c r="P31">
        <v>18.2</v>
      </c>
      <c r="Q31">
        <v>1.0793999999999999</v>
      </c>
      <c r="S31">
        <f t="shared" si="1"/>
        <v>9.415963586902528</v>
      </c>
      <c r="U31">
        <f t="shared" si="2"/>
        <v>1.0718924203942557</v>
      </c>
      <c r="W31">
        <f t="shared" si="3"/>
        <v>12.180437885644785</v>
      </c>
      <c r="X31">
        <v>8.6</v>
      </c>
      <c r="Z31">
        <f t="shared" si="4"/>
        <v>11.945960020926279</v>
      </c>
    </row>
    <row r="32" spans="1:26" x14ac:dyDescent="0.3">
      <c r="A32">
        <v>8.8000000000000007</v>
      </c>
      <c r="B32">
        <f t="shared" si="0"/>
        <v>21.826697520661156</v>
      </c>
      <c r="C32">
        <v>55</v>
      </c>
      <c r="D32">
        <v>146.75</v>
      </c>
      <c r="E32">
        <v>68.75</v>
      </c>
      <c r="F32">
        <v>38.700000000000003</v>
      </c>
      <c r="G32">
        <v>88.5</v>
      </c>
      <c r="H32">
        <v>82.8</v>
      </c>
      <c r="I32">
        <v>32.598424999999999</v>
      </c>
      <c r="J32">
        <v>95.5</v>
      </c>
      <c r="K32">
        <v>58.9</v>
      </c>
      <c r="L32">
        <v>37.6</v>
      </c>
      <c r="M32">
        <v>21.6</v>
      </c>
      <c r="N32">
        <v>30.3</v>
      </c>
      <c r="O32">
        <v>27.3</v>
      </c>
      <c r="P32">
        <v>18.3</v>
      </c>
      <c r="Q32">
        <v>1.0788</v>
      </c>
      <c r="S32">
        <f t="shared" si="1"/>
        <v>9.6311254351406319</v>
      </c>
      <c r="U32">
        <f t="shared" si="2"/>
        <v>1.0724135371314096</v>
      </c>
      <c r="W32">
        <f t="shared" si="3"/>
        <v>11.983377489338203</v>
      </c>
      <c r="X32">
        <v>8.8000000000000007</v>
      </c>
      <c r="Z32">
        <f t="shared" si="4"/>
        <v>11.728759722514425</v>
      </c>
    </row>
    <row r="33" spans="1:26" x14ac:dyDescent="0.3">
      <c r="A33">
        <v>8.8000000000000007</v>
      </c>
      <c r="B33">
        <f t="shared" si="0"/>
        <v>23.650432172247815</v>
      </c>
      <c r="C33">
        <v>57</v>
      </c>
      <c r="D33">
        <v>162.5</v>
      </c>
      <c r="E33">
        <v>69.5</v>
      </c>
      <c r="F33">
        <v>38.700000000000003</v>
      </c>
      <c r="G33">
        <v>91.6</v>
      </c>
      <c r="H33">
        <v>78.8</v>
      </c>
      <c r="I33">
        <v>31.023622</v>
      </c>
      <c r="J33">
        <v>94.3</v>
      </c>
      <c r="K33">
        <v>56.7</v>
      </c>
      <c r="L33">
        <v>39.700000000000003</v>
      </c>
      <c r="M33">
        <v>24.2</v>
      </c>
      <c r="N33">
        <v>30.2</v>
      </c>
      <c r="O33">
        <v>29.2</v>
      </c>
      <c r="P33">
        <v>18.100000000000001</v>
      </c>
      <c r="Q33">
        <v>1.079</v>
      </c>
      <c r="S33">
        <f t="shared" si="1"/>
        <v>9.5592958269523933</v>
      </c>
      <c r="U33">
        <f t="shared" si="2"/>
        <v>1.0770861755644601</v>
      </c>
      <c r="W33">
        <f t="shared" si="3"/>
        <v>10.251142846275485</v>
      </c>
      <c r="X33">
        <v>8.8000000000000007</v>
      </c>
      <c r="Z33">
        <f t="shared" si="4"/>
        <v>9.3384217960666476</v>
      </c>
    </row>
    <row r="34" spans="1:26" x14ac:dyDescent="0.3">
      <c r="A34">
        <v>8.8000000000000007</v>
      </c>
      <c r="B34">
        <f t="shared" si="0"/>
        <v>23.73603234614577</v>
      </c>
      <c r="C34">
        <v>29</v>
      </c>
      <c r="D34">
        <v>160.75</v>
      </c>
      <c r="E34">
        <v>69</v>
      </c>
      <c r="F34">
        <v>36.700000000000003</v>
      </c>
      <c r="G34">
        <v>97.4</v>
      </c>
      <c r="H34">
        <v>83.5</v>
      </c>
      <c r="I34">
        <v>32.874015999999997</v>
      </c>
      <c r="J34">
        <v>98.7</v>
      </c>
      <c r="K34">
        <v>58.9</v>
      </c>
      <c r="L34">
        <v>35.299999999999997</v>
      </c>
      <c r="M34">
        <v>22.6</v>
      </c>
      <c r="N34">
        <v>30.1</v>
      </c>
      <c r="O34">
        <v>26.7</v>
      </c>
      <c r="P34">
        <v>17.600000000000001</v>
      </c>
      <c r="Q34">
        <v>1.079</v>
      </c>
      <c r="S34">
        <f t="shared" si="1"/>
        <v>9.5592958269523933</v>
      </c>
      <c r="U34">
        <f t="shared" si="2"/>
        <v>1.068934455381044</v>
      </c>
      <c r="W34">
        <f t="shared" si="3"/>
        <v>13.314095049950694</v>
      </c>
      <c r="X34">
        <v>8.8000000000000007</v>
      </c>
      <c r="Z34">
        <f t="shared" si="4"/>
        <v>13.025939211679876</v>
      </c>
    </row>
    <row r="35" spans="1:26" x14ac:dyDescent="0.3">
      <c r="A35">
        <v>9</v>
      </c>
      <c r="B35">
        <f t="shared" si="0"/>
        <v>23.337282104409713</v>
      </c>
      <c r="C35">
        <v>47</v>
      </c>
      <c r="D35">
        <v>184.25</v>
      </c>
      <c r="E35">
        <v>74.5</v>
      </c>
      <c r="F35">
        <v>37.299999999999997</v>
      </c>
      <c r="G35">
        <v>99.6</v>
      </c>
      <c r="H35">
        <v>88.8</v>
      </c>
      <c r="I35">
        <v>34.960630000000002</v>
      </c>
      <c r="J35">
        <v>101.4</v>
      </c>
      <c r="K35">
        <v>57.4</v>
      </c>
      <c r="L35">
        <v>39.6</v>
      </c>
      <c r="M35">
        <v>24.6</v>
      </c>
      <c r="N35">
        <v>30.3</v>
      </c>
      <c r="O35">
        <v>27.9</v>
      </c>
      <c r="P35">
        <v>17.8</v>
      </c>
      <c r="Q35">
        <v>1.0785</v>
      </c>
      <c r="S35">
        <f t="shared" si="1"/>
        <v>9.7390747766066923</v>
      </c>
      <c r="U35">
        <f t="shared" si="2"/>
        <v>1.0631303223563753</v>
      </c>
      <c r="W35">
        <f t="shared" si="3"/>
        <v>15.615395563233591</v>
      </c>
      <c r="X35">
        <v>9</v>
      </c>
      <c r="Z35">
        <f t="shared" si="4"/>
        <v>17.457291904722226</v>
      </c>
    </row>
    <row r="36" spans="1:26" x14ac:dyDescent="0.3">
      <c r="A36">
        <v>9.4</v>
      </c>
      <c r="B36">
        <f t="shared" si="0"/>
        <v>20.369248452485003</v>
      </c>
      <c r="C36">
        <v>31</v>
      </c>
      <c r="D36">
        <v>151.25</v>
      </c>
      <c r="E36">
        <v>72.25</v>
      </c>
      <c r="F36">
        <v>35</v>
      </c>
      <c r="G36">
        <v>94</v>
      </c>
      <c r="H36">
        <v>81.2</v>
      </c>
      <c r="I36">
        <v>31.968503999999999</v>
      </c>
      <c r="J36">
        <v>91.5</v>
      </c>
      <c r="K36">
        <v>52.5</v>
      </c>
      <c r="L36">
        <v>36.6</v>
      </c>
      <c r="M36">
        <v>21</v>
      </c>
      <c r="N36">
        <v>27</v>
      </c>
      <c r="O36">
        <v>26.3</v>
      </c>
      <c r="P36">
        <v>16.5</v>
      </c>
      <c r="Q36">
        <v>1.0774999999999999</v>
      </c>
      <c r="S36">
        <f t="shared" si="1"/>
        <v>10.100690226275447</v>
      </c>
      <c r="U36">
        <f t="shared" si="2"/>
        <v>1.0728834357299117</v>
      </c>
      <c r="W36">
        <f t="shared" si="3"/>
        <v>11.806360266119185</v>
      </c>
      <c r="X36">
        <v>9.4</v>
      </c>
      <c r="Z36">
        <f t="shared" si="4"/>
        <v>14.652300754958915</v>
      </c>
    </row>
    <row r="37" spans="1:26" x14ac:dyDescent="0.3">
      <c r="A37">
        <v>9.4</v>
      </c>
      <c r="B37">
        <f t="shared" si="0"/>
        <v>21.5139665473354</v>
      </c>
      <c r="C37">
        <v>23</v>
      </c>
      <c r="D37">
        <v>159.75</v>
      </c>
      <c r="E37">
        <v>72.25</v>
      </c>
      <c r="F37">
        <v>35.5</v>
      </c>
      <c r="G37">
        <v>92.1</v>
      </c>
      <c r="H37">
        <v>77.099999999999994</v>
      </c>
      <c r="I37">
        <v>30.354330999999998</v>
      </c>
      <c r="J37">
        <v>93.9</v>
      </c>
      <c r="K37">
        <v>56.1</v>
      </c>
      <c r="L37">
        <v>36.1</v>
      </c>
      <c r="M37">
        <v>22.7</v>
      </c>
      <c r="N37">
        <v>30.5</v>
      </c>
      <c r="O37">
        <v>27.2</v>
      </c>
      <c r="P37">
        <v>18.2</v>
      </c>
      <c r="Q37">
        <v>1.0774999999999999</v>
      </c>
      <c r="S37">
        <f t="shared" si="1"/>
        <v>10.100690226275447</v>
      </c>
      <c r="U37">
        <f t="shared" si="2"/>
        <v>1.0858698661140447</v>
      </c>
      <c r="W37">
        <f t="shared" si="3"/>
        <v>7.1568674916446753</v>
      </c>
      <c r="X37">
        <v>9.4</v>
      </c>
      <c r="Z37">
        <f t="shared" si="4"/>
        <v>5.9656404400294605</v>
      </c>
    </row>
    <row r="38" spans="1:26" x14ac:dyDescent="0.3">
      <c r="A38">
        <v>9.4</v>
      </c>
      <c r="B38">
        <f t="shared" si="0"/>
        <v>22.480938878386894</v>
      </c>
      <c r="C38">
        <v>26</v>
      </c>
      <c r="D38">
        <v>152.25</v>
      </c>
      <c r="E38">
        <v>69</v>
      </c>
      <c r="F38">
        <v>35.4</v>
      </c>
      <c r="G38">
        <v>92.9</v>
      </c>
      <c r="H38">
        <v>77.599999999999994</v>
      </c>
      <c r="I38">
        <v>30.551181</v>
      </c>
      <c r="J38">
        <v>93.5</v>
      </c>
      <c r="K38">
        <v>56.9</v>
      </c>
      <c r="L38">
        <v>35.9</v>
      </c>
      <c r="M38">
        <v>20.399999999999999</v>
      </c>
      <c r="N38">
        <v>31.6</v>
      </c>
      <c r="O38">
        <v>29</v>
      </c>
      <c r="P38">
        <v>17.8</v>
      </c>
      <c r="Q38">
        <v>1.0775999999999999</v>
      </c>
      <c r="S38">
        <f t="shared" si="1"/>
        <v>10.06440469302342</v>
      </c>
      <c r="U38">
        <f t="shared" si="2"/>
        <v>1.081214365769382</v>
      </c>
      <c r="W38">
        <f t="shared" si="3"/>
        <v>8.7712538888924527</v>
      </c>
      <c r="X38">
        <v>9.4</v>
      </c>
      <c r="Z38">
        <f t="shared" si="4"/>
        <v>7.7099961871097022</v>
      </c>
    </row>
    <row r="39" spans="1:26" x14ac:dyDescent="0.3">
      <c r="A39">
        <v>9.6</v>
      </c>
      <c r="B39">
        <f t="shared" si="0"/>
        <v>22.863236281202113</v>
      </c>
      <c r="C39">
        <v>47</v>
      </c>
      <c r="D39">
        <v>160.5</v>
      </c>
      <c r="E39">
        <v>70.25</v>
      </c>
      <c r="F39">
        <v>36</v>
      </c>
      <c r="G39">
        <v>99.8</v>
      </c>
      <c r="H39">
        <v>83.9</v>
      </c>
      <c r="I39">
        <v>33.031495999999997</v>
      </c>
      <c r="J39">
        <v>91.8</v>
      </c>
      <c r="K39">
        <v>53</v>
      </c>
      <c r="L39">
        <v>36.200000000000003</v>
      </c>
      <c r="M39">
        <v>22.5</v>
      </c>
      <c r="N39">
        <v>31.4</v>
      </c>
      <c r="O39">
        <v>27.5</v>
      </c>
      <c r="P39">
        <v>17.7</v>
      </c>
      <c r="Q39">
        <v>1.0770999999999999</v>
      </c>
      <c r="S39">
        <f t="shared" si="1"/>
        <v>10.246109084058816</v>
      </c>
      <c r="U39">
        <f t="shared" si="2"/>
        <v>1.0685459018080856</v>
      </c>
      <c r="W39">
        <f t="shared" si="3"/>
        <v>13.464941769322714</v>
      </c>
      <c r="X39">
        <v>9.6</v>
      </c>
      <c r="Z39">
        <f t="shared" si="4"/>
        <v>13.970451553507303</v>
      </c>
    </row>
    <row r="40" spans="1:26" x14ac:dyDescent="0.3">
      <c r="A40">
        <v>9.6</v>
      </c>
      <c r="B40">
        <f t="shared" si="0"/>
        <v>24.730165756153244</v>
      </c>
      <c r="C40">
        <v>38</v>
      </c>
      <c r="D40">
        <v>188.75</v>
      </c>
      <c r="E40">
        <v>73.25</v>
      </c>
      <c r="F40">
        <v>37.5</v>
      </c>
      <c r="G40">
        <v>99.1</v>
      </c>
      <c r="H40">
        <v>91.6</v>
      </c>
      <c r="I40">
        <v>36.062992000000001</v>
      </c>
      <c r="J40">
        <v>102.4</v>
      </c>
      <c r="K40">
        <v>60.6</v>
      </c>
      <c r="L40">
        <v>39.4</v>
      </c>
      <c r="M40">
        <v>22.9</v>
      </c>
      <c r="N40">
        <v>31.6</v>
      </c>
      <c r="O40">
        <v>30.1</v>
      </c>
      <c r="P40">
        <v>18.5</v>
      </c>
      <c r="Q40">
        <v>1.077</v>
      </c>
      <c r="S40">
        <f t="shared" si="1"/>
        <v>10.282533108252132</v>
      </c>
      <c r="U40">
        <f t="shared" si="2"/>
        <v>1.0605350244301173</v>
      </c>
      <c r="W40">
        <f t="shared" si="3"/>
        <v>16.678537881075854</v>
      </c>
      <c r="X40">
        <v>9.6</v>
      </c>
      <c r="Z40">
        <f t="shared" si="4"/>
        <v>17.048637341548769</v>
      </c>
    </row>
    <row r="41" spans="1:26" x14ac:dyDescent="0.3">
      <c r="A41">
        <v>9.9</v>
      </c>
      <c r="B41">
        <f t="shared" si="0"/>
        <v>21.292757627494169</v>
      </c>
      <c r="C41">
        <v>37</v>
      </c>
      <c r="D41">
        <v>145.25</v>
      </c>
      <c r="E41">
        <v>69.25</v>
      </c>
      <c r="F41">
        <v>36</v>
      </c>
      <c r="G41">
        <v>96.8</v>
      </c>
      <c r="H41">
        <v>79.400000000000006</v>
      </c>
      <c r="I41">
        <v>31.259843</v>
      </c>
      <c r="J41">
        <v>89.2</v>
      </c>
      <c r="K41">
        <v>50.3</v>
      </c>
      <c r="L41">
        <v>34.799999999999997</v>
      </c>
      <c r="M41">
        <v>22.2</v>
      </c>
      <c r="N41">
        <v>31</v>
      </c>
      <c r="O41">
        <v>26.9</v>
      </c>
      <c r="P41">
        <v>16.899999999999999</v>
      </c>
      <c r="Q41">
        <v>1.0763</v>
      </c>
      <c r="S41">
        <f t="shared" si="1"/>
        <v>10.538280435957688</v>
      </c>
      <c r="U41">
        <f t="shared" si="2"/>
        <v>1.0754870256691138</v>
      </c>
      <c r="W41">
        <f t="shared" si="3"/>
        <v>10.837023263558933</v>
      </c>
      <c r="X41">
        <v>9.9</v>
      </c>
      <c r="Z41">
        <f t="shared" si="4"/>
        <v>12.371841194762432</v>
      </c>
    </row>
    <row r="42" spans="1:26" x14ac:dyDescent="0.3">
      <c r="A42">
        <v>10</v>
      </c>
      <c r="B42">
        <f t="shared" si="0"/>
        <v>24.577770860023229</v>
      </c>
      <c r="C42">
        <v>28</v>
      </c>
      <c r="D42">
        <v>182.5</v>
      </c>
      <c r="E42">
        <v>72.25</v>
      </c>
      <c r="F42">
        <v>37</v>
      </c>
      <c r="G42">
        <v>98.5</v>
      </c>
      <c r="H42">
        <v>90.8</v>
      </c>
      <c r="I42">
        <v>35.748030999999997</v>
      </c>
      <c r="J42">
        <v>102.5</v>
      </c>
      <c r="K42">
        <v>60.8</v>
      </c>
      <c r="L42">
        <v>38.5</v>
      </c>
      <c r="M42">
        <v>25</v>
      </c>
      <c r="N42">
        <v>31.6</v>
      </c>
      <c r="O42">
        <v>28</v>
      </c>
      <c r="P42">
        <v>18.600000000000001</v>
      </c>
      <c r="Q42">
        <v>1.0761000000000001</v>
      </c>
      <c r="S42">
        <f t="shared" si="1"/>
        <v>10.611602321431938</v>
      </c>
      <c r="U42">
        <f t="shared" si="2"/>
        <v>1.0618795204984643</v>
      </c>
      <c r="W42">
        <f t="shared" si="3"/>
        <v>16.125085173930117</v>
      </c>
      <c r="X42">
        <v>10</v>
      </c>
      <c r="Z42">
        <f t="shared" si="4"/>
        <v>15.606707548063433</v>
      </c>
    </row>
    <row r="43" spans="1:26" x14ac:dyDescent="0.3">
      <c r="A43">
        <v>10.1</v>
      </c>
      <c r="B43">
        <f t="shared" si="0"/>
        <v>19.662216688018582</v>
      </c>
      <c r="C43">
        <v>27</v>
      </c>
      <c r="D43">
        <v>146</v>
      </c>
      <c r="E43">
        <v>72.25</v>
      </c>
      <c r="F43">
        <v>34.1</v>
      </c>
      <c r="G43">
        <v>88.5</v>
      </c>
      <c r="H43">
        <v>72.8</v>
      </c>
      <c r="I43">
        <v>28.661417</v>
      </c>
      <c r="J43">
        <v>91.1</v>
      </c>
      <c r="K43">
        <v>53.6</v>
      </c>
      <c r="L43">
        <v>36.799999999999997</v>
      </c>
      <c r="M43">
        <v>23.8</v>
      </c>
      <c r="N43">
        <v>27.8</v>
      </c>
      <c r="O43">
        <v>26.3</v>
      </c>
      <c r="P43">
        <v>17.399999999999999</v>
      </c>
      <c r="Q43">
        <v>1.0758000000000001</v>
      </c>
      <c r="S43">
        <f t="shared" si="1"/>
        <v>10.721795279232673</v>
      </c>
      <c r="U43">
        <f t="shared" si="2"/>
        <v>1.0921048468736994</v>
      </c>
      <c r="W43">
        <f t="shared" si="3"/>
        <v>5.0812395111832984</v>
      </c>
      <c r="X43">
        <v>10.1</v>
      </c>
      <c r="Z43">
        <f t="shared" si="4"/>
        <v>5.2501799342292159</v>
      </c>
    </row>
    <row r="44" spans="1:26" x14ac:dyDescent="0.3">
      <c r="A44">
        <v>10.199999999999999</v>
      </c>
      <c r="B44">
        <f t="shared" si="0"/>
        <v>21.311957471773567</v>
      </c>
      <c r="C44">
        <v>47</v>
      </c>
      <c r="D44">
        <v>158.25</v>
      </c>
      <c r="E44">
        <v>72.25</v>
      </c>
      <c r="F44">
        <v>34.9</v>
      </c>
      <c r="G44">
        <v>90.2</v>
      </c>
      <c r="H44">
        <v>86.7</v>
      </c>
      <c r="I44">
        <v>34.133857999999996</v>
      </c>
      <c r="J44">
        <v>98.3</v>
      </c>
      <c r="K44">
        <v>52.6</v>
      </c>
      <c r="L44">
        <v>37.200000000000003</v>
      </c>
      <c r="M44">
        <v>22.4</v>
      </c>
      <c r="N44">
        <v>26</v>
      </c>
      <c r="O44">
        <v>25.8</v>
      </c>
      <c r="P44">
        <v>17.3</v>
      </c>
      <c r="Q44">
        <v>1.0755999999999999</v>
      </c>
      <c r="S44">
        <f t="shared" si="1"/>
        <v>10.795397641617548</v>
      </c>
      <c r="U44">
        <f t="shared" si="2"/>
        <v>1.0642414642603204</v>
      </c>
      <c r="W44">
        <f t="shared" si="3"/>
        <v>15.166767064924784</v>
      </c>
      <c r="X44">
        <v>10.199999999999999</v>
      </c>
      <c r="Z44">
        <f t="shared" si="4"/>
        <v>17.337130217161771</v>
      </c>
    </row>
    <row r="45" spans="1:26" x14ac:dyDescent="0.3">
      <c r="A45">
        <v>10.3</v>
      </c>
      <c r="B45">
        <f t="shared" si="0"/>
        <v>22.021968782518211</v>
      </c>
      <c r="C45">
        <v>23</v>
      </c>
      <c r="D45">
        <v>188.15</v>
      </c>
      <c r="E45">
        <v>77.5</v>
      </c>
      <c r="F45">
        <v>38</v>
      </c>
      <c r="G45">
        <v>96.6</v>
      </c>
      <c r="H45">
        <v>85.3</v>
      </c>
      <c r="I45">
        <v>33.582676999999997</v>
      </c>
      <c r="J45">
        <v>102.5</v>
      </c>
      <c r="K45">
        <v>59.1</v>
      </c>
      <c r="L45">
        <v>37.6</v>
      </c>
      <c r="M45">
        <v>23.2</v>
      </c>
      <c r="N45">
        <v>31.8</v>
      </c>
      <c r="O45">
        <v>29.7</v>
      </c>
      <c r="P45">
        <v>18.3</v>
      </c>
      <c r="Q45">
        <v>1.0753999999999999</v>
      </c>
      <c r="S45">
        <f t="shared" si="1"/>
        <v>10.869112560276498</v>
      </c>
      <c r="U45">
        <f t="shared" si="2"/>
        <v>1.0757402966187126</v>
      </c>
      <c r="W45">
        <f t="shared" si="3"/>
        <v>10.743755056283398</v>
      </c>
      <c r="X45">
        <v>10.3</v>
      </c>
      <c r="Z45">
        <f t="shared" si="4"/>
        <v>11.993050114924245</v>
      </c>
    </row>
    <row r="46" spans="1:26" x14ac:dyDescent="0.3">
      <c r="A46">
        <v>10.4</v>
      </c>
      <c r="B46">
        <f t="shared" si="0"/>
        <v>24.880784473365978</v>
      </c>
      <c r="C46">
        <v>26</v>
      </c>
      <c r="D46">
        <v>184.75</v>
      </c>
      <c r="E46">
        <v>72.25</v>
      </c>
      <c r="F46">
        <v>37.4</v>
      </c>
      <c r="G46">
        <v>101.8</v>
      </c>
      <c r="H46">
        <v>86.4</v>
      </c>
      <c r="I46">
        <v>34.015748000000002</v>
      </c>
      <c r="J46">
        <v>101.2</v>
      </c>
      <c r="K46">
        <v>60.1</v>
      </c>
      <c r="L46">
        <v>37.299999999999997</v>
      </c>
      <c r="M46">
        <v>22.8</v>
      </c>
      <c r="N46">
        <v>32.4</v>
      </c>
      <c r="O46">
        <v>29.4</v>
      </c>
      <c r="P46">
        <v>18.2</v>
      </c>
      <c r="Q46">
        <v>1.0750999999999999</v>
      </c>
      <c r="S46">
        <f t="shared" si="1"/>
        <v>10.979896439687295</v>
      </c>
      <c r="U46">
        <f t="shared" si="2"/>
        <v>1.0681493616085647</v>
      </c>
      <c r="W46">
        <f t="shared" si="3"/>
        <v>13.619356924029653</v>
      </c>
      <c r="X46">
        <v>10.4</v>
      </c>
      <c r="Z46">
        <f t="shared" si="4"/>
        <v>13.304837386739607</v>
      </c>
    </row>
    <row r="47" spans="1:26" x14ac:dyDescent="0.3">
      <c r="A47">
        <v>10.6</v>
      </c>
      <c r="B47">
        <f t="shared" si="0"/>
        <v>24.026543682863711</v>
      </c>
      <c r="C47">
        <v>57</v>
      </c>
      <c r="D47">
        <v>147.75</v>
      </c>
      <c r="E47">
        <v>65.75</v>
      </c>
      <c r="F47">
        <v>35.200000000000003</v>
      </c>
      <c r="G47">
        <v>99.6</v>
      </c>
      <c r="H47">
        <v>86.4</v>
      </c>
      <c r="I47">
        <v>34.015748000000002</v>
      </c>
      <c r="J47">
        <v>90.1</v>
      </c>
      <c r="K47">
        <v>53</v>
      </c>
      <c r="L47">
        <v>35</v>
      </c>
      <c r="M47">
        <v>21.3</v>
      </c>
      <c r="N47">
        <v>31.7</v>
      </c>
      <c r="O47">
        <v>27.3</v>
      </c>
      <c r="P47">
        <v>16.899999999999999</v>
      </c>
      <c r="Q47">
        <v>1.0745</v>
      </c>
      <c r="S47">
        <f t="shared" si="1"/>
        <v>11.202228205549055</v>
      </c>
      <c r="U47">
        <f t="shared" si="2"/>
        <v>1.0579373634050648</v>
      </c>
      <c r="W47">
        <f t="shared" si="3"/>
        <v>17.764503776714825</v>
      </c>
      <c r="X47">
        <v>10.6</v>
      </c>
      <c r="Z47">
        <f t="shared" si="4"/>
        <v>18.845796326462327</v>
      </c>
    </row>
    <row r="48" spans="1:26" x14ac:dyDescent="0.3">
      <c r="A48">
        <v>10.8</v>
      </c>
      <c r="B48">
        <f t="shared" si="0"/>
        <v>20.598189300411523</v>
      </c>
      <c r="C48">
        <v>40</v>
      </c>
      <c r="D48">
        <v>133.5</v>
      </c>
      <c r="E48">
        <v>67.5</v>
      </c>
      <c r="F48">
        <v>33.6</v>
      </c>
      <c r="G48">
        <v>88.2</v>
      </c>
      <c r="H48">
        <v>73.7</v>
      </c>
      <c r="I48">
        <v>29.015747999999999</v>
      </c>
      <c r="J48">
        <v>88.5</v>
      </c>
      <c r="K48">
        <v>53.3</v>
      </c>
      <c r="L48">
        <v>34.5</v>
      </c>
      <c r="M48">
        <v>22.5</v>
      </c>
      <c r="N48">
        <v>27.9</v>
      </c>
      <c r="O48">
        <v>26.2</v>
      </c>
      <c r="P48">
        <v>17.3</v>
      </c>
      <c r="Q48">
        <v>1.0742</v>
      </c>
      <c r="S48">
        <f t="shared" si="1"/>
        <v>11.313777516321942</v>
      </c>
      <c r="U48">
        <f t="shared" si="2"/>
        <v>1.08752969790253</v>
      </c>
      <c r="W48">
        <f t="shared" si="3"/>
        <v>6.5948245014288887</v>
      </c>
      <c r="X48">
        <v>10.8</v>
      </c>
      <c r="Z48">
        <f t="shared" si="4"/>
        <v>6.9133086710938656</v>
      </c>
    </row>
    <row r="49" spans="1:26" x14ac:dyDescent="0.3">
      <c r="A49">
        <v>10.8</v>
      </c>
      <c r="B49">
        <f t="shared" si="0"/>
        <v>22.435890072294576</v>
      </c>
      <c r="C49">
        <v>47</v>
      </c>
      <c r="D49">
        <v>159.75</v>
      </c>
      <c r="E49">
        <v>70.75</v>
      </c>
      <c r="F49">
        <v>34.5</v>
      </c>
      <c r="G49">
        <v>92.9</v>
      </c>
      <c r="H49">
        <v>84.4</v>
      </c>
      <c r="I49">
        <v>33.228346000000002</v>
      </c>
      <c r="J49">
        <v>94</v>
      </c>
      <c r="K49">
        <v>56</v>
      </c>
      <c r="L49">
        <v>38.200000000000003</v>
      </c>
      <c r="M49">
        <v>22.6</v>
      </c>
      <c r="N49">
        <v>29</v>
      </c>
      <c r="O49">
        <v>26.2</v>
      </c>
      <c r="P49">
        <v>17.600000000000001</v>
      </c>
      <c r="Q49">
        <v>1.0742</v>
      </c>
      <c r="S49">
        <f t="shared" si="1"/>
        <v>11.313777516321942</v>
      </c>
      <c r="U49">
        <f t="shared" si="2"/>
        <v>1.0678462928789947</v>
      </c>
      <c r="W49">
        <f t="shared" si="3"/>
        <v>13.73769341888277</v>
      </c>
      <c r="X49">
        <v>10.8</v>
      </c>
      <c r="Z49">
        <f t="shared" si="4"/>
        <v>14.657193811544296</v>
      </c>
    </row>
    <row r="50" spans="1:26" x14ac:dyDescent="0.3">
      <c r="A50">
        <v>10.9</v>
      </c>
      <c r="B50">
        <f t="shared" si="0"/>
        <v>26.734915702479338</v>
      </c>
      <c r="C50">
        <v>55</v>
      </c>
      <c r="D50">
        <v>179.75</v>
      </c>
      <c r="E50">
        <v>68.75</v>
      </c>
      <c r="F50">
        <v>41.1</v>
      </c>
      <c r="G50">
        <v>106.9</v>
      </c>
      <c r="H50">
        <v>95.3</v>
      </c>
      <c r="I50">
        <v>37.519685000000003</v>
      </c>
      <c r="J50">
        <v>98.2</v>
      </c>
      <c r="K50">
        <v>57.4</v>
      </c>
      <c r="L50">
        <v>37.1</v>
      </c>
      <c r="M50">
        <v>21.8</v>
      </c>
      <c r="N50">
        <v>34.1</v>
      </c>
      <c r="O50">
        <v>31.1</v>
      </c>
      <c r="P50">
        <v>19.2</v>
      </c>
      <c r="Q50">
        <v>1.0740000000000001</v>
      </c>
      <c r="S50">
        <f t="shared" si="1"/>
        <v>11.388286219117042</v>
      </c>
      <c r="U50">
        <f t="shared" si="2"/>
        <v>1.0507089482034644</v>
      </c>
      <c r="W50">
        <f t="shared" si="3"/>
        <v>20.906067386206551</v>
      </c>
      <c r="X50">
        <v>10.9</v>
      </c>
      <c r="Z50">
        <f t="shared" si="4"/>
        <v>18.716168748587407</v>
      </c>
    </row>
    <row r="51" spans="1:26" x14ac:dyDescent="0.3">
      <c r="A51">
        <v>11</v>
      </c>
      <c r="B51">
        <f t="shared" si="0"/>
        <v>21.024225885497884</v>
      </c>
      <c r="C51">
        <v>70</v>
      </c>
      <c r="D51">
        <v>134.25</v>
      </c>
      <c r="E51">
        <v>67</v>
      </c>
      <c r="F51">
        <v>34.9</v>
      </c>
      <c r="G51">
        <v>89.2</v>
      </c>
      <c r="H51">
        <v>83.6</v>
      </c>
      <c r="I51">
        <v>32.913386000000003</v>
      </c>
      <c r="J51">
        <v>88.8</v>
      </c>
      <c r="K51">
        <v>49.6</v>
      </c>
      <c r="L51">
        <v>34.799999999999997</v>
      </c>
      <c r="M51">
        <v>21.5</v>
      </c>
      <c r="N51">
        <v>25.6</v>
      </c>
      <c r="O51">
        <v>25.7</v>
      </c>
      <c r="P51">
        <v>18.5</v>
      </c>
      <c r="Q51">
        <v>1.0736000000000001</v>
      </c>
      <c r="S51">
        <f t="shared" si="1"/>
        <v>11.537646570799851</v>
      </c>
      <c r="U51">
        <f t="shared" si="2"/>
        <v>1.0708049041133336</v>
      </c>
      <c r="W51">
        <f t="shared" si="3"/>
        <v>12.594234703388075</v>
      </c>
      <c r="X51">
        <v>11</v>
      </c>
      <c r="Z51">
        <f t="shared" si="4"/>
        <v>12.527498846833353</v>
      </c>
    </row>
    <row r="52" spans="1:26" x14ac:dyDescent="0.3">
      <c r="A52">
        <v>11.3</v>
      </c>
      <c r="B52">
        <f t="shared" si="0"/>
        <v>25.832438238453275</v>
      </c>
      <c r="C52">
        <v>50</v>
      </c>
      <c r="D52">
        <v>162.5</v>
      </c>
      <c r="E52">
        <v>66.5</v>
      </c>
      <c r="F52">
        <v>38.700000000000003</v>
      </c>
      <c r="G52">
        <v>99.4</v>
      </c>
      <c r="H52">
        <v>86.7</v>
      </c>
      <c r="I52">
        <v>34.133857999999996</v>
      </c>
      <c r="J52">
        <v>96.2</v>
      </c>
      <c r="K52">
        <v>62.1</v>
      </c>
      <c r="L52">
        <v>39.299999999999997</v>
      </c>
      <c r="M52">
        <v>23.3</v>
      </c>
      <c r="N52">
        <v>30.6</v>
      </c>
      <c r="O52">
        <v>27.8</v>
      </c>
      <c r="P52">
        <v>18.2</v>
      </c>
      <c r="Q52">
        <v>1.073</v>
      </c>
      <c r="S52">
        <f t="shared" si="1"/>
        <v>11.762547664567698</v>
      </c>
      <c r="U52">
        <f t="shared" si="2"/>
        <v>1.0614143462069865</v>
      </c>
      <c r="W52">
        <f t="shared" si="3"/>
        <v>16.3159129588905</v>
      </c>
      <c r="X52">
        <v>11.3</v>
      </c>
      <c r="Z52">
        <f t="shared" si="4"/>
        <v>14.800688385839891</v>
      </c>
    </row>
    <row r="53" spans="1:26" x14ac:dyDescent="0.3">
      <c r="A53">
        <v>11.4</v>
      </c>
      <c r="B53">
        <f t="shared" si="0"/>
        <v>22.428860013814855</v>
      </c>
      <c r="C53">
        <v>41</v>
      </c>
      <c r="D53">
        <v>153</v>
      </c>
      <c r="E53">
        <v>69.25</v>
      </c>
      <c r="F53">
        <v>36.4</v>
      </c>
      <c r="G53">
        <v>91.4</v>
      </c>
      <c r="H53">
        <v>80.599999999999994</v>
      </c>
      <c r="I53">
        <v>31.732282999999999</v>
      </c>
      <c r="J53">
        <v>92.3</v>
      </c>
      <c r="K53">
        <v>54.3</v>
      </c>
      <c r="L53">
        <v>36.299999999999997</v>
      </c>
      <c r="M53">
        <v>21.8</v>
      </c>
      <c r="N53">
        <v>29.6</v>
      </c>
      <c r="O53">
        <v>27.3</v>
      </c>
      <c r="P53">
        <v>17.899999999999999</v>
      </c>
      <c r="Q53">
        <v>1.0728</v>
      </c>
      <c r="S53">
        <f t="shared" si="1"/>
        <v>11.837745036825417</v>
      </c>
      <c r="U53">
        <f t="shared" si="2"/>
        <v>1.0755361717992693</v>
      </c>
      <c r="W53">
        <f t="shared" si="3"/>
        <v>10.818910856064868</v>
      </c>
      <c r="X53">
        <v>11.4</v>
      </c>
      <c r="Z53">
        <f t="shared" si="4"/>
        <v>10.502708284079141</v>
      </c>
    </row>
    <row r="54" spans="1:26" x14ac:dyDescent="0.3">
      <c r="A54">
        <v>11.5</v>
      </c>
      <c r="B54">
        <f t="shared" si="0"/>
        <v>22.655795248821878</v>
      </c>
      <c r="C54">
        <v>40</v>
      </c>
      <c r="D54">
        <v>145.75</v>
      </c>
      <c r="E54">
        <v>67.25</v>
      </c>
      <c r="F54">
        <v>35.5</v>
      </c>
      <c r="G54">
        <v>95.5</v>
      </c>
      <c r="H54">
        <v>83.6</v>
      </c>
      <c r="I54">
        <v>32.913386000000003</v>
      </c>
      <c r="J54">
        <v>91.6</v>
      </c>
      <c r="K54">
        <v>54.1</v>
      </c>
      <c r="L54">
        <v>36.200000000000003</v>
      </c>
      <c r="M54">
        <v>21.8</v>
      </c>
      <c r="N54">
        <v>31.4</v>
      </c>
      <c r="O54">
        <v>28.3</v>
      </c>
      <c r="P54">
        <v>17.2</v>
      </c>
      <c r="Q54">
        <v>1.0725</v>
      </c>
      <c r="S54">
        <f t="shared" si="1"/>
        <v>11.950757778936833</v>
      </c>
      <c r="U54">
        <f t="shared" si="2"/>
        <v>1.0671107565196576</v>
      </c>
      <c r="W54">
        <f t="shared" si="3"/>
        <v>14.026048645146737</v>
      </c>
      <c r="X54">
        <v>11.5</v>
      </c>
      <c r="Z54">
        <f t="shared" si="4"/>
        <v>14.878221548693162</v>
      </c>
    </row>
    <row r="55" spans="1:26" x14ac:dyDescent="0.3">
      <c r="A55">
        <v>11.5</v>
      </c>
      <c r="B55">
        <f t="shared" si="0"/>
        <v>24.956982167352535</v>
      </c>
      <c r="C55">
        <v>54</v>
      </c>
      <c r="D55">
        <v>161.75</v>
      </c>
      <c r="E55">
        <v>67.5</v>
      </c>
      <c r="F55">
        <v>37.4</v>
      </c>
      <c r="G55">
        <v>94.2</v>
      </c>
      <c r="H55">
        <v>87.6</v>
      </c>
      <c r="I55">
        <v>34.488188999999998</v>
      </c>
      <c r="J55">
        <v>95.6</v>
      </c>
      <c r="K55">
        <v>59.7</v>
      </c>
      <c r="L55">
        <v>40.200000000000003</v>
      </c>
      <c r="M55">
        <v>23.4</v>
      </c>
      <c r="N55">
        <v>27.9</v>
      </c>
      <c r="O55">
        <v>27</v>
      </c>
      <c r="P55">
        <v>17.8</v>
      </c>
      <c r="Q55">
        <v>1.0726</v>
      </c>
      <c r="S55">
        <f t="shared" si="1"/>
        <v>11.913057937812447</v>
      </c>
      <c r="U55">
        <f t="shared" si="2"/>
        <v>1.0590644345447895</v>
      </c>
      <c r="W55">
        <f t="shared" si="3"/>
        <v>17.290605902614914</v>
      </c>
      <c r="X55">
        <v>11.5</v>
      </c>
      <c r="Z55">
        <f t="shared" si="4"/>
        <v>16.909580357418392</v>
      </c>
    </row>
    <row r="56" spans="1:26" x14ac:dyDescent="0.3">
      <c r="A56">
        <v>11.7</v>
      </c>
      <c r="B56">
        <f t="shared" si="0"/>
        <v>25.798463603128326</v>
      </c>
      <c r="C56">
        <v>23</v>
      </c>
      <c r="D56">
        <v>198.25</v>
      </c>
      <c r="E56">
        <v>73.5</v>
      </c>
      <c r="F56">
        <v>42.1</v>
      </c>
      <c r="G56">
        <v>99.6</v>
      </c>
      <c r="H56">
        <v>88.6</v>
      </c>
      <c r="I56">
        <v>34.881889999999999</v>
      </c>
      <c r="J56">
        <v>104.1</v>
      </c>
      <c r="K56">
        <v>63.1</v>
      </c>
      <c r="L56">
        <v>41.7</v>
      </c>
      <c r="M56">
        <v>25</v>
      </c>
      <c r="N56">
        <v>35.6</v>
      </c>
      <c r="O56">
        <v>30</v>
      </c>
      <c r="P56">
        <v>19.2</v>
      </c>
      <c r="Q56">
        <v>1.0722</v>
      </c>
      <c r="S56">
        <f t="shared" si="1"/>
        <v>12.064031188812905</v>
      </c>
      <c r="U56">
        <f t="shared" si="2"/>
        <v>1.0700476367892369</v>
      </c>
      <c r="W56">
        <f t="shared" si="3"/>
        <v>12.884425961277387</v>
      </c>
      <c r="X56">
        <v>11.7</v>
      </c>
      <c r="Z56">
        <f t="shared" si="4"/>
        <v>11.84130776282457</v>
      </c>
    </row>
    <row r="57" spans="1:26" x14ac:dyDescent="0.3">
      <c r="A57">
        <v>11.8</v>
      </c>
      <c r="B57">
        <f t="shared" si="0"/>
        <v>23.25411672859229</v>
      </c>
      <c r="C57">
        <v>61</v>
      </c>
      <c r="D57">
        <v>143</v>
      </c>
      <c r="E57">
        <v>65.75</v>
      </c>
      <c r="F57">
        <v>36.5</v>
      </c>
      <c r="G57">
        <v>93.4</v>
      </c>
      <c r="H57">
        <v>83.3</v>
      </c>
      <c r="I57">
        <v>32.795276000000001</v>
      </c>
      <c r="J57">
        <v>93</v>
      </c>
      <c r="K57">
        <v>55.5</v>
      </c>
      <c r="L57">
        <v>35.200000000000003</v>
      </c>
      <c r="M57">
        <v>20.9</v>
      </c>
      <c r="N57">
        <v>29.4</v>
      </c>
      <c r="O57">
        <v>27</v>
      </c>
      <c r="P57">
        <v>16.8</v>
      </c>
      <c r="Q57">
        <v>1.0720000000000001</v>
      </c>
      <c r="S57">
        <f t="shared" si="1"/>
        <v>12.139691971353237</v>
      </c>
      <c r="U57">
        <f t="shared" si="2"/>
        <v>1.0634247832048707</v>
      </c>
      <c r="W57">
        <f t="shared" si="3"/>
        <v>15.496127161537466</v>
      </c>
      <c r="X57">
        <v>11.8</v>
      </c>
      <c r="Z57">
        <f t="shared" si="4"/>
        <v>16.951439205278717</v>
      </c>
    </row>
    <row r="58" spans="1:26" x14ac:dyDescent="0.3">
      <c r="A58">
        <v>11.8</v>
      </c>
      <c r="B58">
        <f t="shared" si="0"/>
        <v>23.264561403508775</v>
      </c>
      <c r="C58">
        <v>27</v>
      </c>
      <c r="D58">
        <v>168</v>
      </c>
      <c r="E58">
        <v>71.25</v>
      </c>
      <c r="F58">
        <v>38.1</v>
      </c>
      <c r="G58">
        <v>93</v>
      </c>
      <c r="H58">
        <v>79.099999999999994</v>
      </c>
      <c r="I58">
        <v>31.141732000000001</v>
      </c>
      <c r="J58">
        <v>94.5</v>
      </c>
      <c r="K58">
        <v>57.3</v>
      </c>
      <c r="L58">
        <v>36.200000000000003</v>
      </c>
      <c r="M58">
        <v>24.5</v>
      </c>
      <c r="N58">
        <v>29</v>
      </c>
      <c r="O58">
        <v>30</v>
      </c>
      <c r="P58">
        <v>18.8</v>
      </c>
      <c r="Q58">
        <v>1.0719000000000001</v>
      </c>
      <c r="S58">
        <f t="shared" si="1"/>
        <v>12.177565996717327</v>
      </c>
      <c r="U58">
        <f t="shared" si="2"/>
        <v>1.0827356746297416</v>
      </c>
      <c r="W58">
        <f t="shared" si="3"/>
        <v>8.2374616870686808</v>
      </c>
      <c r="X58">
        <v>11.8</v>
      </c>
      <c r="Z58">
        <f t="shared" si="4"/>
        <v>5.914855329917458</v>
      </c>
    </row>
    <row r="59" spans="1:26" x14ac:dyDescent="0.3">
      <c r="A59">
        <v>11.9</v>
      </c>
      <c r="B59">
        <f t="shared" si="0"/>
        <v>23.523539212869867</v>
      </c>
      <c r="C59">
        <v>32</v>
      </c>
      <c r="D59">
        <v>182</v>
      </c>
      <c r="E59">
        <v>73.75</v>
      </c>
      <c r="F59">
        <v>38.700000000000003</v>
      </c>
      <c r="G59">
        <v>100.5</v>
      </c>
      <c r="H59">
        <v>88.7</v>
      </c>
      <c r="I59">
        <v>34.921259999999997</v>
      </c>
      <c r="J59">
        <v>99.8</v>
      </c>
      <c r="K59">
        <v>57.5</v>
      </c>
      <c r="L59">
        <v>38.700000000000003</v>
      </c>
      <c r="M59">
        <v>33.9</v>
      </c>
      <c r="N59">
        <v>32.5</v>
      </c>
      <c r="O59">
        <v>27.7</v>
      </c>
      <c r="P59">
        <v>18.399999999999999</v>
      </c>
      <c r="Q59">
        <v>1.0716000000000001</v>
      </c>
      <c r="S59">
        <f t="shared" si="1"/>
        <v>12.291362935164891</v>
      </c>
      <c r="U59">
        <f t="shared" si="2"/>
        <v>1.066036380990955</v>
      </c>
      <c r="W59">
        <f t="shared" si="3"/>
        <v>14.450204947849166</v>
      </c>
      <c r="X59">
        <v>11.9</v>
      </c>
      <c r="Z59">
        <f t="shared" si="4"/>
        <v>14.791856418128994</v>
      </c>
    </row>
    <row r="60" spans="1:26" x14ac:dyDescent="0.3">
      <c r="A60">
        <v>12.1</v>
      </c>
      <c r="B60">
        <f t="shared" si="0"/>
        <v>23.011574876992846</v>
      </c>
      <c r="C60">
        <v>40</v>
      </c>
      <c r="D60">
        <v>159.25</v>
      </c>
      <c r="E60">
        <v>69.75</v>
      </c>
      <c r="F60">
        <v>35.299999999999997</v>
      </c>
      <c r="G60">
        <v>92.3</v>
      </c>
      <c r="H60">
        <v>86.8</v>
      </c>
      <c r="I60">
        <v>34.173228000000002</v>
      </c>
      <c r="J60">
        <v>96.1</v>
      </c>
      <c r="K60">
        <v>58</v>
      </c>
      <c r="L60">
        <v>39.4</v>
      </c>
      <c r="M60">
        <v>22.7</v>
      </c>
      <c r="N60">
        <v>30</v>
      </c>
      <c r="O60">
        <v>26.4</v>
      </c>
      <c r="P60">
        <v>17.399999999999999</v>
      </c>
      <c r="Q60">
        <v>1.0712999999999999</v>
      </c>
      <c r="S60">
        <f t="shared" si="1"/>
        <v>12.40542273892909</v>
      </c>
      <c r="U60">
        <f t="shared" si="2"/>
        <v>1.0625848527541177</v>
      </c>
      <c r="W60">
        <f t="shared" si="3"/>
        <v>15.837057434344231</v>
      </c>
      <c r="X60">
        <v>12.1</v>
      </c>
      <c r="Z60">
        <f t="shared" si="4"/>
        <v>16.751999729161163</v>
      </c>
    </row>
    <row r="61" spans="1:26" x14ac:dyDescent="0.3">
      <c r="A61">
        <v>12.2</v>
      </c>
      <c r="B61">
        <f t="shared" si="0"/>
        <v>25.391725028811692</v>
      </c>
      <c r="C61">
        <v>43</v>
      </c>
      <c r="D61">
        <v>178.25</v>
      </c>
      <c r="E61">
        <v>70.25</v>
      </c>
      <c r="F61">
        <v>37.799999999999997</v>
      </c>
      <c r="G61">
        <v>102.7</v>
      </c>
      <c r="H61">
        <v>89.2</v>
      </c>
      <c r="I61">
        <v>35.118110000000001</v>
      </c>
      <c r="J61">
        <v>99.2</v>
      </c>
      <c r="K61">
        <v>60.2</v>
      </c>
      <c r="L61">
        <v>39.200000000000003</v>
      </c>
      <c r="M61">
        <v>23.8</v>
      </c>
      <c r="N61">
        <v>31.7</v>
      </c>
      <c r="O61">
        <v>28.4</v>
      </c>
      <c r="P61">
        <v>18.600000000000001</v>
      </c>
      <c r="Q61">
        <v>1.0709</v>
      </c>
      <c r="S61">
        <f t="shared" si="1"/>
        <v>12.557912653107763</v>
      </c>
      <c r="U61">
        <f t="shared" si="2"/>
        <v>1.061789644680903</v>
      </c>
      <c r="W61">
        <f t="shared" si="3"/>
        <v>16.161900750164335</v>
      </c>
      <c r="X61">
        <v>12.2</v>
      </c>
      <c r="Z61">
        <f t="shared" si="4"/>
        <v>15.159215860323123</v>
      </c>
    </row>
    <row r="62" spans="1:26" x14ac:dyDescent="0.3">
      <c r="A62">
        <v>12.3</v>
      </c>
      <c r="B62">
        <f t="shared" si="0"/>
        <v>23.624460451246577</v>
      </c>
      <c r="C62">
        <v>23</v>
      </c>
      <c r="D62">
        <v>154.25</v>
      </c>
      <c r="E62">
        <v>67.75</v>
      </c>
      <c r="F62">
        <v>36.200000000000003</v>
      </c>
      <c r="G62">
        <v>93.1</v>
      </c>
      <c r="H62">
        <v>85.2</v>
      </c>
      <c r="I62">
        <v>33.543306999999999</v>
      </c>
      <c r="J62">
        <v>94.5</v>
      </c>
      <c r="K62">
        <v>59</v>
      </c>
      <c r="L62">
        <v>37.299999999999997</v>
      </c>
      <c r="M62">
        <v>21.9</v>
      </c>
      <c r="N62">
        <v>32</v>
      </c>
      <c r="O62">
        <v>27.4</v>
      </c>
      <c r="P62">
        <v>17.100000000000001</v>
      </c>
      <c r="Q62">
        <v>1.0708</v>
      </c>
      <c r="S62">
        <f t="shared" si="1"/>
        <v>12.596108559882261</v>
      </c>
      <c r="U62">
        <f t="shared" si="2"/>
        <v>1.0640648548291702</v>
      </c>
      <c r="W62">
        <f t="shared" si="3"/>
        <v>15.237814643196003</v>
      </c>
      <c r="X62">
        <v>12.3</v>
      </c>
      <c r="Z62">
        <f t="shared" si="4"/>
        <v>15.529055115805996</v>
      </c>
    </row>
    <row r="63" spans="1:26" x14ac:dyDescent="0.3">
      <c r="A63">
        <v>12.4</v>
      </c>
      <c r="B63">
        <f t="shared" si="0"/>
        <v>21.6759217343192</v>
      </c>
      <c r="C63">
        <v>54</v>
      </c>
      <c r="D63">
        <v>153.25</v>
      </c>
      <c r="E63">
        <v>70.5</v>
      </c>
      <c r="F63">
        <v>38.5</v>
      </c>
      <c r="G63">
        <v>99</v>
      </c>
      <c r="H63">
        <v>91.8</v>
      </c>
      <c r="I63">
        <v>36.141731999999998</v>
      </c>
      <c r="J63">
        <v>96.2</v>
      </c>
      <c r="K63">
        <v>57.7</v>
      </c>
      <c r="L63">
        <v>38.1</v>
      </c>
      <c r="M63">
        <v>23.9</v>
      </c>
      <c r="N63">
        <v>31.4</v>
      </c>
      <c r="O63">
        <v>29.9</v>
      </c>
      <c r="P63">
        <v>18.899999999999999</v>
      </c>
      <c r="Q63">
        <v>1.0706</v>
      </c>
      <c r="S63">
        <f t="shared" si="1"/>
        <v>12.672588679473584</v>
      </c>
      <c r="U63">
        <f t="shared" si="2"/>
        <v>1.0596897691824994</v>
      </c>
      <c r="W63">
        <f t="shared" si="3"/>
        <v>17.029475422039511</v>
      </c>
      <c r="X63">
        <v>12.4</v>
      </c>
      <c r="Z63">
        <f t="shared" si="4"/>
        <v>16.843101582534651</v>
      </c>
    </row>
    <row r="64" spans="1:26" x14ac:dyDescent="0.3">
      <c r="A64">
        <v>12.4</v>
      </c>
      <c r="B64">
        <f t="shared" si="0"/>
        <v>22.595259044562912</v>
      </c>
      <c r="C64">
        <v>64</v>
      </c>
      <c r="D64">
        <v>155.25</v>
      </c>
      <c r="E64">
        <v>69.5</v>
      </c>
      <c r="F64">
        <v>37.9</v>
      </c>
      <c r="G64">
        <v>95.8</v>
      </c>
      <c r="H64">
        <v>82.8</v>
      </c>
      <c r="I64">
        <v>32.598424999999999</v>
      </c>
      <c r="J64">
        <v>94.5</v>
      </c>
      <c r="K64">
        <v>61.2</v>
      </c>
      <c r="L64">
        <v>39.1</v>
      </c>
      <c r="M64">
        <v>22.3</v>
      </c>
      <c r="N64">
        <v>29.8</v>
      </c>
      <c r="O64">
        <v>28.9</v>
      </c>
      <c r="P64">
        <v>18.3</v>
      </c>
      <c r="Q64">
        <v>1.0705</v>
      </c>
      <c r="S64">
        <f t="shared" si="1"/>
        <v>12.710872947308012</v>
      </c>
      <c r="U64">
        <f t="shared" si="2"/>
        <v>1.0708741295943216</v>
      </c>
      <c r="W64">
        <f t="shared" si="3"/>
        <v>12.567791269050296</v>
      </c>
      <c r="X64">
        <v>12.4</v>
      </c>
      <c r="Z64">
        <f t="shared" si="4"/>
        <v>12.199763845334459</v>
      </c>
    </row>
    <row r="65" spans="1:26" x14ac:dyDescent="0.3">
      <c r="A65">
        <v>12.4</v>
      </c>
      <c r="B65">
        <f t="shared" si="0"/>
        <v>23.539215219976217</v>
      </c>
      <c r="C65">
        <v>25</v>
      </c>
      <c r="D65">
        <v>176</v>
      </c>
      <c r="E65">
        <v>72.5</v>
      </c>
      <c r="F65">
        <v>37.799999999999997</v>
      </c>
      <c r="G65">
        <v>99.6</v>
      </c>
      <c r="H65">
        <v>88.5</v>
      </c>
      <c r="I65">
        <v>34.84252</v>
      </c>
      <c r="J65">
        <v>97.1</v>
      </c>
      <c r="K65">
        <v>60</v>
      </c>
      <c r="L65">
        <v>39.4</v>
      </c>
      <c r="M65">
        <v>23.2</v>
      </c>
      <c r="N65">
        <v>30.5</v>
      </c>
      <c r="O65">
        <v>29</v>
      </c>
      <c r="P65">
        <v>18.8</v>
      </c>
      <c r="Q65">
        <v>1.0704</v>
      </c>
      <c r="S65">
        <f t="shared" si="1"/>
        <v>12.749186723893857</v>
      </c>
      <c r="U65">
        <f t="shared" si="2"/>
        <v>1.0671955758815386</v>
      </c>
      <c r="W65">
        <f t="shared" si="3"/>
        <v>13.992712732313642</v>
      </c>
      <c r="X65">
        <v>12.4</v>
      </c>
      <c r="Z65">
        <f t="shared" si="4"/>
        <v>13.071585838272881</v>
      </c>
    </row>
    <row r="66" spans="1:26" x14ac:dyDescent="0.3">
      <c r="A66">
        <v>12.5</v>
      </c>
      <c r="B66">
        <f t="shared" si="0"/>
        <v>19.959208293004533</v>
      </c>
      <c r="C66">
        <v>55</v>
      </c>
      <c r="D66">
        <v>126.5</v>
      </c>
      <c r="E66">
        <v>66.75</v>
      </c>
      <c r="F66">
        <v>33.4</v>
      </c>
      <c r="G66">
        <v>88.8</v>
      </c>
      <c r="H66">
        <v>78.2</v>
      </c>
      <c r="I66">
        <v>30.787402</v>
      </c>
      <c r="J66">
        <v>87.5</v>
      </c>
      <c r="K66">
        <v>50.8</v>
      </c>
      <c r="L66">
        <v>33</v>
      </c>
      <c r="M66">
        <v>19.7</v>
      </c>
      <c r="N66">
        <v>25.3</v>
      </c>
      <c r="O66">
        <v>22</v>
      </c>
      <c r="P66">
        <v>15.8</v>
      </c>
      <c r="Q66">
        <v>1.0703</v>
      </c>
      <c r="S66">
        <f t="shared" si="1"/>
        <v>12.787530036810708</v>
      </c>
      <c r="U66">
        <f t="shared" si="2"/>
        <v>1.0740841139428245</v>
      </c>
      <c r="W66">
        <f t="shared" si="3"/>
        <v>11.35693620740151</v>
      </c>
      <c r="X66">
        <v>12.5</v>
      </c>
      <c r="Z66">
        <f t="shared" si="4"/>
        <v>15.68102229887981</v>
      </c>
    </row>
    <row r="67" spans="1:26" x14ac:dyDescent="0.3">
      <c r="A67">
        <v>12.5</v>
      </c>
      <c r="B67">
        <f t="shared" ref="B67:B130" si="5">D67/E67^2*703</f>
        <v>20.302175206611572</v>
      </c>
      <c r="C67">
        <v>30</v>
      </c>
      <c r="D67">
        <v>136.5</v>
      </c>
      <c r="E67">
        <v>68.75</v>
      </c>
      <c r="F67">
        <v>35.9</v>
      </c>
      <c r="G67">
        <v>88.7</v>
      </c>
      <c r="H67">
        <v>76.599999999999994</v>
      </c>
      <c r="I67">
        <v>30.15748</v>
      </c>
      <c r="J67">
        <v>89.8</v>
      </c>
      <c r="K67">
        <v>50.1</v>
      </c>
      <c r="L67">
        <v>34.799999999999997</v>
      </c>
      <c r="M67">
        <v>21.8</v>
      </c>
      <c r="N67">
        <v>27</v>
      </c>
      <c r="O67">
        <v>34.9</v>
      </c>
      <c r="P67">
        <v>16.899999999999999</v>
      </c>
      <c r="Q67">
        <v>1.0704</v>
      </c>
      <c r="S67">
        <f t="shared" si="1"/>
        <v>12.749186723893857</v>
      </c>
      <c r="U67">
        <f t="shared" si="2"/>
        <v>1.0821062620766513</v>
      </c>
      <c r="W67">
        <f t="shared" si="3"/>
        <v>8.4575638365296726</v>
      </c>
      <c r="X67">
        <v>12.5</v>
      </c>
      <c r="Z67">
        <f t="shared" si="4"/>
        <v>9.8439713182858668</v>
      </c>
    </row>
    <row r="68" spans="1:26" x14ac:dyDescent="0.3">
      <c r="A68">
        <v>12.9</v>
      </c>
      <c r="B68">
        <f t="shared" si="5"/>
        <v>21.555137170521785</v>
      </c>
      <c r="C68">
        <v>55</v>
      </c>
      <c r="D68">
        <v>156.75</v>
      </c>
      <c r="E68">
        <v>71.5</v>
      </c>
      <c r="F68">
        <v>36.299999999999997</v>
      </c>
      <c r="G68">
        <v>94.4</v>
      </c>
      <c r="H68">
        <v>84.6</v>
      </c>
      <c r="I68">
        <v>33.307087000000003</v>
      </c>
      <c r="J68">
        <v>94.3</v>
      </c>
      <c r="K68">
        <v>51.2</v>
      </c>
      <c r="L68">
        <v>37.4</v>
      </c>
      <c r="M68">
        <v>21.6</v>
      </c>
      <c r="N68">
        <v>27.3</v>
      </c>
      <c r="O68">
        <v>27.1</v>
      </c>
      <c r="P68">
        <v>17.3</v>
      </c>
      <c r="Q68">
        <v>1.0692999999999999</v>
      </c>
      <c r="S68">
        <f t="shared" ref="S68:S131" si="6" xml:space="preserve"> 81/Q68^8 - 32*Q68</f>
        <v>13.17259375200139</v>
      </c>
      <c r="U68">
        <f t="shared" ref="U68:U131" si="7" xml:space="preserve"> 1.22861844817827 + 0.0000530768236246979*E68*P68 + 2.32926062758842E-06*D68^2 - 0.000854614703783256*D68 - 0.00175064406374616*H68 - 9.17716143976294E-07*C68^2</f>
        <v>1.0666616350433116</v>
      </c>
      <c r="W68">
        <f t="shared" ref="W68:W131" si="8" xml:space="preserve"> 81/U68^8 - 32*U68</f>
        <v>14.20292909691554</v>
      </c>
      <c r="X68">
        <v>12.9</v>
      </c>
      <c r="Z68">
        <f t="shared" ref="Z68:Z131" si="9" xml:space="preserve"> (45/23)*I68 + (1/18)*C68/(U68) - 3*P68</f>
        <v>16.130636628666153</v>
      </c>
    </row>
    <row r="69" spans="1:26" x14ac:dyDescent="0.3">
      <c r="A69">
        <v>13</v>
      </c>
      <c r="B69">
        <f t="shared" si="5"/>
        <v>27.40421818181818</v>
      </c>
      <c r="C69">
        <v>33</v>
      </c>
      <c r="D69">
        <v>184.25</v>
      </c>
      <c r="E69">
        <v>68.75</v>
      </c>
      <c r="F69">
        <v>40.700000000000003</v>
      </c>
      <c r="G69">
        <v>98.9</v>
      </c>
      <c r="H69">
        <v>92.1</v>
      </c>
      <c r="I69">
        <v>36.259842999999996</v>
      </c>
      <c r="J69">
        <v>103.5</v>
      </c>
      <c r="K69">
        <v>64</v>
      </c>
      <c r="L69">
        <v>37.299999999999997</v>
      </c>
      <c r="M69">
        <v>23.5</v>
      </c>
      <c r="N69">
        <v>33.5</v>
      </c>
      <c r="O69">
        <v>30.6</v>
      </c>
      <c r="P69">
        <v>19.7</v>
      </c>
      <c r="Q69">
        <v>1.069</v>
      </c>
      <c r="S69">
        <f t="shared" si="6"/>
        <v>13.288693511295627</v>
      </c>
      <c r="U69">
        <f t="shared" si="7"/>
        <v>1.0598817862152545</v>
      </c>
      <c r="W69">
        <f t="shared" si="8"/>
        <v>16.94954860394482</v>
      </c>
      <c r="X69">
        <v>13</v>
      </c>
      <c r="Z69">
        <f t="shared" si="9"/>
        <v>13.572923741618141</v>
      </c>
    </row>
    <row r="70" spans="1:26" x14ac:dyDescent="0.3">
      <c r="A70">
        <v>13.1</v>
      </c>
      <c r="B70">
        <f t="shared" si="5"/>
        <v>23.647360213856093</v>
      </c>
      <c r="C70">
        <v>37</v>
      </c>
      <c r="D70">
        <v>151</v>
      </c>
      <c r="E70">
        <v>67</v>
      </c>
      <c r="F70">
        <v>35.299999999999997</v>
      </c>
      <c r="G70">
        <v>92.6</v>
      </c>
      <c r="H70">
        <v>83.2</v>
      </c>
      <c r="I70">
        <v>32.755906000000003</v>
      </c>
      <c r="J70">
        <v>96.4</v>
      </c>
      <c r="K70">
        <v>60</v>
      </c>
      <c r="L70">
        <v>38.1</v>
      </c>
      <c r="M70">
        <v>22</v>
      </c>
      <c r="N70">
        <v>31.5</v>
      </c>
      <c r="O70">
        <v>26.6</v>
      </c>
      <c r="P70">
        <v>16.7</v>
      </c>
      <c r="Q70">
        <v>1.0689</v>
      </c>
      <c r="S70">
        <f t="shared" si="6"/>
        <v>13.327453244637624</v>
      </c>
      <c r="U70">
        <f t="shared" si="7"/>
        <v>1.0651588179255325</v>
      </c>
      <c r="W70">
        <f t="shared" si="8"/>
        <v>14.79929458894226</v>
      </c>
      <c r="X70">
        <v>13.1</v>
      </c>
      <c r="Z70">
        <f t="shared" si="9"/>
        <v>15.917453504357553</v>
      </c>
    </row>
    <row r="71" spans="1:26" x14ac:dyDescent="0.3">
      <c r="A71">
        <v>13.5</v>
      </c>
      <c r="B71">
        <f t="shared" si="5"/>
        <v>21.453857421875</v>
      </c>
      <c r="C71">
        <v>55</v>
      </c>
      <c r="D71">
        <v>125</v>
      </c>
      <c r="E71">
        <v>64</v>
      </c>
      <c r="F71">
        <v>33.200000000000003</v>
      </c>
      <c r="G71">
        <v>87.7</v>
      </c>
      <c r="H71">
        <v>76</v>
      </c>
      <c r="I71">
        <v>29.92126</v>
      </c>
      <c r="J71">
        <v>88.6</v>
      </c>
      <c r="K71">
        <v>50.9</v>
      </c>
      <c r="L71">
        <v>35.4</v>
      </c>
      <c r="M71">
        <v>19.100000000000001</v>
      </c>
      <c r="N71">
        <v>29.3</v>
      </c>
      <c r="O71">
        <v>25.7</v>
      </c>
      <c r="P71">
        <v>16.899999999999999</v>
      </c>
      <c r="Q71">
        <v>1.0680000000000001</v>
      </c>
      <c r="S71">
        <f t="shared" si="6"/>
        <v>13.677642120266817</v>
      </c>
      <c r="U71">
        <f t="shared" si="7"/>
        <v>1.0797691597636689</v>
      </c>
      <c r="W71">
        <f t="shared" si="8"/>
        <v>9.2840680352803702</v>
      </c>
      <c r="X71">
        <v>13.5</v>
      </c>
      <c r="Z71">
        <f t="shared" si="9"/>
        <v>10.67141860824384</v>
      </c>
    </row>
    <row r="72" spans="1:26" x14ac:dyDescent="0.3">
      <c r="A72">
        <v>13.6</v>
      </c>
      <c r="B72">
        <f t="shared" si="5"/>
        <v>20.338270552506792</v>
      </c>
      <c r="C72">
        <v>45</v>
      </c>
      <c r="D72">
        <v>135.75</v>
      </c>
      <c r="E72">
        <v>68.5</v>
      </c>
      <c r="F72">
        <v>32.799999999999997</v>
      </c>
      <c r="G72">
        <v>92.3</v>
      </c>
      <c r="H72">
        <v>83.4</v>
      </c>
      <c r="I72">
        <v>32.834645999999999</v>
      </c>
      <c r="J72">
        <v>90.4</v>
      </c>
      <c r="K72">
        <v>52</v>
      </c>
      <c r="L72">
        <v>35.799999999999997</v>
      </c>
      <c r="M72">
        <v>20.6</v>
      </c>
      <c r="N72">
        <v>28.8</v>
      </c>
      <c r="O72">
        <v>25.5</v>
      </c>
      <c r="P72">
        <v>16.3</v>
      </c>
      <c r="Q72">
        <v>1.0678000000000001</v>
      </c>
      <c r="S72">
        <f t="shared" si="6"/>
        <v>13.755793421253308</v>
      </c>
      <c r="U72">
        <f t="shared" si="7"/>
        <v>1.0669290998738565</v>
      </c>
      <c r="W72">
        <f t="shared" si="8"/>
        <v>14.097517529030874</v>
      </c>
      <c r="X72">
        <v>13.6</v>
      </c>
      <c r="Z72">
        <f t="shared" si="9"/>
        <v>17.684872202022532</v>
      </c>
    </row>
    <row r="73" spans="1:26" x14ac:dyDescent="0.3">
      <c r="A73">
        <v>13.6</v>
      </c>
      <c r="B73">
        <f t="shared" si="5"/>
        <v>21.566578024434424</v>
      </c>
      <c r="C73">
        <v>51</v>
      </c>
      <c r="D73">
        <v>149.25</v>
      </c>
      <c r="E73">
        <v>69.75</v>
      </c>
      <c r="F73">
        <v>34.799999999999997</v>
      </c>
      <c r="G73">
        <v>92.8</v>
      </c>
      <c r="H73">
        <v>81.099999999999994</v>
      </c>
      <c r="I73">
        <v>31.929134000000001</v>
      </c>
      <c r="J73">
        <v>96.3</v>
      </c>
      <c r="K73">
        <v>53.8</v>
      </c>
      <c r="L73">
        <v>36.5</v>
      </c>
      <c r="M73">
        <v>21.5</v>
      </c>
      <c r="N73">
        <v>31.3</v>
      </c>
      <c r="O73">
        <v>26.3</v>
      </c>
      <c r="P73">
        <v>17.8</v>
      </c>
      <c r="Q73">
        <v>1.0678000000000001</v>
      </c>
      <c r="S73">
        <f t="shared" si="6"/>
        <v>13.755793421253308</v>
      </c>
      <c r="U73">
        <f t="shared" si="7"/>
        <v>1.0744861114382021</v>
      </c>
      <c r="W73">
        <f t="shared" si="8"/>
        <v>11.207386750090656</v>
      </c>
      <c r="X73">
        <v>13.6</v>
      </c>
      <c r="Z73">
        <f t="shared" si="9"/>
        <v>11.706964239427833</v>
      </c>
    </row>
    <row r="74" spans="1:26" x14ac:dyDescent="0.3">
      <c r="A74">
        <v>13.8</v>
      </c>
      <c r="B74">
        <f t="shared" si="5"/>
        <v>21.280111496894715</v>
      </c>
      <c r="C74">
        <v>55</v>
      </c>
      <c r="D74">
        <v>154.75</v>
      </c>
      <c r="E74">
        <v>71.5</v>
      </c>
      <c r="F74">
        <v>36.9</v>
      </c>
      <c r="G74">
        <v>95.4</v>
      </c>
      <c r="H74">
        <v>86.6</v>
      </c>
      <c r="I74">
        <v>34.094487999999998</v>
      </c>
      <c r="J74">
        <v>91.8</v>
      </c>
      <c r="K74">
        <v>54.3</v>
      </c>
      <c r="L74">
        <v>35.4</v>
      </c>
      <c r="M74">
        <v>21.5</v>
      </c>
      <c r="N74">
        <v>32.799999999999997</v>
      </c>
      <c r="O74">
        <v>27.4</v>
      </c>
      <c r="P74">
        <v>18.7</v>
      </c>
      <c r="Q74">
        <v>1.0672999999999999</v>
      </c>
      <c r="S74">
        <f t="shared" si="6"/>
        <v>13.951701780782848</v>
      </c>
      <c r="U74">
        <f t="shared" si="7"/>
        <v>1.0687314369972305</v>
      </c>
      <c r="W74">
        <f t="shared" si="8"/>
        <v>13.392855628829494</v>
      </c>
      <c r="X74">
        <v>13.8</v>
      </c>
      <c r="Z74">
        <f t="shared" si="9"/>
        <v>13.465655965261135</v>
      </c>
    </row>
    <row r="75" spans="1:26" x14ac:dyDescent="0.3">
      <c r="A75">
        <v>13.8</v>
      </c>
      <c r="B75">
        <f t="shared" si="5"/>
        <v>25.593984962406015</v>
      </c>
      <c r="C75">
        <v>50</v>
      </c>
      <c r="D75">
        <v>161</v>
      </c>
      <c r="E75">
        <v>66.5</v>
      </c>
      <c r="F75">
        <v>37.700000000000003</v>
      </c>
      <c r="G75">
        <v>98.9</v>
      </c>
      <c r="H75">
        <v>84.1</v>
      </c>
      <c r="I75">
        <v>33.110236</v>
      </c>
      <c r="J75">
        <v>94</v>
      </c>
      <c r="K75">
        <v>58.5</v>
      </c>
      <c r="L75">
        <v>36.6</v>
      </c>
      <c r="M75">
        <v>23.5</v>
      </c>
      <c r="N75">
        <v>34.4</v>
      </c>
      <c r="O75">
        <v>29.2</v>
      </c>
      <c r="P75">
        <v>18</v>
      </c>
      <c r="Q75">
        <v>1.0673999999999999</v>
      </c>
      <c r="S75">
        <f t="shared" si="6"/>
        <v>13.912459411640427</v>
      </c>
      <c r="U75">
        <f t="shared" si="7"/>
        <v>1.0654117473546556</v>
      </c>
      <c r="W75">
        <f t="shared" si="8"/>
        <v>14.698436494707018</v>
      </c>
      <c r="X75">
        <v>13.8</v>
      </c>
      <c r="Z75">
        <f t="shared" si="9"/>
        <v>13.388130564985616</v>
      </c>
    </row>
    <row r="76" spans="1:26" x14ac:dyDescent="0.3">
      <c r="A76">
        <v>13.9</v>
      </c>
      <c r="B76">
        <f t="shared" si="5"/>
        <v>21.520157485818125</v>
      </c>
      <c r="C76">
        <v>43</v>
      </c>
      <c r="D76">
        <v>164.25</v>
      </c>
      <c r="E76">
        <v>73.25</v>
      </c>
      <c r="F76">
        <v>35.700000000000003</v>
      </c>
      <c r="G76">
        <v>96.6</v>
      </c>
      <c r="H76">
        <v>81.5</v>
      </c>
      <c r="I76">
        <v>32.086613999999997</v>
      </c>
      <c r="J76">
        <v>97.2</v>
      </c>
      <c r="K76">
        <v>58.4</v>
      </c>
      <c r="L76">
        <v>38.200000000000003</v>
      </c>
      <c r="M76">
        <v>23.4</v>
      </c>
      <c r="N76">
        <v>29.7</v>
      </c>
      <c r="O76">
        <v>27.4</v>
      </c>
      <c r="P76">
        <v>18.3</v>
      </c>
      <c r="Q76">
        <v>1.0669999999999999</v>
      </c>
      <c r="S76">
        <f t="shared" si="6"/>
        <v>14.069611435379983</v>
      </c>
      <c r="U76">
        <f t="shared" si="7"/>
        <v>1.0778607286745325</v>
      </c>
      <c r="W76">
        <f t="shared" si="8"/>
        <v>9.9699277302283846</v>
      </c>
      <c r="X76">
        <v>13.9</v>
      </c>
      <c r="Z76">
        <f t="shared" si="9"/>
        <v>10.094482092605645</v>
      </c>
    </row>
    <row r="77" spans="1:26" x14ac:dyDescent="0.3">
      <c r="A77">
        <v>13.9</v>
      </c>
      <c r="B77">
        <f t="shared" si="5"/>
        <v>24.274112654320987</v>
      </c>
      <c r="C77">
        <v>51</v>
      </c>
      <c r="D77">
        <v>179</v>
      </c>
      <c r="E77">
        <v>72</v>
      </c>
      <c r="F77">
        <v>41</v>
      </c>
      <c r="G77">
        <v>99.2</v>
      </c>
      <c r="H77">
        <v>90</v>
      </c>
      <c r="I77">
        <v>35.433070999999998</v>
      </c>
      <c r="J77">
        <v>96.4</v>
      </c>
      <c r="K77">
        <v>56.8</v>
      </c>
      <c r="L77">
        <v>38.799999999999997</v>
      </c>
      <c r="M77">
        <v>23.3</v>
      </c>
      <c r="N77">
        <v>33.4</v>
      </c>
      <c r="O77">
        <v>29.8</v>
      </c>
      <c r="P77">
        <v>19.5</v>
      </c>
      <c r="Q77">
        <v>1.0670999999999999</v>
      </c>
      <c r="S77">
        <f t="shared" si="6"/>
        <v>14.030277764134965</v>
      </c>
      <c r="U77">
        <f t="shared" si="7"/>
        <v>1.0648491709110668</v>
      </c>
      <c r="W77">
        <f t="shared" si="8"/>
        <v>14.923039629893694</v>
      </c>
      <c r="X77">
        <v>13.9</v>
      </c>
      <c r="Z77">
        <f t="shared" si="9"/>
        <v>13.486357411067175</v>
      </c>
    </row>
    <row r="78" spans="1:26" x14ac:dyDescent="0.3">
      <c r="A78">
        <v>14</v>
      </c>
      <c r="B78">
        <f t="shared" si="5"/>
        <v>23.164989583475169</v>
      </c>
      <c r="C78">
        <v>28</v>
      </c>
      <c r="D78">
        <v>151.25</v>
      </c>
      <c r="E78">
        <v>67.75</v>
      </c>
      <c r="F78">
        <v>34.5</v>
      </c>
      <c r="G78">
        <v>90.2</v>
      </c>
      <c r="H78">
        <v>76.3</v>
      </c>
      <c r="I78">
        <v>30.039370000000002</v>
      </c>
      <c r="J78">
        <v>95.8</v>
      </c>
      <c r="K78">
        <v>58.4</v>
      </c>
      <c r="L78">
        <v>35.5</v>
      </c>
      <c r="M78">
        <v>22.9</v>
      </c>
      <c r="N78">
        <v>31.1</v>
      </c>
      <c r="O78">
        <v>28</v>
      </c>
      <c r="P78">
        <v>17.600000000000001</v>
      </c>
      <c r="Q78">
        <v>1.0668</v>
      </c>
      <c r="S78">
        <f t="shared" si="6"/>
        <v>14.14837027981676</v>
      </c>
      <c r="U78">
        <f t="shared" si="7"/>
        <v>1.0816386235262487</v>
      </c>
      <c r="W78">
        <f t="shared" si="8"/>
        <v>8.6217737159392698</v>
      </c>
      <c r="X78">
        <v>14</v>
      </c>
      <c r="Z78">
        <f t="shared" si="9"/>
        <v>7.4108276326741702</v>
      </c>
    </row>
    <row r="79" spans="1:26" x14ac:dyDescent="0.3">
      <c r="A79">
        <v>14.1</v>
      </c>
      <c r="B79">
        <f t="shared" si="5"/>
        <v>23.217864514918368</v>
      </c>
      <c r="C79">
        <v>48</v>
      </c>
      <c r="D79">
        <v>176</v>
      </c>
      <c r="E79">
        <v>73</v>
      </c>
      <c r="F79">
        <v>36.700000000000003</v>
      </c>
      <c r="G79">
        <v>96.7</v>
      </c>
      <c r="H79">
        <v>86.5</v>
      </c>
      <c r="I79">
        <v>34.055118</v>
      </c>
      <c r="J79">
        <v>98.3</v>
      </c>
      <c r="K79">
        <v>60.4</v>
      </c>
      <c r="L79">
        <v>39.9</v>
      </c>
      <c r="M79">
        <v>24.4</v>
      </c>
      <c r="N79">
        <v>28.8</v>
      </c>
      <c r="O79">
        <v>29.6</v>
      </c>
      <c r="P79">
        <v>18.7</v>
      </c>
      <c r="Q79">
        <v>1.0666</v>
      </c>
      <c r="S79">
        <f t="shared" si="6"/>
        <v>14.227251317604981</v>
      </c>
      <c r="U79">
        <f t="shared" si="7"/>
        <v>1.0692674799329067</v>
      </c>
      <c r="W79">
        <f t="shared" si="8"/>
        <v>13.185165999611485</v>
      </c>
      <c r="X79">
        <v>14.1</v>
      </c>
      <c r="Z79">
        <f t="shared" si="9"/>
        <v>13.023497866217426</v>
      </c>
    </row>
    <row r="80" spans="1:26" x14ac:dyDescent="0.3">
      <c r="A80">
        <v>14.2</v>
      </c>
      <c r="B80">
        <f t="shared" si="5"/>
        <v>21.909225986090476</v>
      </c>
      <c r="C80">
        <v>24</v>
      </c>
      <c r="D80">
        <v>156</v>
      </c>
      <c r="E80">
        <v>70.75</v>
      </c>
      <c r="F80">
        <v>35.700000000000003</v>
      </c>
      <c r="G80">
        <v>92.7</v>
      </c>
      <c r="H80">
        <v>81.900000000000006</v>
      </c>
      <c r="I80">
        <v>32.244093999999997</v>
      </c>
      <c r="J80">
        <v>95.3</v>
      </c>
      <c r="K80">
        <v>56.4</v>
      </c>
      <c r="L80">
        <v>36.5</v>
      </c>
      <c r="M80">
        <v>22</v>
      </c>
      <c r="N80">
        <v>33.5</v>
      </c>
      <c r="O80">
        <v>28.3</v>
      </c>
      <c r="P80">
        <v>17.3</v>
      </c>
      <c r="Q80">
        <v>1.0664</v>
      </c>
      <c r="S80">
        <f t="shared" si="6"/>
        <v>14.30625477806489</v>
      </c>
      <c r="U80">
        <f t="shared" si="7"/>
        <v>1.0730417928973726</v>
      </c>
      <c r="W80">
        <f t="shared" si="8"/>
        <v>11.746848657289412</v>
      </c>
      <c r="X80">
        <v>14.2</v>
      </c>
      <c r="Z80">
        <f t="shared" si="9"/>
        <v>12.428844404127304</v>
      </c>
    </row>
    <row r="81" spans="1:26" x14ac:dyDescent="0.3">
      <c r="A81">
        <v>14.6</v>
      </c>
      <c r="B81">
        <f t="shared" si="5"/>
        <v>25.856258209795456</v>
      </c>
      <c r="C81">
        <v>33</v>
      </c>
      <c r="D81">
        <v>196</v>
      </c>
      <c r="E81">
        <v>73</v>
      </c>
      <c r="F81">
        <v>38.5</v>
      </c>
      <c r="G81">
        <v>103.8</v>
      </c>
      <c r="H81">
        <v>95.6</v>
      </c>
      <c r="I81">
        <v>37.637794999999997</v>
      </c>
      <c r="J81">
        <v>105.1</v>
      </c>
      <c r="K81">
        <v>61.4</v>
      </c>
      <c r="L81">
        <v>40.6</v>
      </c>
      <c r="M81">
        <v>25</v>
      </c>
      <c r="N81">
        <v>31.3</v>
      </c>
      <c r="O81">
        <v>29.2</v>
      </c>
      <c r="P81">
        <v>19.100000000000001</v>
      </c>
      <c r="Q81">
        <v>1.0652999999999999</v>
      </c>
      <c r="S81">
        <f t="shared" si="6"/>
        <v>14.742972408656691</v>
      </c>
      <c r="U81">
        <f t="shared" si="7"/>
        <v>1.0562388923111821</v>
      </c>
      <c r="W81">
        <f t="shared" si="8"/>
        <v>18.486639779629982</v>
      </c>
      <c r="X81">
        <v>14.6</v>
      </c>
      <c r="Z81">
        <f t="shared" si="9"/>
        <v>18.074882580757851</v>
      </c>
    </row>
    <row r="82" spans="1:26" x14ac:dyDescent="0.3">
      <c r="A82">
        <v>14.7</v>
      </c>
      <c r="B82">
        <f t="shared" si="5"/>
        <v>23.834604958677687</v>
      </c>
      <c r="C82">
        <v>40</v>
      </c>
      <c r="D82">
        <v>160.25</v>
      </c>
      <c r="E82">
        <v>68.75</v>
      </c>
      <c r="F82">
        <v>36.9</v>
      </c>
      <c r="G82">
        <v>99.3</v>
      </c>
      <c r="H82">
        <v>83.3</v>
      </c>
      <c r="I82">
        <v>32.795276000000001</v>
      </c>
      <c r="J82">
        <v>97.5</v>
      </c>
      <c r="K82">
        <v>60.5</v>
      </c>
      <c r="L82">
        <v>38.700000000000003</v>
      </c>
      <c r="M82">
        <v>22.6</v>
      </c>
      <c r="N82">
        <v>34.4</v>
      </c>
      <c r="O82">
        <v>28</v>
      </c>
      <c r="P82">
        <v>17.600000000000001</v>
      </c>
      <c r="Q82">
        <v>1.0651999999999999</v>
      </c>
      <c r="S82">
        <f t="shared" si="6"/>
        <v>14.782859318661686</v>
      </c>
      <c r="U82">
        <f t="shared" si="7"/>
        <v>1.0684079606377304</v>
      </c>
      <c r="W82">
        <f t="shared" si="8"/>
        <v>13.51860320536619</v>
      </c>
      <c r="X82">
        <v>14.7</v>
      </c>
      <c r="Z82">
        <f t="shared" si="9"/>
        <v>13.444608346229636</v>
      </c>
    </row>
    <row r="83" spans="1:26" x14ac:dyDescent="0.3">
      <c r="A83">
        <v>14.8</v>
      </c>
      <c r="B83">
        <f t="shared" si="5"/>
        <v>25.581129493217404</v>
      </c>
      <c r="C83">
        <v>55</v>
      </c>
      <c r="D83">
        <v>169.5</v>
      </c>
      <c r="E83">
        <v>68.25</v>
      </c>
      <c r="F83">
        <v>37.200000000000003</v>
      </c>
      <c r="G83">
        <v>101.7</v>
      </c>
      <c r="H83">
        <v>91.1</v>
      </c>
      <c r="I83">
        <v>35.866142000000004</v>
      </c>
      <c r="J83">
        <v>97.1</v>
      </c>
      <c r="K83">
        <v>56.6</v>
      </c>
      <c r="L83">
        <v>38.5</v>
      </c>
      <c r="M83">
        <v>22.6</v>
      </c>
      <c r="N83">
        <v>33.4</v>
      </c>
      <c r="O83">
        <v>29.3</v>
      </c>
      <c r="P83">
        <v>18.8</v>
      </c>
      <c r="Q83">
        <v>1.0649999999999999</v>
      </c>
      <c r="S83">
        <f t="shared" si="6"/>
        <v>14.862726198700024</v>
      </c>
      <c r="U83">
        <f t="shared" si="7"/>
        <v>1.0565246028828268</v>
      </c>
      <c r="W83">
        <f t="shared" si="8"/>
        <v>18.364487936125094</v>
      </c>
      <c r="X83">
        <v>14.8</v>
      </c>
      <c r="Z83">
        <f t="shared" si="9"/>
        <v>16.664968303098689</v>
      </c>
    </row>
    <row r="84" spans="1:26" x14ac:dyDescent="0.3">
      <c r="A84">
        <v>14.9</v>
      </c>
      <c r="B84">
        <f t="shared" si="5"/>
        <v>23.8785729885279</v>
      </c>
      <c r="C84">
        <v>42</v>
      </c>
      <c r="D84">
        <v>165.25</v>
      </c>
      <c r="E84">
        <v>69.75</v>
      </c>
      <c r="F84">
        <v>38.299999999999997</v>
      </c>
      <c r="G84">
        <v>96.2</v>
      </c>
      <c r="H84">
        <v>87</v>
      </c>
      <c r="I84">
        <v>34.251969000000003</v>
      </c>
      <c r="J84">
        <v>97.8</v>
      </c>
      <c r="K84">
        <v>57.4</v>
      </c>
      <c r="L84">
        <v>36.9</v>
      </c>
      <c r="M84">
        <v>22.2</v>
      </c>
      <c r="N84">
        <v>31.6</v>
      </c>
      <c r="O84">
        <v>27.8</v>
      </c>
      <c r="P84">
        <v>17.7</v>
      </c>
      <c r="Q84">
        <v>1.0648</v>
      </c>
      <c r="S84">
        <f t="shared" si="6"/>
        <v>14.942717353108065</v>
      </c>
      <c r="U84">
        <f t="shared" si="7"/>
        <v>1.0626022332473182</v>
      </c>
      <c r="W84">
        <f t="shared" si="8"/>
        <v>15.82997998303621</v>
      </c>
      <c r="X84">
        <v>14.9</v>
      </c>
      <c r="Z84">
        <f t="shared" si="9"/>
        <v>16.110589102596393</v>
      </c>
    </row>
    <row r="85" spans="1:26" x14ac:dyDescent="0.3">
      <c r="A85">
        <v>14.9</v>
      </c>
      <c r="B85">
        <f t="shared" si="5"/>
        <v>24.521109437404128</v>
      </c>
      <c r="C85">
        <v>72</v>
      </c>
      <c r="D85">
        <v>157.75</v>
      </c>
      <c r="E85">
        <v>67.25</v>
      </c>
      <c r="F85">
        <v>37.700000000000003</v>
      </c>
      <c r="G85">
        <v>97.5</v>
      </c>
      <c r="H85">
        <v>88.1</v>
      </c>
      <c r="I85">
        <v>34.685039000000003</v>
      </c>
      <c r="J85">
        <v>96.9</v>
      </c>
      <c r="K85">
        <v>57.2</v>
      </c>
      <c r="L85">
        <v>37.700000000000003</v>
      </c>
      <c r="M85">
        <v>21.8</v>
      </c>
      <c r="N85">
        <v>32.6</v>
      </c>
      <c r="O85">
        <v>28</v>
      </c>
      <c r="P85">
        <v>18.8</v>
      </c>
      <c r="Q85">
        <v>1.0648</v>
      </c>
      <c r="S85">
        <f t="shared" si="6"/>
        <v>14.942717353108065</v>
      </c>
      <c r="U85">
        <f t="shared" si="7"/>
        <v>1.0598826205550842</v>
      </c>
      <c r="W85">
        <f t="shared" si="8"/>
        <v>16.949201573617771</v>
      </c>
      <c r="X85">
        <v>14.9</v>
      </c>
      <c r="Z85">
        <f t="shared" si="9"/>
        <v>15.236035647177758</v>
      </c>
    </row>
    <row r="86" spans="1:26" x14ac:dyDescent="0.3">
      <c r="A86">
        <v>14.9</v>
      </c>
      <c r="B86">
        <f t="shared" si="5"/>
        <v>25.39692562496765</v>
      </c>
      <c r="C86">
        <v>56</v>
      </c>
      <c r="D86">
        <v>174.5</v>
      </c>
      <c r="E86">
        <v>69.5</v>
      </c>
      <c r="F86">
        <v>38.1</v>
      </c>
      <c r="G86">
        <v>104</v>
      </c>
      <c r="H86">
        <v>89.4</v>
      </c>
      <c r="I86">
        <v>35.196849999999998</v>
      </c>
      <c r="J86">
        <v>98.4</v>
      </c>
      <c r="K86">
        <v>58.4</v>
      </c>
      <c r="L86">
        <v>37.4</v>
      </c>
      <c r="M86">
        <v>22.5</v>
      </c>
      <c r="N86">
        <v>34.6</v>
      </c>
      <c r="O86">
        <v>30.1</v>
      </c>
      <c r="P86">
        <v>18.8</v>
      </c>
      <c r="Q86">
        <v>1.0647</v>
      </c>
      <c r="S86">
        <f t="shared" si="6"/>
        <v>14.982759606188267</v>
      </c>
      <c r="U86">
        <f t="shared" si="7"/>
        <v>1.0603793914149302</v>
      </c>
      <c r="W86">
        <f t="shared" si="8"/>
        <v>16.742979990331904</v>
      </c>
      <c r="X86">
        <v>14.9</v>
      </c>
      <c r="Z86">
        <f t="shared" si="9"/>
        <v>15.3973625434745</v>
      </c>
    </row>
    <row r="87" spans="1:26" x14ac:dyDescent="0.3">
      <c r="A87">
        <v>15</v>
      </c>
      <c r="B87">
        <f t="shared" si="5"/>
        <v>22.648750798264018</v>
      </c>
      <c r="C87">
        <v>53</v>
      </c>
      <c r="D87">
        <v>154.5</v>
      </c>
      <c r="E87">
        <v>69.25</v>
      </c>
      <c r="F87">
        <v>37.6</v>
      </c>
      <c r="G87">
        <v>93.9</v>
      </c>
      <c r="H87">
        <v>88.7</v>
      </c>
      <c r="I87">
        <v>34.921259999999997</v>
      </c>
      <c r="J87">
        <v>94.5</v>
      </c>
      <c r="K87">
        <v>53.7</v>
      </c>
      <c r="L87">
        <v>36.200000000000003</v>
      </c>
      <c r="M87">
        <v>22</v>
      </c>
      <c r="N87">
        <v>28.5</v>
      </c>
      <c r="O87">
        <v>25.7</v>
      </c>
      <c r="P87">
        <v>17.100000000000001</v>
      </c>
      <c r="Q87">
        <v>1.0646</v>
      </c>
      <c r="S87">
        <f t="shared" si="6"/>
        <v>15.022833015506222</v>
      </c>
      <c r="U87">
        <f t="shared" si="7"/>
        <v>1.0571727644525124</v>
      </c>
      <c r="W87">
        <f t="shared" si="8"/>
        <v>18.08839221705783</v>
      </c>
      <c r="X87">
        <v>15</v>
      </c>
      <c r="Z87">
        <f t="shared" si="9"/>
        <v>19.809410837674797</v>
      </c>
    </row>
    <row r="88" spans="1:26" x14ac:dyDescent="0.3">
      <c r="A88">
        <v>15.1</v>
      </c>
      <c r="B88">
        <f t="shared" si="5"/>
        <v>19.801820833962072</v>
      </c>
      <c r="C88">
        <v>34</v>
      </c>
      <c r="D88">
        <v>140</v>
      </c>
      <c r="E88">
        <v>70.5</v>
      </c>
      <c r="F88">
        <v>36</v>
      </c>
      <c r="G88">
        <v>89.2</v>
      </c>
      <c r="H88">
        <v>83.4</v>
      </c>
      <c r="I88">
        <v>32.834645999999999</v>
      </c>
      <c r="J88">
        <v>89.6</v>
      </c>
      <c r="K88">
        <v>52.4</v>
      </c>
      <c r="L88">
        <v>35.6</v>
      </c>
      <c r="M88">
        <v>20.399999999999999</v>
      </c>
      <c r="N88">
        <v>28.3</v>
      </c>
      <c r="O88">
        <v>26.2</v>
      </c>
      <c r="P88">
        <v>16.5</v>
      </c>
      <c r="Q88">
        <v>1.0644</v>
      </c>
      <c r="S88">
        <f t="shared" si="6"/>
        <v>15.103073419997983</v>
      </c>
      <c r="U88">
        <f t="shared" si="7"/>
        <v>1.0693029182519107</v>
      </c>
      <c r="W88">
        <f t="shared" si="8"/>
        <v>13.171465711061451</v>
      </c>
      <c r="X88">
        <v>15.1</v>
      </c>
      <c r="Z88">
        <f t="shared" si="9"/>
        <v>16.508166229451518</v>
      </c>
    </row>
    <row r="89" spans="1:26" x14ac:dyDescent="0.3">
      <c r="A89">
        <v>15.2</v>
      </c>
      <c r="B89">
        <f t="shared" si="5"/>
        <v>22.795344654563461</v>
      </c>
      <c r="C89">
        <v>68</v>
      </c>
      <c r="D89">
        <v>155.5</v>
      </c>
      <c r="E89">
        <v>69.25</v>
      </c>
      <c r="F89">
        <v>36.299999999999997</v>
      </c>
      <c r="G89">
        <v>97.4</v>
      </c>
      <c r="H89">
        <v>84.3</v>
      </c>
      <c r="I89">
        <v>33.188975999999997</v>
      </c>
      <c r="J89">
        <v>94.4</v>
      </c>
      <c r="K89">
        <v>54.3</v>
      </c>
      <c r="L89">
        <v>37.5</v>
      </c>
      <c r="M89">
        <v>22.6</v>
      </c>
      <c r="N89">
        <v>29.2</v>
      </c>
      <c r="O89">
        <v>27.3</v>
      </c>
      <c r="P89">
        <v>18.5</v>
      </c>
      <c r="Q89">
        <v>1.0641</v>
      </c>
      <c r="S89">
        <f t="shared" si="6"/>
        <v>15.223668431454648</v>
      </c>
      <c r="U89">
        <f t="shared" si="7"/>
        <v>1.068223197672862</v>
      </c>
      <c r="W89">
        <f t="shared" si="8"/>
        <v>13.590568829307344</v>
      </c>
      <c r="X89">
        <v>15.2</v>
      </c>
      <c r="Z89">
        <f t="shared" si="9"/>
        <v>12.971459071439185</v>
      </c>
    </row>
    <row r="90" spans="1:26" x14ac:dyDescent="0.3">
      <c r="A90">
        <v>15.2</v>
      </c>
      <c r="B90">
        <f t="shared" si="5"/>
        <v>28.97218689379633</v>
      </c>
      <c r="C90">
        <v>28</v>
      </c>
      <c r="D90">
        <v>200.5</v>
      </c>
      <c r="E90">
        <v>69.75</v>
      </c>
      <c r="F90">
        <v>41.3</v>
      </c>
      <c r="G90">
        <v>111.4</v>
      </c>
      <c r="H90">
        <v>98.8</v>
      </c>
      <c r="I90">
        <v>38.897638000000001</v>
      </c>
      <c r="J90">
        <v>104.8</v>
      </c>
      <c r="K90">
        <v>63.4</v>
      </c>
      <c r="L90">
        <v>40.6</v>
      </c>
      <c r="M90">
        <v>24.6</v>
      </c>
      <c r="N90">
        <v>33</v>
      </c>
      <c r="O90">
        <v>32.799999999999997</v>
      </c>
      <c r="P90">
        <v>19.899999999999999</v>
      </c>
      <c r="Q90">
        <v>1.0640000000000001</v>
      </c>
      <c r="S90">
        <f t="shared" si="6"/>
        <v>15.263929394098902</v>
      </c>
      <c r="U90">
        <f t="shared" si="7"/>
        <v>1.0508938947706119</v>
      </c>
      <c r="W90">
        <f t="shared" si="8"/>
        <v>20.823424348804238</v>
      </c>
      <c r="X90">
        <v>15.2</v>
      </c>
      <c r="Z90">
        <f t="shared" si="9"/>
        <v>17.884295674923145</v>
      </c>
    </row>
    <row r="91" spans="1:26" x14ac:dyDescent="0.3">
      <c r="A91">
        <v>15.4</v>
      </c>
      <c r="B91">
        <f t="shared" si="5"/>
        <v>24.133502860775589</v>
      </c>
      <c r="C91">
        <v>58</v>
      </c>
      <c r="D91">
        <v>175.5</v>
      </c>
      <c r="E91">
        <v>71.5</v>
      </c>
      <c r="F91">
        <v>38</v>
      </c>
      <c r="G91">
        <v>100.2</v>
      </c>
      <c r="H91">
        <v>88.1</v>
      </c>
      <c r="I91">
        <v>34.685039000000003</v>
      </c>
      <c r="J91">
        <v>97.8</v>
      </c>
      <c r="K91">
        <v>57.1</v>
      </c>
      <c r="L91">
        <v>38.9</v>
      </c>
      <c r="M91">
        <v>23.6</v>
      </c>
      <c r="N91">
        <v>30.9</v>
      </c>
      <c r="O91">
        <v>29.6</v>
      </c>
      <c r="P91">
        <v>18</v>
      </c>
      <c r="Q91">
        <v>1.0636000000000001</v>
      </c>
      <c r="S91">
        <f t="shared" si="6"/>
        <v>15.425287157944325</v>
      </c>
      <c r="U91">
        <f t="shared" si="7"/>
        <v>1.0613663101898023</v>
      </c>
      <c r="W91">
        <f t="shared" si="8"/>
        <v>16.335658263351533</v>
      </c>
      <c r="X91">
        <v>15.4</v>
      </c>
      <c r="Z91">
        <f t="shared" si="9"/>
        <v>16.897951896898618</v>
      </c>
    </row>
    <row r="92" spans="1:26" x14ac:dyDescent="0.3">
      <c r="A92">
        <v>15.6</v>
      </c>
      <c r="B92">
        <f t="shared" si="5"/>
        <v>21.166686793060418</v>
      </c>
      <c r="C92">
        <v>31</v>
      </c>
      <c r="D92">
        <v>140.25</v>
      </c>
      <c r="E92">
        <v>68.25</v>
      </c>
      <c r="F92">
        <v>33.9</v>
      </c>
      <c r="G92">
        <v>86</v>
      </c>
      <c r="H92">
        <v>76.400000000000006</v>
      </c>
      <c r="I92">
        <v>30.07874</v>
      </c>
      <c r="J92">
        <v>94.6</v>
      </c>
      <c r="K92">
        <v>57.4</v>
      </c>
      <c r="L92">
        <v>35.299999999999997</v>
      </c>
      <c r="M92">
        <v>22.2</v>
      </c>
      <c r="N92">
        <v>27.9</v>
      </c>
      <c r="O92">
        <v>25.9</v>
      </c>
      <c r="P92">
        <v>16.7</v>
      </c>
      <c r="Q92">
        <v>1.0630999999999999</v>
      </c>
      <c r="S92">
        <f t="shared" si="6"/>
        <v>15.627692885131474</v>
      </c>
      <c r="U92">
        <f t="shared" si="7"/>
        <v>1.0804399430583942</v>
      </c>
      <c r="W92">
        <f t="shared" si="8"/>
        <v>9.0453500074388558</v>
      </c>
      <c r="X92">
        <v>15.6</v>
      </c>
      <c r="Z92">
        <f t="shared" si="9"/>
        <v>10.343709577688379</v>
      </c>
    </row>
    <row r="93" spans="1:26" x14ac:dyDescent="0.3">
      <c r="A93">
        <v>15.9</v>
      </c>
      <c r="B93">
        <f t="shared" si="5"/>
        <v>27.368945224083298</v>
      </c>
      <c r="C93">
        <v>42</v>
      </c>
      <c r="D93">
        <v>193.5</v>
      </c>
      <c r="E93">
        <v>70.5</v>
      </c>
      <c r="F93">
        <v>40.700000000000003</v>
      </c>
      <c r="G93">
        <v>104.9</v>
      </c>
      <c r="H93">
        <v>94.1</v>
      </c>
      <c r="I93">
        <v>37.047243999999999</v>
      </c>
      <c r="J93">
        <v>102.7</v>
      </c>
      <c r="K93">
        <v>60.6</v>
      </c>
      <c r="L93">
        <v>38.6</v>
      </c>
      <c r="M93">
        <v>24.7</v>
      </c>
      <c r="N93">
        <v>34</v>
      </c>
      <c r="O93">
        <v>30.1</v>
      </c>
      <c r="P93">
        <v>18.7</v>
      </c>
      <c r="Q93">
        <v>1.0624</v>
      </c>
      <c r="S93">
        <f t="shared" si="6"/>
        <v>15.912390130509529</v>
      </c>
      <c r="U93">
        <f t="shared" si="7"/>
        <v>1.0540826344786651</v>
      </c>
      <c r="W93">
        <f t="shared" si="8"/>
        <v>19.417456513554669</v>
      </c>
      <c r="X93">
        <v>15.9</v>
      </c>
      <c r="Z93">
        <f t="shared" si="9"/>
        <v>18.597353452896101</v>
      </c>
    </row>
    <row r="94" spans="1:26" x14ac:dyDescent="0.3">
      <c r="A94">
        <v>16</v>
      </c>
      <c r="B94">
        <f t="shared" si="5"/>
        <v>23.903715860791987</v>
      </c>
      <c r="C94">
        <v>47</v>
      </c>
      <c r="D94">
        <v>151.5</v>
      </c>
      <c r="E94">
        <v>66.75</v>
      </c>
      <c r="F94">
        <v>36.9</v>
      </c>
      <c r="G94">
        <v>94</v>
      </c>
      <c r="H94">
        <v>86.1</v>
      </c>
      <c r="I94">
        <v>33.897638000000001</v>
      </c>
      <c r="J94">
        <v>95.2</v>
      </c>
      <c r="K94">
        <v>58.1</v>
      </c>
      <c r="L94">
        <v>36.5</v>
      </c>
      <c r="M94">
        <v>22.1</v>
      </c>
      <c r="N94">
        <v>30.6</v>
      </c>
      <c r="O94">
        <v>27.5</v>
      </c>
      <c r="P94">
        <v>17.600000000000001</v>
      </c>
      <c r="Q94">
        <v>1.0623</v>
      </c>
      <c r="S94">
        <f t="shared" si="6"/>
        <v>15.953188275663571</v>
      </c>
      <c r="U94">
        <f t="shared" si="7"/>
        <v>1.0622030563383802</v>
      </c>
      <c r="W94">
        <f t="shared" si="8"/>
        <v>15.992769912414964</v>
      </c>
      <c r="X94">
        <v>16</v>
      </c>
      <c r="Z94">
        <f t="shared" si="9"/>
        <v>15.979669001834871</v>
      </c>
    </row>
    <row r="95" spans="1:26" x14ac:dyDescent="0.3">
      <c r="A95">
        <v>16</v>
      </c>
      <c r="B95">
        <f t="shared" si="5"/>
        <v>28.142590650998763</v>
      </c>
      <c r="C95">
        <v>28</v>
      </c>
      <c r="D95">
        <v>183.75</v>
      </c>
      <c r="E95">
        <v>67.75</v>
      </c>
      <c r="F95">
        <v>38</v>
      </c>
      <c r="G95">
        <v>106.8</v>
      </c>
      <c r="H95">
        <v>89.6</v>
      </c>
      <c r="I95">
        <v>35.275590999999999</v>
      </c>
      <c r="J95">
        <v>102.4</v>
      </c>
      <c r="K95">
        <v>64.2</v>
      </c>
      <c r="L95">
        <v>38.700000000000003</v>
      </c>
      <c r="M95">
        <v>22.9</v>
      </c>
      <c r="N95">
        <v>37.200000000000003</v>
      </c>
      <c r="O95">
        <v>30.5</v>
      </c>
      <c r="P95">
        <v>18.5</v>
      </c>
      <c r="Q95">
        <v>1.0622</v>
      </c>
      <c r="S95">
        <f t="shared" si="6"/>
        <v>15.994018288151899</v>
      </c>
      <c r="U95">
        <f t="shared" si="7"/>
        <v>1.0591762640088538</v>
      </c>
      <c r="W95">
        <f t="shared" si="8"/>
        <v>17.243813460404908</v>
      </c>
      <c r="X95">
        <v>16</v>
      </c>
      <c r="Z95">
        <f t="shared" si="9"/>
        <v>14.986107192333307</v>
      </c>
    </row>
    <row r="96" spans="1:26" x14ac:dyDescent="0.3">
      <c r="A96">
        <v>16.100000000000001</v>
      </c>
      <c r="B96">
        <f t="shared" si="5"/>
        <v>24.887372676613776</v>
      </c>
      <c r="C96">
        <v>57</v>
      </c>
      <c r="D96">
        <v>182.25</v>
      </c>
      <c r="E96">
        <v>71.75</v>
      </c>
      <c r="F96">
        <v>39.4</v>
      </c>
      <c r="G96">
        <v>103.4</v>
      </c>
      <c r="H96">
        <v>96.7</v>
      </c>
      <c r="I96">
        <v>38.070866000000002</v>
      </c>
      <c r="J96">
        <v>100.7</v>
      </c>
      <c r="K96">
        <v>59.3</v>
      </c>
      <c r="L96">
        <v>38.6</v>
      </c>
      <c r="M96">
        <v>22.8</v>
      </c>
      <c r="N96">
        <v>31.8</v>
      </c>
      <c r="O96">
        <v>29.1</v>
      </c>
      <c r="P96">
        <v>19</v>
      </c>
      <c r="Q96">
        <v>1.0620000000000001</v>
      </c>
      <c r="S96">
        <f t="shared" si="6"/>
        <v>16.075774035218323</v>
      </c>
      <c r="U96">
        <f t="shared" si="7"/>
        <v>1.0503194948282473</v>
      </c>
      <c r="W96">
        <f t="shared" si="8"/>
        <v>21.080491948521143</v>
      </c>
      <c r="X96">
        <v>16.100000000000001</v>
      </c>
      <c r="Z96">
        <f t="shared" si="9"/>
        <v>20.501432579319641</v>
      </c>
    </row>
    <row r="97" spans="1:26" x14ac:dyDescent="0.3">
      <c r="A97">
        <v>16.5</v>
      </c>
      <c r="B97">
        <f t="shared" si="5"/>
        <v>24.365666588355609</v>
      </c>
      <c r="C97">
        <v>27</v>
      </c>
      <c r="D97">
        <v>156.75</v>
      </c>
      <c r="E97">
        <v>67.25</v>
      </c>
      <c r="F97">
        <v>37.9</v>
      </c>
      <c r="G97">
        <v>94</v>
      </c>
      <c r="H97">
        <v>88.2</v>
      </c>
      <c r="I97">
        <v>34.724409000000001</v>
      </c>
      <c r="J97">
        <v>95.2</v>
      </c>
      <c r="K97">
        <v>56.8</v>
      </c>
      <c r="L97">
        <v>37.4</v>
      </c>
      <c r="M97">
        <v>22.8</v>
      </c>
      <c r="N97">
        <v>30.6</v>
      </c>
      <c r="O97">
        <v>28.3</v>
      </c>
      <c r="P97">
        <v>17.899999999999999</v>
      </c>
      <c r="Q97">
        <v>1.0609999999999999</v>
      </c>
      <c r="S97">
        <f t="shared" si="6"/>
        <v>16.486475046369243</v>
      </c>
      <c r="U97">
        <f t="shared" si="7"/>
        <v>1.0607055690566456</v>
      </c>
      <c r="W97">
        <f t="shared" si="8"/>
        <v>16.608011520213189</v>
      </c>
      <c r="X97">
        <v>16.5</v>
      </c>
      <c r="Z97">
        <f t="shared" si="9"/>
        <v>15.653214122217811</v>
      </c>
    </row>
    <row r="98" spans="1:26" x14ac:dyDescent="0.3">
      <c r="A98">
        <v>16.5</v>
      </c>
      <c r="B98">
        <f t="shared" si="5"/>
        <v>25.142228663112675</v>
      </c>
      <c r="C98">
        <v>35</v>
      </c>
      <c r="D98">
        <v>172.75</v>
      </c>
      <c r="E98">
        <v>69.5</v>
      </c>
      <c r="F98">
        <v>37.6</v>
      </c>
      <c r="G98">
        <v>99.1</v>
      </c>
      <c r="H98">
        <v>90.8</v>
      </c>
      <c r="I98">
        <v>35.748030999999997</v>
      </c>
      <c r="J98">
        <v>98.1</v>
      </c>
      <c r="K98">
        <v>60.1</v>
      </c>
      <c r="L98">
        <v>39.1</v>
      </c>
      <c r="M98">
        <v>23.4</v>
      </c>
      <c r="N98">
        <v>32.5</v>
      </c>
      <c r="O98">
        <v>29.8</v>
      </c>
      <c r="P98">
        <v>17.399999999999999</v>
      </c>
      <c r="Q98">
        <v>1.0609999999999999</v>
      </c>
      <c r="S98">
        <f t="shared" si="6"/>
        <v>16.486475046369243</v>
      </c>
      <c r="U98">
        <f t="shared" si="7"/>
        <v>1.0545979835021342</v>
      </c>
      <c r="W98">
        <f t="shared" si="8"/>
        <v>19.193545857042587</v>
      </c>
      <c r="X98">
        <v>16.5</v>
      </c>
      <c r="Z98">
        <f t="shared" si="9"/>
        <v>19.585577672252761</v>
      </c>
    </row>
    <row r="99" spans="1:26" x14ac:dyDescent="0.3">
      <c r="A99">
        <v>16.5</v>
      </c>
      <c r="B99">
        <f t="shared" si="5"/>
        <v>27.555231616456108</v>
      </c>
      <c r="C99">
        <v>33</v>
      </c>
      <c r="D99">
        <v>211.75</v>
      </c>
      <c r="E99">
        <v>73.5</v>
      </c>
      <c r="F99">
        <v>40</v>
      </c>
      <c r="G99">
        <v>106.2</v>
      </c>
      <c r="H99">
        <v>100.5</v>
      </c>
      <c r="I99">
        <v>39.566929000000002</v>
      </c>
      <c r="J99">
        <v>109</v>
      </c>
      <c r="K99">
        <v>65.8</v>
      </c>
      <c r="L99">
        <v>40.6</v>
      </c>
      <c r="M99">
        <v>24</v>
      </c>
      <c r="N99">
        <v>37.1</v>
      </c>
      <c r="O99">
        <v>30.1</v>
      </c>
      <c r="P99">
        <v>18.2</v>
      </c>
      <c r="Q99">
        <v>1.0609999999999999</v>
      </c>
      <c r="S99">
        <f t="shared" si="6"/>
        <v>16.486475046369243</v>
      </c>
      <c r="U99">
        <f t="shared" si="7"/>
        <v>1.0461550639262438</v>
      </c>
      <c r="W99">
        <f t="shared" si="8"/>
        <v>22.979872739182554</v>
      </c>
      <c r="X99">
        <v>16.5</v>
      </c>
      <c r="Z99">
        <f t="shared" si="9"/>
        <v>24.566005679589423</v>
      </c>
    </row>
    <row r="100" spans="1:26" x14ac:dyDescent="0.3">
      <c r="A100">
        <v>16.600000000000001</v>
      </c>
      <c r="B100">
        <f t="shared" si="5"/>
        <v>27.538234190279603</v>
      </c>
      <c r="C100">
        <v>44</v>
      </c>
      <c r="D100">
        <v>208.75</v>
      </c>
      <c r="E100">
        <v>73</v>
      </c>
      <c r="F100">
        <v>41.9</v>
      </c>
      <c r="G100">
        <v>105.6</v>
      </c>
      <c r="H100">
        <v>96.3</v>
      </c>
      <c r="I100">
        <v>37.913386000000003</v>
      </c>
      <c r="J100">
        <v>102</v>
      </c>
      <c r="K100">
        <v>63.3</v>
      </c>
      <c r="L100">
        <v>39.799999999999997</v>
      </c>
      <c r="M100">
        <v>24.1</v>
      </c>
      <c r="N100">
        <v>37.299999999999997</v>
      </c>
      <c r="O100">
        <v>23.1</v>
      </c>
      <c r="P100">
        <v>19.399999999999999</v>
      </c>
      <c r="Q100">
        <v>1.0609999999999999</v>
      </c>
      <c r="S100">
        <f t="shared" si="6"/>
        <v>16.486475046369243</v>
      </c>
      <c r="U100">
        <f t="shared" si="7"/>
        <v>1.0565224759042153</v>
      </c>
      <c r="W100">
        <f t="shared" si="8"/>
        <v>18.365396282349593</v>
      </c>
      <c r="X100">
        <v>16.600000000000001</v>
      </c>
      <c r="Z100">
        <f t="shared" si="9"/>
        <v>18.292033995975125</v>
      </c>
    </row>
    <row r="101" spans="1:26" x14ac:dyDescent="0.3">
      <c r="A101">
        <v>16.7</v>
      </c>
      <c r="B101">
        <f t="shared" si="5"/>
        <v>23.161829295312071</v>
      </c>
      <c r="C101">
        <v>40</v>
      </c>
      <c r="D101">
        <v>158</v>
      </c>
      <c r="E101">
        <v>69.25</v>
      </c>
      <c r="F101">
        <v>36.299999999999997</v>
      </c>
      <c r="G101">
        <v>97</v>
      </c>
      <c r="H101">
        <v>86.6</v>
      </c>
      <c r="I101">
        <v>34.094487999999998</v>
      </c>
      <c r="J101">
        <v>92.6</v>
      </c>
      <c r="K101">
        <v>55.9</v>
      </c>
      <c r="L101">
        <v>36.299999999999997</v>
      </c>
      <c r="M101">
        <v>22.1</v>
      </c>
      <c r="N101">
        <v>29.8</v>
      </c>
      <c r="O101">
        <v>26.3</v>
      </c>
      <c r="P101">
        <v>17.3</v>
      </c>
      <c r="Q101">
        <v>1.0607</v>
      </c>
      <c r="S101">
        <f t="shared" si="6"/>
        <v>16.610313039319713</v>
      </c>
      <c r="U101">
        <f t="shared" si="7"/>
        <v>1.062250227159832</v>
      </c>
      <c r="W101">
        <f t="shared" si="8"/>
        <v>15.973506547313157</v>
      </c>
      <c r="X101">
        <v>16.7</v>
      </c>
      <c r="Z101">
        <f t="shared" si="9"/>
        <v>16.898602011362854</v>
      </c>
    </row>
    <row r="102" spans="1:26" x14ac:dyDescent="0.3">
      <c r="A102">
        <v>16.899999999999999</v>
      </c>
      <c r="B102">
        <f t="shared" si="5"/>
        <v>24.236637488385739</v>
      </c>
      <c r="C102">
        <v>36</v>
      </c>
      <c r="D102">
        <v>176.25</v>
      </c>
      <c r="E102">
        <v>71.5</v>
      </c>
      <c r="F102">
        <v>38.700000000000003</v>
      </c>
      <c r="G102">
        <v>98.2</v>
      </c>
      <c r="H102">
        <v>90.3</v>
      </c>
      <c r="I102">
        <v>35.551181</v>
      </c>
      <c r="J102">
        <v>99.9</v>
      </c>
      <c r="K102">
        <v>59.2</v>
      </c>
      <c r="L102">
        <v>37.700000000000003</v>
      </c>
      <c r="M102">
        <v>21.5</v>
      </c>
      <c r="N102">
        <v>32.4</v>
      </c>
      <c r="O102">
        <v>28.4</v>
      </c>
      <c r="P102">
        <v>17.8</v>
      </c>
      <c r="Q102">
        <v>1.0603</v>
      </c>
      <c r="S102">
        <f t="shared" si="6"/>
        <v>16.775883424360366</v>
      </c>
      <c r="U102">
        <f t="shared" si="7"/>
        <v>1.0586272586989485</v>
      </c>
      <c r="W102">
        <f t="shared" si="8"/>
        <v>17.473926659369589</v>
      </c>
      <c r="X102">
        <v>16.899999999999999</v>
      </c>
      <c r="Z102">
        <f t="shared" si="9"/>
        <v>18.045897569324893</v>
      </c>
    </row>
    <row r="103" spans="1:26" x14ac:dyDescent="0.3">
      <c r="A103">
        <v>16.899999999999999</v>
      </c>
      <c r="B103">
        <f t="shared" si="5"/>
        <v>29.733660645916849</v>
      </c>
      <c r="C103">
        <v>39</v>
      </c>
      <c r="D103">
        <v>234.75</v>
      </c>
      <c r="E103">
        <v>74.5</v>
      </c>
      <c r="F103">
        <v>42.8</v>
      </c>
      <c r="G103">
        <v>109.5</v>
      </c>
      <c r="H103">
        <v>104.5</v>
      </c>
      <c r="I103">
        <v>41.141731999999998</v>
      </c>
      <c r="J103">
        <v>109.9</v>
      </c>
      <c r="K103">
        <v>69.5</v>
      </c>
      <c r="L103">
        <v>43.1</v>
      </c>
      <c r="M103">
        <v>25.8</v>
      </c>
      <c r="N103">
        <v>39.1</v>
      </c>
      <c r="O103">
        <v>32.5</v>
      </c>
      <c r="P103">
        <v>19.899999999999999</v>
      </c>
      <c r="Q103">
        <v>1.0603</v>
      </c>
      <c r="S103">
        <f t="shared" si="6"/>
        <v>16.775883424360366</v>
      </c>
      <c r="U103">
        <f t="shared" si="7"/>
        <v>1.050708416027103</v>
      </c>
      <c r="W103">
        <f t="shared" si="8"/>
        <v>20.906305363658269</v>
      </c>
      <c r="X103">
        <v>16.899999999999999</v>
      </c>
      <c r="Z103">
        <f t="shared" si="9"/>
        <v>22.856793844820636</v>
      </c>
    </row>
    <row r="104" spans="1:26" x14ac:dyDescent="0.3">
      <c r="A104">
        <v>17</v>
      </c>
      <c r="B104">
        <f t="shared" si="5"/>
        <v>20.733565614653962</v>
      </c>
      <c r="C104">
        <v>65</v>
      </c>
      <c r="D104">
        <v>127.5</v>
      </c>
      <c r="E104">
        <v>65.75</v>
      </c>
      <c r="F104">
        <v>34.700000000000003</v>
      </c>
      <c r="G104">
        <v>93</v>
      </c>
      <c r="H104">
        <v>79.7</v>
      </c>
      <c r="I104">
        <v>31.377953000000002</v>
      </c>
      <c r="J104">
        <v>87.6</v>
      </c>
      <c r="K104">
        <v>50.7</v>
      </c>
      <c r="L104">
        <v>33.4</v>
      </c>
      <c r="M104">
        <v>20.100000000000001</v>
      </c>
      <c r="N104">
        <v>28.5</v>
      </c>
      <c r="O104">
        <v>24.8</v>
      </c>
      <c r="P104">
        <v>16.5</v>
      </c>
      <c r="Q104">
        <v>1.0599000000000001</v>
      </c>
      <c r="S104">
        <f t="shared" si="6"/>
        <v>16.941973387038068</v>
      </c>
      <c r="U104">
        <f t="shared" si="7"/>
        <v>1.0716981529641147</v>
      </c>
      <c r="W104">
        <f t="shared" si="8"/>
        <v>12.254102349061782</v>
      </c>
      <c r="X104">
        <v>17</v>
      </c>
      <c r="Z104">
        <f t="shared" si="9"/>
        <v>15.261169740620346</v>
      </c>
    </row>
    <row r="105" spans="1:26" x14ac:dyDescent="0.3">
      <c r="A105">
        <v>17</v>
      </c>
      <c r="B105">
        <f t="shared" si="5"/>
        <v>25.132559006873034</v>
      </c>
      <c r="C105">
        <v>56</v>
      </c>
      <c r="D105">
        <v>167.75</v>
      </c>
      <c r="E105">
        <v>68.5</v>
      </c>
      <c r="F105">
        <v>37.4</v>
      </c>
      <c r="G105">
        <v>98.6</v>
      </c>
      <c r="H105">
        <v>93</v>
      </c>
      <c r="I105">
        <v>36.614173000000001</v>
      </c>
      <c r="J105">
        <v>97</v>
      </c>
      <c r="K105">
        <v>55.4</v>
      </c>
      <c r="L105">
        <v>38.799999999999997</v>
      </c>
      <c r="M105">
        <v>23.2</v>
      </c>
      <c r="N105">
        <v>32.4</v>
      </c>
      <c r="O105">
        <v>29.7</v>
      </c>
      <c r="P105">
        <v>19</v>
      </c>
      <c r="Q105">
        <v>1.0601</v>
      </c>
      <c r="S105">
        <f t="shared" si="6"/>
        <v>16.858863335923829</v>
      </c>
      <c r="U105">
        <f t="shared" si="7"/>
        <v>1.054194001449398</v>
      </c>
      <c r="W105">
        <f t="shared" si="8"/>
        <v>19.368992079083441</v>
      </c>
      <c r="X105">
        <v>17</v>
      </c>
      <c r="Z105">
        <f t="shared" si="9"/>
        <v>17.587600557040645</v>
      </c>
    </row>
    <row r="106" spans="1:26" x14ac:dyDescent="0.3">
      <c r="A106">
        <v>17.3</v>
      </c>
      <c r="B106">
        <f t="shared" si="5"/>
        <v>21.291508923742562</v>
      </c>
      <c r="C106">
        <v>28</v>
      </c>
      <c r="D106">
        <v>171.5</v>
      </c>
      <c r="E106">
        <v>75.25</v>
      </c>
      <c r="F106">
        <v>35.6</v>
      </c>
      <c r="G106">
        <v>92.1</v>
      </c>
      <c r="H106">
        <v>83.5</v>
      </c>
      <c r="I106">
        <v>32.874015999999997</v>
      </c>
      <c r="J106">
        <v>98.3</v>
      </c>
      <c r="K106">
        <v>57.3</v>
      </c>
      <c r="L106">
        <v>37.799999999999997</v>
      </c>
      <c r="M106">
        <v>21.7</v>
      </c>
      <c r="N106">
        <v>32.200000000000003</v>
      </c>
      <c r="O106">
        <v>27.7</v>
      </c>
      <c r="P106">
        <v>17.7</v>
      </c>
      <c r="Q106">
        <v>1.0593999999999999</v>
      </c>
      <c r="S106">
        <f t="shared" si="6"/>
        <v>17.150319489534397</v>
      </c>
      <c r="U106">
        <f t="shared" si="7"/>
        <v>1.0743569018998731</v>
      </c>
      <c r="W106">
        <f t="shared" si="8"/>
        <v>11.255404562143042</v>
      </c>
      <c r="X106">
        <v>17.3</v>
      </c>
      <c r="Z106">
        <f t="shared" si="9"/>
        <v>12.666621555425266</v>
      </c>
    </row>
    <row r="107" spans="1:26" x14ac:dyDescent="0.3">
      <c r="A107">
        <v>17.3</v>
      </c>
      <c r="B107">
        <f t="shared" si="5"/>
        <v>23.925617297486955</v>
      </c>
      <c r="C107">
        <v>43</v>
      </c>
      <c r="D107">
        <v>194</v>
      </c>
      <c r="E107">
        <v>75.5</v>
      </c>
      <c r="F107">
        <v>38.5</v>
      </c>
      <c r="G107">
        <v>110.1</v>
      </c>
      <c r="H107">
        <v>88.7</v>
      </c>
      <c r="I107">
        <v>34.921259999999997</v>
      </c>
      <c r="J107">
        <v>102.1</v>
      </c>
      <c r="K107">
        <v>57.5</v>
      </c>
      <c r="L107">
        <v>40</v>
      </c>
      <c r="M107">
        <v>24.8</v>
      </c>
      <c r="N107">
        <v>35.1</v>
      </c>
      <c r="O107">
        <v>30.7</v>
      </c>
      <c r="P107">
        <v>19.2</v>
      </c>
      <c r="Q107">
        <v>1.0592999999999999</v>
      </c>
      <c r="S107">
        <f t="shared" si="6"/>
        <v>17.192086838021361</v>
      </c>
      <c r="U107">
        <f t="shared" si="7"/>
        <v>1.0704484265461016</v>
      </c>
      <c r="W107">
        <f t="shared" si="8"/>
        <v>12.730628998531735</v>
      </c>
      <c r="X107">
        <v>17.3</v>
      </c>
      <c r="Z107">
        <f t="shared" si="9"/>
        <v>12.955875514457489</v>
      </c>
    </row>
    <row r="108" spans="1:26" x14ac:dyDescent="0.3">
      <c r="A108">
        <v>17.399999999999999</v>
      </c>
      <c r="B108">
        <f t="shared" si="5"/>
        <v>23.318146539398974</v>
      </c>
      <c r="C108">
        <v>43</v>
      </c>
      <c r="D108">
        <v>152.25</v>
      </c>
      <c r="E108">
        <v>67.75</v>
      </c>
      <c r="F108">
        <v>37.5</v>
      </c>
      <c r="G108">
        <v>95.9</v>
      </c>
      <c r="H108">
        <v>78</v>
      </c>
      <c r="I108">
        <v>30.708660999999999</v>
      </c>
      <c r="J108">
        <v>93.2</v>
      </c>
      <c r="K108">
        <v>53.5</v>
      </c>
      <c r="L108">
        <v>35.799999999999997</v>
      </c>
      <c r="M108">
        <v>20.8</v>
      </c>
      <c r="N108">
        <v>33.9</v>
      </c>
      <c r="O108">
        <v>28.2</v>
      </c>
      <c r="P108">
        <v>17.399999999999999</v>
      </c>
      <c r="Q108">
        <v>1.0589999999999999</v>
      </c>
      <c r="S108">
        <f t="shared" si="6"/>
        <v>17.317585695913799</v>
      </c>
      <c r="U108">
        <f t="shared" si="7"/>
        <v>1.0768182858611206</v>
      </c>
      <c r="W108">
        <f t="shared" si="8"/>
        <v>10.348791821319573</v>
      </c>
      <c r="X108">
        <v>17.399999999999999</v>
      </c>
      <c r="Z108">
        <f t="shared" si="9"/>
        <v>10.100632664736217</v>
      </c>
    </row>
    <row r="109" spans="1:26" x14ac:dyDescent="0.3">
      <c r="A109">
        <v>17.399999999999999</v>
      </c>
      <c r="B109">
        <f t="shared" si="5"/>
        <v>26.10783594048862</v>
      </c>
      <c r="C109">
        <v>53</v>
      </c>
      <c r="D109">
        <v>224.5</v>
      </c>
      <c r="E109">
        <v>77.75</v>
      </c>
      <c r="F109">
        <v>41.1</v>
      </c>
      <c r="G109">
        <v>113.2</v>
      </c>
      <c r="H109">
        <v>99.2</v>
      </c>
      <c r="I109">
        <v>39.055118</v>
      </c>
      <c r="J109">
        <v>107.5</v>
      </c>
      <c r="K109">
        <v>61.7</v>
      </c>
      <c r="L109">
        <v>42.3</v>
      </c>
      <c r="M109">
        <v>23.2</v>
      </c>
      <c r="N109">
        <v>32.9</v>
      </c>
      <c r="O109">
        <v>30.8</v>
      </c>
      <c r="P109">
        <v>20.399999999999999</v>
      </c>
      <c r="Q109">
        <v>1.0991</v>
      </c>
      <c r="S109">
        <f t="shared" si="6"/>
        <v>2.8641446550078768</v>
      </c>
      <c r="U109">
        <f t="shared" si="7"/>
        <v>1.0620961593036273</v>
      </c>
      <c r="W109">
        <f t="shared" si="8"/>
        <v>16.036450216350325</v>
      </c>
      <c r="X109">
        <v>17.399999999999999</v>
      </c>
      <c r="Z109">
        <f t="shared" si="9"/>
        <v>17.984482930321256</v>
      </c>
    </row>
    <row r="110" spans="1:26" x14ac:dyDescent="0.3">
      <c r="A110">
        <v>17.5</v>
      </c>
      <c r="B110">
        <f t="shared" si="5"/>
        <v>21.741364259882779</v>
      </c>
      <c r="C110">
        <v>40</v>
      </c>
      <c r="D110">
        <v>170.5</v>
      </c>
      <c r="E110">
        <v>74.25</v>
      </c>
      <c r="F110">
        <v>37.700000000000003</v>
      </c>
      <c r="G110">
        <v>98.9</v>
      </c>
      <c r="H110">
        <v>90.4</v>
      </c>
      <c r="I110">
        <v>35.590550999999998</v>
      </c>
      <c r="J110">
        <v>95.5</v>
      </c>
      <c r="K110">
        <v>55.4</v>
      </c>
      <c r="L110">
        <v>38.9</v>
      </c>
      <c r="M110">
        <v>22.4</v>
      </c>
      <c r="N110">
        <v>30.5</v>
      </c>
      <c r="O110">
        <v>28.9</v>
      </c>
      <c r="P110">
        <v>17.7</v>
      </c>
      <c r="Q110">
        <v>1.0587</v>
      </c>
      <c r="S110">
        <f t="shared" si="6"/>
        <v>17.443380423677802</v>
      </c>
      <c r="U110">
        <f t="shared" si="7"/>
        <v>1.0606471492775309</v>
      </c>
      <c r="W110">
        <f t="shared" si="8"/>
        <v>16.632159605595639</v>
      </c>
      <c r="X110">
        <v>17.5</v>
      </c>
      <c r="Z110">
        <f t="shared" si="9"/>
        <v>18.628843666423265</v>
      </c>
    </row>
    <row r="111" spans="1:26" x14ac:dyDescent="0.3">
      <c r="A111">
        <v>17.5</v>
      </c>
      <c r="B111">
        <f t="shared" si="5"/>
        <v>26.153040766317666</v>
      </c>
      <c r="C111">
        <v>46</v>
      </c>
      <c r="D111">
        <v>167</v>
      </c>
      <c r="E111">
        <v>67</v>
      </c>
      <c r="F111">
        <v>36.6</v>
      </c>
      <c r="G111">
        <v>101</v>
      </c>
      <c r="H111">
        <v>89.9</v>
      </c>
      <c r="I111">
        <v>35.393701</v>
      </c>
      <c r="J111">
        <v>100</v>
      </c>
      <c r="K111">
        <v>60.7</v>
      </c>
      <c r="L111">
        <v>36</v>
      </c>
      <c r="M111">
        <v>21.9</v>
      </c>
      <c r="N111">
        <v>35.6</v>
      </c>
      <c r="O111">
        <v>30.2</v>
      </c>
      <c r="P111">
        <v>17.600000000000001</v>
      </c>
      <c r="Q111">
        <v>1.0587</v>
      </c>
      <c r="S111">
        <f t="shared" si="6"/>
        <v>17.443380423677802</v>
      </c>
      <c r="U111">
        <f t="shared" si="7"/>
        <v>1.0541219440160901</v>
      </c>
      <c r="W111">
        <f t="shared" si="8"/>
        <v>19.400344999725924</v>
      </c>
      <c r="X111">
        <v>17.5</v>
      </c>
      <c r="Z111">
        <f t="shared" si="9"/>
        <v>18.872890711021874</v>
      </c>
    </row>
    <row r="112" spans="1:26" x14ac:dyDescent="0.3">
      <c r="A112">
        <v>17.7</v>
      </c>
      <c r="B112">
        <f t="shared" si="5"/>
        <v>21.341071428571428</v>
      </c>
      <c r="C112">
        <v>32</v>
      </c>
      <c r="D112">
        <v>148.75</v>
      </c>
      <c r="E112">
        <v>70</v>
      </c>
      <c r="F112">
        <v>35.5</v>
      </c>
      <c r="G112">
        <v>86.7</v>
      </c>
      <c r="H112">
        <v>80</v>
      </c>
      <c r="I112">
        <v>31.496062999999999</v>
      </c>
      <c r="J112">
        <v>93.4</v>
      </c>
      <c r="K112">
        <v>54.9</v>
      </c>
      <c r="L112">
        <v>36.200000000000003</v>
      </c>
      <c r="M112">
        <v>22.1</v>
      </c>
      <c r="N112">
        <v>29.8</v>
      </c>
      <c r="O112">
        <v>26.7</v>
      </c>
      <c r="P112">
        <v>17.100000000000001</v>
      </c>
      <c r="Q112">
        <v>1.0584</v>
      </c>
      <c r="S112">
        <f t="shared" si="6"/>
        <v>17.56947186077911</v>
      </c>
      <c r="U112">
        <f t="shared" si="7"/>
        <v>1.0755747332932739</v>
      </c>
      <c r="W112">
        <f t="shared" si="8"/>
        <v>10.804704091828533</v>
      </c>
      <c r="X112">
        <v>17.7</v>
      </c>
      <c r="Z112">
        <f t="shared" si="9"/>
        <v>11.97559504706166</v>
      </c>
    </row>
    <row r="113" spans="1:26" x14ac:dyDescent="0.3">
      <c r="A113">
        <v>17.7</v>
      </c>
      <c r="B113">
        <f t="shared" si="5"/>
        <v>23.10215658467407</v>
      </c>
      <c r="C113">
        <v>42</v>
      </c>
      <c r="D113">
        <v>168</v>
      </c>
      <c r="E113">
        <v>71.5</v>
      </c>
      <c r="F113">
        <v>36.5</v>
      </c>
      <c r="G113">
        <v>92</v>
      </c>
      <c r="H113">
        <v>89.7</v>
      </c>
      <c r="I113">
        <v>35.314960999999997</v>
      </c>
      <c r="J113">
        <v>101</v>
      </c>
      <c r="K113">
        <v>62.3</v>
      </c>
      <c r="L113">
        <v>38</v>
      </c>
      <c r="M113">
        <v>22.3</v>
      </c>
      <c r="N113">
        <v>30.8</v>
      </c>
      <c r="O113">
        <v>27.8</v>
      </c>
      <c r="P113">
        <v>16.899999999999999</v>
      </c>
      <c r="Q113">
        <v>1.0583</v>
      </c>
      <c r="S113">
        <f t="shared" si="6"/>
        <v>17.611568420691356</v>
      </c>
      <c r="U113">
        <f t="shared" si="7"/>
        <v>1.0562679859266375</v>
      </c>
      <c r="W113">
        <f t="shared" si="8"/>
        <v>18.474188598300579</v>
      </c>
      <c r="X113">
        <v>17.7</v>
      </c>
      <c r="Z113">
        <f t="shared" si="9"/>
        <v>20.603524275680506</v>
      </c>
    </row>
    <row r="114" spans="1:26" x14ac:dyDescent="0.3">
      <c r="A114">
        <v>17.8</v>
      </c>
      <c r="B114">
        <f t="shared" si="5"/>
        <v>23.619154959814299</v>
      </c>
      <c r="C114">
        <v>46</v>
      </c>
      <c r="D114">
        <v>156.5</v>
      </c>
      <c r="E114">
        <v>68.25</v>
      </c>
      <c r="F114">
        <v>35.9</v>
      </c>
      <c r="G114">
        <v>95.1</v>
      </c>
      <c r="H114">
        <v>88.2</v>
      </c>
      <c r="I114">
        <v>34.724409000000001</v>
      </c>
      <c r="J114">
        <v>92.8</v>
      </c>
      <c r="K114">
        <v>54.7</v>
      </c>
      <c r="L114">
        <v>37.299999999999997</v>
      </c>
      <c r="M114">
        <v>21.9</v>
      </c>
      <c r="N114">
        <v>31.6</v>
      </c>
      <c r="O114">
        <v>27.5</v>
      </c>
      <c r="P114">
        <v>18.2</v>
      </c>
      <c r="Q114">
        <v>1.0582</v>
      </c>
      <c r="S114">
        <f t="shared" si="6"/>
        <v>17.653698073104508</v>
      </c>
      <c r="U114">
        <f t="shared" si="7"/>
        <v>1.0615007633245963</v>
      </c>
      <c r="W114">
        <f t="shared" si="8"/>
        <v>16.280409689739798</v>
      </c>
      <c r="X114">
        <v>17.8</v>
      </c>
      <c r="Z114">
        <f t="shared" si="9"/>
        <v>15.746553991202418</v>
      </c>
    </row>
    <row r="115" spans="1:26" x14ac:dyDescent="0.3">
      <c r="A115">
        <v>18</v>
      </c>
      <c r="B115">
        <f t="shared" si="5"/>
        <v>24.795460599925413</v>
      </c>
      <c r="C115">
        <v>43</v>
      </c>
      <c r="D115">
        <v>165.5</v>
      </c>
      <c r="E115">
        <v>68.5</v>
      </c>
      <c r="F115">
        <v>31.1</v>
      </c>
      <c r="G115">
        <v>93.1</v>
      </c>
      <c r="H115">
        <v>87.3</v>
      </c>
      <c r="I115">
        <v>34.370078999999997</v>
      </c>
      <c r="J115">
        <v>96.6</v>
      </c>
      <c r="K115">
        <v>54.7</v>
      </c>
      <c r="L115">
        <v>39</v>
      </c>
      <c r="M115">
        <v>24.8</v>
      </c>
      <c r="N115">
        <v>31</v>
      </c>
      <c r="O115">
        <v>29.4</v>
      </c>
      <c r="P115">
        <v>18.8</v>
      </c>
      <c r="Q115">
        <v>1.0578000000000001</v>
      </c>
      <c r="S115">
        <f t="shared" si="6"/>
        <v>17.822548233969485</v>
      </c>
      <c r="U115">
        <f t="shared" si="7"/>
        <v>1.0648029951555791</v>
      </c>
      <c r="W115">
        <f t="shared" si="8"/>
        <v>14.941518505589578</v>
      </c>
      <c r="X115">
        <v>18</v>
      </c>
      <c r="Z115">
        <f t="shared" si="9"/>
        <v>13.089309903337664</v>
      </c>
    </row>
    <row r="116" spans="1:26" x14ac:dyDescent="0.3">
      <c r="A116">
        <v>18.100000000000001</v>
      </c>
      <c r="B116">
        <f t="shared" si="5"/>
        <v>23.617829722724828</v>
      </c>
      <c r="C116">
        <v>49</v>
      </c>
      <c r="D116">
        <v>171.75</v>
      </c>
      <c r="E116">
        <v>71.5</v>
      </c>
      <c r="F116">
        <v>35.5</v>
      </c>
      <c r="G116">
        <v>97.8</v>
      </c>
      <c r="H116">
        <v>90.1</v>
      </c>
      <c r="I116">
        <v>35.472441000000003</v>
      </c>
      <c r="J116">
        <v>95.8</v>
      </c>
      <c r="K116">
        <v>57</v>
      </c>
      <c r="L116">
        <v>38.700000000000003</v>
      </c>
      <c r="M116">
        <v>23.2</v>
      </c>
      <c r="N116">
        <v>27.5</v>
      </c>
      <c r="O116">
        <v>26.5</v>
      </c>
      <c r="P116">
        <v>17.600000000000001</v>
      </c>
      <c r="Q116">
        <v>1.0575000000000001</v>
      </c>
      <c r="S116">
        <f t="shared" si="6"/>
        <v>17.94953486212944</v>
      </c>
      <c r="U116">
        <f t="shared" si="7"/>
        <v>1.0574024566189919</v>
      </c>
      <c r="W116">
        <f t="shared" si="8"/>
        <v>17.990888487391999</v>
      </c>
      <c r="X116">
        <v>18.100000000000001</v>
      </c>
      <c r="Z116">
        <f t="shared" si="9"/>
        <v>19.17704483319752</v>
      </c>
    </row>
    <row r="117" spans="1:26" x14ac:dyDescent="0.3">
      <c r="A117">
        <v>18.100000000000001</v>
      </c>
      <c r="B117">
        <f t="shared" si="5"/>
        <v>25.251134445229344</v>
      </c>
      <c r="C117">
        <v>44</v>
      </c>
      <c r="D117">
        <v>187.5</v>
      </c>
      <c r="E117">
        <v>72.25</v>
      </c>
      <c r="F117">
        <v>38</v>
      </c>
      <c r="G117">
        <v>101.8</v>
      </c>
      <c r="H117">
        <v>87.5</v>
      </c>
      <c r="I117">
        <v>34.448819</v>
      </c>
      <c r="J117">
        <v>101</v>
      </c>
      <c r="K117">
        <v>58.5</v>
      </c>
      <c r="L117">
        <v>39.200000000000003</v>
      </c>
      <c r="M117">
        <v>24.5</v>
      </c>
      <c r="N117">
        <v>32.1</v>
      </c>
      <c r="O117">
        <v>28.6</v>
      </c>
      <c r="P117">
        <v>18</v>
      </c>
      <c r="Q117">
        <v>1.0575000000000001</v>
      </c>
      <c r="S117">
        <f t="shared" si="6"/>
        <v>17.94953486212944</v>
      </c>
      <c r="U117">
        <f t="shared" si="7"/>
        <v>1.0643346152489577</v>
      </c>
      <c r="W117">
        <f t="shared" si="8"/>
        <v>15.129333010547711</v>
      </c>
      <c r="X117">
        <v>18.100000000000001</v>
      </c>
      <c r="Z117">
        <f t="shared" si="9"/>
        <v>15.696551172192144</v>
      </c>
    </row>
    <row r="118" spans="1:26" x14ac:dyDescent="0.3">
      <c r="A118">
        <v>18.2</v>
      </c>
      <c r="B118">
        <f t="shared" si="5"/>
        <v>26.16101651053258</v>
      </c>
      <c r="C118">
        <v>44</v>
      </c>
      <c r="D118">
        <v>179.75</v>
      </c>
      <c r="E118">
        <v>69.5</v>
      </c>
      <c r="F118">
        <v>39.200000000000003</v>
      </c>
      <c r="G118">
        <v>101.9</v>
      </c>
      <c r="H118">
        <v>93.2</v>
      </c>
      <c r="I118">
        <v>36.692912999999997</v>
      </c>
      <c r="J118">
        <v>100.6</v>
      </c>
      <c r="K118">
        <v>58.9</v>
      </c>
      <c r="L118">
        <v>39.700000000000003</v>
      </c>
      <c r="M118">
        <v>23.1</v>
      </c>
      <c r="N118">
        <v>31.4</v>
      </c>
      <c r="O118">
        <v>28.4</v>
      </c>
      <c r="P118">
        <v>18.8</v>
      </c>
      <c r="Q118">
        <v>1.0572999999999999</v>
      </c>
      <c r="S118">
        <f t="shared" si="6"/>
        <v>18.034359280267239</v>
      </c>
      <c r="U118">
        <f t="shared" si="7"/>
        <v>1.0546734641815507</v>
      </c>
      <c r="W118">
        <f t="shared" si="8"/>
        <v>19.160827273961537</v>
      </c>
      <c r="X118">
        <v>18.2</v>
      </c>
      <c r="Z118">
        <f t="shared" si="9"/>
        <v>17.708208274156334</v>
      </c>
    </row>
    <row r="119" spans="1:26" x14ac:dyDescent="0.3">
      <c r="A119">
        <v>18.3</v>
      </c>
      <c r="B119">
        <f t="shared" si="5"/>
        <v>25.214999223642668</v>
      </c>
      <c r="C119">
        <v>40</v>
      </c>
      <c r="D119">
        <v>173.25</v>
      </c>
      <c r="E119">
        <v>69.5</v>
      </c>
      <c r="F119">
        <v>36.5</v>
      </c>
      <c r="G119">
        <v>99.5</v>
      </c>
      <c r="H119">
        <v>93</v>
      </c>
      <c r="I119">
        <v>36.614173000000001</v>
      </c>
      <c r="J119">
        <v>99.3</v>
      </c>
      <c r="K119">
        <v>60.4</v>
      </c>
      <c r="L119">
        <v>38.200000000000003</v>
      </c>
      <c r="M119">
        <v>22</v>
      </c>
      <c r="N119">
        <v>32</v>
      </c>
      <c r="O119">
        <v>28.5</v>
      </c>
      <c r="P119">
        <v>17.8</v>
      </c>
      <c r="Q119">
        <v>1.0570999999999999</v>
      </c>
      <c r="S119">
        <f t="shared" si="6"/>
        <v>18.119317325746039</v>
      </c>
      <c r="U119">
        <f t="shared" si="7"/>
        <v>1.051853613441349</v>
      </c>
      <c r="W119">
        <f t="shared" si="8"/>
        <v>20.396520965674313</v>
      </c>
      <c r="X119">
        <v>18.3</v>
      </c>
      <c r="Z119">
        <f t="shared" si="9"/>
        <v>20.349097952921113</v>
      </c>
    </row>
    <row r="120" spans="1:26" x14ac:dyDescent="0.3">
      <c r="A120">
        <v>18.3</v>
      </c>
      <c r="B120">
        <f t="shared" si="5"/>
        <v>25.917491412440906</v>
      </c>
      <c r="C120">
        <v>52</v>
      </c>
      <c r="D120">
        <v>203.25</v>
      </c>
      <c r="E120">
        <v>74.25</v>
      </c>
      <c r="F120">
        <v>42</v>
      </c>
      <c r="G120">
        <v>110</v>
      </c>
      <c r="H120">
        <v>101.6</v>
      </c>
      <c r="I120">
        <v>40</v>
      </c>
      <c r="J120">
        <v>100.7</v>
      </c>
      <c r="K120">
        <v>55.8</v>
      </c>
      <c r="L120">
        <v>38.700000000000003</v>
      </c>
      <c r="M120">
        <v>23.4</v>
      </c>
      <c r="N120">
        <v>35.1</v>
      </c>
      <c r="O120">
        <v>29.6</v>
      </c>
      <c r="P120">
        <v>19.100000000000001</v>
      </c>
      <c r="Q120">
        <v>1.0569</v>
      </c>
      <c r="S120">
        <f t="shared" si="6"/>
        <v>18.204409251600076</v>
      </c>
      <c r="U120">
        <f t="shared" si="7"/>
        <v>1.0460663593831379</v>
      </c>
      <c r="W120">
        <f t="shared" si="8"/>
        <v>23.02102215674082</v>
      </c>
      <c r="X120">
        <v>18.3</v>
      </c>
      <c r="Z120">
        <f t="shared" si="9"/>
        <v>23.722538423962114</v>
      </c>
    </row>
    <row r="121" spans="1:26" x14ac:dyDescent="0.3">
      <c r="A121">
        <v>18.399999999999999</v>
      </c>
      <c r="B121">
        <f t="shared" si="5"/>
        <v>25.270509323224811</v>
      </c>
      <c r="C121">
        <v>64</v>
      </c>
      <c r="D121">
        <v>190.25</v>
      </c>
      <c r="E121">
        <v>72.75</v>
      </c>
      <c r="F121">
        <v>39.299999999999997</v>
      </c>
      <c r="G121">
        <v>103.1</v>
      </c>
      <c r="H121">
        <v>97.8</v>
      </c>
      <c r="I121">
        <v>38.503937000000001</v>
      </c>
      <c r="J121">
        <v>99.6</v>
      </c>
      <c r="K121">
        <v>58.9</v>
      </c>
      <c r="L121">
        <v>39</v>
      </c>
      <c r="M121">
        <v>23</v>
      </c>
      <c r="N121">
        <v>34.299999999999997</v>
      </c>
      <c r="O121">
        <v>29.6</v>
      </c>
      <c r="P121">
        <v>19</v>
      </c>
      <c r="Q121">
        <v>1.0568</v>
      </c>
      <c r="S121">
        <f t="shared" si="6"/>
        <v>18.247005498885045</v>
      </c>
      <c r="U121">
        <f t="shared" si="7"/>
        <v>1.0487292194729954</v>
      </c>
      <c r="W121">
        <f t="shared" si="8"/>
        <v>21.79836930473396</v>
      </c>
      <c r="X121">
        <v>18.399999999999999</v>
      </c>
      <c r="Z121">
        <f t="shared" si="9"/>
        <v>21.724136394045999</v>
      </c>
    </row>
    <row r="122" spans="1:26" x14ac:dyDescent="0.3">
      <c r="A122">
        <v>18.5</v>
      </c>
      <c r="B122">
        <f t="shared" si="5"/>
        <v>22.874019204389576</v>
      </c>
      <c r="C122">
        <v>61</v>
      </c>
      <c r="D122">
        <v>148.25</v>
      </c>
      <c r="E122">
        <v>67.5</v>
      </c>
      <c r="F122">
        <v>36</v>
      </c>
      <c r="G122">
        <v>91.6</v>
      </c>
      <c r="H122">
        <v>81.8</v>
      </c>
      <c r="I122">
        <v>32.204723999999999</v>
      </c>
      <c r="J122">
        <v>94.8</v>
      </c>
      <c r="K122">
        <v>54.5</v>
      </c>
      <c r="L122">
        <v>37</v>
      </c>
      <c r="M122">
        <v>21.4</v>
      </c>
      <c r="N122">
        <v>29.3</v>
      </c>
      <c r="O122">
        <v>27</v>
      </c>
      <c r="P122">
        <v>18.3</v>
      </c>
      <c r="Q122">
        <v>1.0666</v>
      </c>
      <c r="S122">
        <f t="shared" si="6"/>
        <v>14.227251317604981</v>
      </c>
      <c r="U122">
        <f t="shared" si="7"/>
        <v>1.072060094190566</v>
      </c>
      <c r="W122">
        <f t="shared" si="8"/>
        <v>12.11694588152514</v>
      </c>
      <c r="X122">
        <v>18.5</v>
      </c>
      <c r="Z122">
        <f t="shared" si="9"/>
        <v>11.270342352313648</v>
      </c>
    </row>
    <row r="123" spans="1:26" x14ac:dyDescent="0.3">
      <c r="A123">
        <v>18.600000000000001</v>
      </c>
      <c r="B123">
        <f t="shared" si="5"/>
        <v>26.037037037037035</v>
      </c>
      <c r="C123">
        <v>62</v>
      </c>
      <c r="D123">
        <v>168.75</v>
      </c>
      <c r="E123">
        <v>67.5</v>
      </c>
      <c r="F123">
        <v>38.299999999999997</v>
      </c>
      <c r="G123">
        <v>104.7</v>
      </c>
      <c r="H123">
        <v>95.6</v>
      </c>
      <c r="I123">
        <v>37.637794999999997</v>
      </c>
      <c r="J123">
        <v>93.7</v>
      </c>
      <c r="K123">
        <v>54.4</v>
      </c>
      <c r="L123">
        <v>37.1</v>
      </c>
      <c r="M123">
        <v>22.7</v>
      </c>
      <c r="N123">
        <v>30.3</v>
      </c>
      <c r="O123">
        <v>26.3</v>
      </c>
      <c r="P123">
        <v>18.3</v>
      </c>
      <c r="Q123">
        <v>1.0563</v>
      </c>
      <c r="S123">
        <f t="shared" si="6"/>
        <v>18.46049084966905</v>
      </c>
      <c r="U123">
        <f t="shared" si="7"/>
        <v>1.0454054257859866</v>
      </c>
      <c r="W123">
        <f t="shared" si="8"/>
        <v>23.328547198547064</v>
      </c>
      <c r="X123">
        <v>18.600000000000001</v>
      </c>
      <c r="Z123">
        <f t="shared" si="9"/>
        <v>22.034004925674324</v>
      </c>
    </row>
    <row r="124" spans="1:26" x14ac:dyDescent="0.3">
      <c r="A124">
        <v>18.7</v>
      </c>
      <c r="B124">
        <f t="shared" si="5"/>
        <v>27.351421543532819</v>
      </c>
      <c r="C124">
        <v>50</v>
      </c>
      <c r="D124">
        <v>194.75</v>
      </c>
      <c r="E124">
        <v>70.75</v>
      </c>
      <c r="F124">
        <v>39</v>
      </c>
      <c r="G124">
        <v>103.7</v>
      </c>
      <c r="H124">
        <v>97.6</v>
      </c>
      <c r="I124">
        <v>38.425196999999997</v>
      </c>
      <c r="J124">
        <v>104.2</v>
      </c>
      <c r="K124">
        <v>60</v>
      </c>
      <c r="L124">
        <v>40.9</v>
      </c>
      <c r="M124">
        <v>25.5</v>
      </c>
      <c r="N124">
        <v>32.700000000000003</v>
      </c>
      <c r="O124">
        <v>30</v>
      </c>
      <c r="P124">
        <v>19</v>
      </c>
      <c r="Q124">
        <v>1.0561</v>
      </c>
      <c r="S124">
        <f t="shared" si="6"/>
        <v>18.546120837926075</v>
      </c>
      <c r="U124">
        <f t="shared" si="7"/>
        <v>1.0487167818240641</v>
      </c>
      <c r="W124">
        <f t="shared" si="8"/>
        <v>21.804019810726643</v>
      </c>
      <c r="X124">
        <v>18.7</v>
      </c>
      <c r="Z124">
        <f t="shared" si="9"/>
        <v>20.828472964401627</v>
      </c>
    </row>
    <row r="125" spans="1:26" x14ac:dyDescent="0.3">
      <c r="A125">
        <v>18.8</v>
      </c>
      <c r="B125">
        <f t="shared" si="5"/>
        <v>25.1041978912797</v>
      </c>
      <c r="C125">
        <v>66</v>
      </c>
      <c r="D125">
        <v>171.25</v>
      </c>
      <c r="E125">
        <v>69.25</v>
      </c>
      <c r="F125">
        <v>37.4</v>
      </c>
      <c r="G125">
        <v>102.7</v>
      </c>
      <c r="H125">
        <v>98.6</v>
      </c>
      <c r="I125">
        <v>38.818897999999997</v>
      </c>
      <c r="J125">
        <v>100.2</v>
      </c>
      <c r="K125">
        <v>56.5</v>
      </c>
      <c r="L125">
        <v>39.299999999999997</v>
      </c>
      <c r="M125">
        <v>22.7</v>
      </c>
      <c r="N125">
        <v>30.3</v>
      </c>
      <c r="O125">
        <v>28.7</v>
      </c>
      <c r="P125">
        <v>19</v>
      </c>
      <c r="Q125">
        <v>1.056</v>
      </c>
      <c r="S125">
        <f t="shared" si="6"/>
        <v>18.588986498607568</v>
      </c>
      <c r="U125">
        <f t="shared" si="7"/>
        <v>1.0437996420048123</v>
      </c>
      <c r="W125">
        <f t="shared" si="8"/>
        <v>24.082529207760061</v>
      </c>
      <c r="X125">
        <v>18.8</v>
      </c>
      <c r="Z125">
        <f t="shared" si="9"/>
        <v>22.462824804660102</v>
      </c>
    </row>
    <row r="126" spans="1:26" x14ac:dyDescent="0.3">
      <c r="A126">
        <v>19.100000000000001</v>
      </c>
      <c r="B126">
        <f t="shared" si="5"/>
        <v>27.213884083044984</v>
      </c>
      <c r="C126">
        <v>28</v>
      </c>
      <c r="D126">
        <v>179</v>
      </c>
      <c r="E126">
        <v>68</v>
      </c>
      <c r="F126">
        <v>39.1</v>
      </c>
      <c r="G126">
        <v>103.3</v>
      </c>
      <c r="H126">
        <v>95.9</v>
      </c>
      <c r="I126">
        <v>37.755906000000003</v>
      </c>
      <c r="J126">
        <v>104.9</v>
      </c>
      <c r="K126">
        <v>63.5</v>
      </c>
      <c r="L126">
        <v>38</v>
      </c>
      <c r="M126">
        <v>22.1</v>
      </c>
      <c r="N126">
        <v>32.5</v>
      </c>
      <c r="O126">
        <v>30.3</v>
      </c>
      <c r="P126">
        <v>18.399999999999999</v>
      </c>
      <c r="Q126">
        <v>1.0550999999999999</v>
      </c>
      <c r="S126">
        <f t="shared" si="6"/>
        <v>18.9763032136918</v>
      </c>
      <c r="U126">
        <f t="shared" si="7"/>
        <v>1.0480777225187157</v>
      </c>
      <c r="W126">
        <f t="shared" si="8"/>
        <v>22.095104675326418</v>
      </c>
      <c r="X126">
        <v>19.100000000000001</v>
      </c>
      <c r="Z126">
        <f t="shared" si="9"/>
        <v>20.154449533589194</v>
      </c>
    </row>
    <row r="127" spans="1:26" x14ac:dyDescent="0.3">
      <c r="A127">
        <v>19.2</v>
      </c>
      <c r="B127">
        <f t="shared" si="5"/>
        <v>26.154443031307412</v>
      </c>
      <c r="C127">
        <v>26</v>
      </c>
      <c r="D127">
        <v>181</v>
      </c>
      <c r="E127">
        <v>69.75</v>
      </c>
      <c r="F127">
        <v>36.4</v>
      </c>
      <c r="G127">
        <v>105.1</v>
      </c>
      <c r="H127">
        <v>90.7</v>
      </c>
      <c r="I127">
        <v>35.708660999999999</v>
      </c>
      <c r="J127">
        <v>100.3</v>
      </c>
      <c r="K127">
        <v>58.4</v>
      </c>
      <c r="L127">
        <v>38.299999999999997</v>
      </c>
      <c r="M127">
        <v>22.9</v>
      </c>
      <c r="N127">
        <v>31.9</v>
      </c>
      <c r="O127">
        <v>27.8</v>
      </c>
      <c r="P127">
        <v>17.7</v>
      </c>
      <c r="Q127">
        <v>1.0548999999999999</v>
      </c>
      <c r="S127">
        <f t="shared" si="6"/>
        <v>19.062747976743218</v>
      </c>
      <c r="U127">
        <f t="shared" si="7"/>
        <v>1.0563656210452816</v>
      </c>
      <c r="W127">
        <f t="shared" si="8"/>
        <v>18.432424606860771</v>
      </c>
      <c r="X127">
        <v>19.2</v>
      </c>
      <c r="Z127">
        <f t="shared" si="9"/>
        <v>18.132143211680315</v>
      </c>
    </row>
    <row r="128" spans="1:26" x14ac:dyDescent="0.3">
      <c r="A128">
        <v>19.2</v>
      </c>
      <c r="B128">
        <f t="shared" si="5"/>
        <v>27.69461862755518</v>
      </c>
      <c r="C128">
        <v>24</v>
      </c>
      <c r="D128">
        <v>208.5</v>
      </c>
      <c r="E128">
        <v>72.75</v>
      </c>
      <c r="F128">
        <v>39.200000000000003</v>
      </c>
      <c r="G128">
        <v>102</v>
      </c>
      <c r="H128">
        <v>99.1</v>
      </c>
      <c r="I128">
        <v>39.015748000000002</v>
      </c>
      <c r="J128">
        <v>110.1</v>
      </c>
      <c r="K128">
        <v>71.2</v>
      </c>
      <c r="L128">
        <v>43.5</v>
      </c>
      <c r="M128">
        <v>25.2</v>
      </c>
      <c r="N128">
        <v>36.1</v>
      </c>
      <c r="O128">
        <v>30.3</v>
      </c>
      <c r="P128">
        <v>18.7</v>
      </c>
      <c r="Q128">
        <v>1.0549999999999999</v>
      </c>
      <c r="S128">
        <f t="shared" si="6"/>
        <v>19.019508524060406</v>
      </c>
      <c r="U128">
        <f t="shared" si="7"/>
        <v>1.0498790893205965</v>
      </c>
      <c r="W128">
        <f t="shared" si="8"/>
        <v>21.278388833428515</v>
      </c>
      <c r="X128">
        <v>19.2</v>
      </c>
      <c r="Z128">
        <f t="shared" si="9"/>
        <v>21.505146643183679</v>
      </c>
    </row>
    <row r="129" spans="1:26" x14ac:dyDescent="0.3">
      <c r="A129">
        <v>19.2</v>
      </c>
      <c r="B129">
        <f t="shared" si="5"/>
        <v>28.047296753806375</v>
      </c>
      <c r="C129">
        <v>35</v>
      </c>
      <c r="D129">
        <v>217</v>
      </c>
      <c r="E129">
        <v>73.75</v>
      </c>
      <c r="F129">
        <v>40.5</v>
      </c>
      <c r="G129">
        <v>107.5</v>
      </c>
      <c r="H129">
        <v>95.1</v>
      </c>
      <c r="I129">
        <v>37.440944999999999</v>
      </c>
      <c r="J129">
        <v>104.5</v>
      </c>
      <c r="K129">
        <v>64.8</v>
      </c>
      <c r="L129">
        <v>41.3</v>
      </c>
      <c r="M129">
        <v>25.6</v>
      </c>
      <c r="N129">
        <v>36.4</v>
      </c>
      <c r="O129">
        <v>33.700000000000003</v>
      </c>
      <c r="P129">
        <v>19.399999999999999</v>
      </c>
      <c r="Q129">
        <v>1.0548999999999999</v>
      </c>
      <c r="S129">
        <f t="shared" si="6"/>
        <v>19.062747976743218</v>
      </c>
      <c r="U129">
        <f t="shared" si="7"/>
        <v>1.0611788238122206</v>
      </c>
      <c r="W129">
        <f t="shared" si="8"/>
        <v>16.412795938768724</v>
      </c>
      <c r="X129">
        <v>19.2</v>
      </c>
      <c r="Z129">
        <f t="shared" si="9"/>
        <v>16.886366631685284</v>
      </c>
    </row>
    <row r="130" spans="1:26" x14ac:dyDescent="0.3">
      <c r="A130">
        <v>19.3</v>
      </c>
      <c r="B130">
        <f t="shared" si="5"/>
        <v>26.058725531028738</v>
      </c>
      <c r="C130">
        <v>43</v>
      </c>
      <c r="D130">
        <v>200.25</v>
      </c>
      <c r="E130">
        <v>73.5</v>
      </c>
      <c r="F130">
        <v>38.6</v>
      </c>
      <c r="G130">
        <v>105.2</v>
      </c>
      <c r="H130">
        <v>102.8</v>
      </c>
      <c r="I130">
        <v>40.472441000000003</v>
      </c>
      <c r="J130">
        <v>103.6</v>
      </c>
      <c r="K130">
        <v>61.2</v>
      </c>
      <c r="L130">
        <v>39.299999999999997</v>
      </c>
      <c r="M130">
        <v>23.5</v>
      </c>
      <c r="N130">
        <v>30.5</v>
      </c>
      <c r="O130">
        <v>28.5</v>
      </c>
      <c r="P130">
        <v>18.100000000000001</v>
      </c>
      <c r="Q130">
        <v>1.0547</v>
      </c>
      <c r="S130">
        <f t="shared" si="6"/>
        <v>19.149329438602294</v>
      </c>
      <c r="U130">
        <f t="shared" si="7"/>
        <v>1.0398330358965575</v>
      </c>
      <c r="W130">
        <f t="shared" si="8"/>
        <v>25.987319185384031</v>
      </c>
      <c r="X130">
        <v>19.3</v>
      </c>
      <c r="Z130">
        <f t="shared" si="9"/>
        <v>27.182588025676147</v>
      </c>
    </row>
    <row r="131" spans="1:26" x14ac:dyDescent="0.3">
      <c r="A131">
        <v>19.5</v>
      </c>
      <c r="B131">
        <f t="shared" ref="B131:B194" si="10">D131/E131^2*703</f>
        <v>22.789125539500844</v>
      </c>
      <c r="C131">
        <v>50</v>
      </c>
      <c r="D131">
        <v>172.75</v>
      </c>
      <c r="E131">
        <v>73</v>
      </c>
      <c r="F131">
        <v>37.4</v>
      </c>
      <c r="G131">
        <v>98.7</v>
      </c>
      <c r="H131">
        <v>87.6</v>
      </c>
      <c r="I131">
        <v>34.488188999999998</v>
      </c>
      <c r="J131">
        <v>96.1</v>
      </c>
      <c r="K131">
        <v>57.1</v>
      </c>
      <c r="L131">
        <v>38.1</v>
      </c>
      <c r="M131">
        <v>21.8</v>
      </c>
      <c r="N131">
        <v>28.6</v>
      </c>
      <c r="O131">
        <v>26.7</v>
      </c>
      <c r="P131">
        <v>18</v>
      </c>
      <c r="Q131">
        <v>1.0543</v>
      </c>
      <c r="S131">
        <f t="shared" si="6"/>
        <v>19.322903497043875</v>
      </c>
      <c r="U131">
        <f t="shared" si="7"/>
        <v>1.0645870998560578</v>
      </c>
      <c r="W131">
        <f t="shared" si="8"/>
        <v>15.028004813344531</v>
      </c>
      <c r="X131">
        <v>19.5</v>
      </c>
      <c r="Z131">
        <f t="shared" si="9"/>
        <v>16.086145173369289</v>
      </c>
    </row>
    <row r="132" spans="1:26" x14ac:dyDescent="0.3">
      <c r="A132">
        <v>19.5</v>
      </c>
      <c r="B132">
        <f t="shared" si="10"/>
        <v>22.975585475118063</v>
      </c>
      <c r="C132">
        <v>49</v>
      </c>
      <c r="D132">
        <v>168.25</v>
      </c>
      <c r="E132">
        <v>71.75</v>
      </c>
      <c r="F132">
        <v>38.299999999999997</v>
      </c>
      <c r="G132">
        <v>98.3</v>
      </c>
      <c r="H132">
        <v>89.7</v>
      </c>
      <c r="I132">
        <v>35.314960999999997</v>
      </c>
      <c r="J132">
        <v>99.1</v>
      </c>
      <c r="K132">
        <v>56.3</v>
      </c>
      <c r="L132">
        <v>38.799999999999997</v>
      </c>
      <c r="M132">
        <v>23</v>
      </c>
      <c r="N132">
        <v>29.5</v>
      </c>
      <c r="O132">
        <v>27.9</v>
      </c>
      <c r="P132">
        <v>18.600000000000001</v>
      </c>
      <c r="Q132">
        <v>1.0543</v>
      </c>
      <c r="S132">
        <f t="shared" ref="S132:S195" si="11" xml:space="preserve"> 81/Q132^8 - 32*Q132</f>
        <v>19.322903497043875</v>
      </c>
      <c r="U132">
        <f t="shared" ref="U132:U195" si="12" xml:space="preserve"> 1.22861844817827 + 0.0000530768236246979*E132*P132 + 2.32926062758842E-06*D132^2 - 0.000854614703783256*D132 - 0.00175064406374616*H132 - 9.17716143976294E-07*C132^2</f>
        <v>1.0623638456799225</v>
      </c>
      <c r="W132">
        <f t="shared" ref="W132:W195" si="13" xml:space="preserve"> 81/U132^8 - 32*U132</f>
        <v>15.927136746420999</v>
      </c>
      <c r="X132">
        <v>19.5</v>
      </c>
      <c r="Z132">
        <f t="shared" ref="Z132:Z195" si="14" xml:space="preserve"> (45/23)*I132 + (1/18)*C132/(U132) - 3*P132</f>
        <v>15.856908778226263</v>
      </c>
    </row>
    <row r="133" spans="1:26" x14ac:dyDescent="0.3">
      <c r="A133">
        <v>19.600000000000001</v>
      </c>
      <c r="B133">
        <f t="shared" si="10"/>
        <v>30.62028737444259</v>
      </c>
      <c r="C133">
        <v>26</v>
      </c>
      <c r="D133">
        <v>241.75</v>
      </c>
      <c r="E133">
        <v>74.5</v>
      </c>
      <c r="F133">
        <v>41.8</v>
      </c>
      <c r="G133">
        <v>108.3</v>
      </c>
      <c r="H133">
        <v>102.9</v>
      </c>
      <c r="I133">
        <v>40.511811000000002</v>
      </c>
      <c r="J133">
        <v>114.4</v>
      </c>
      <c r="K133">
        <v>72.900000000000006</v>
      </c>
      <c r="L133">
        <v>43.5</v>
      </c>
      <c r="M133">
        <v>25.1</v>
      </c>
      <c r="N133">
        <v>38.5</v>
      </c>
      <c r="O133">
        <v>33.799999999999997</v>
      </c>
      <c r="P133">
        <v>19.600000000000001</v>
      </c>
      <c r="Q133">
        <v>1.0542</v>
      </c>
      <c r="S133">
        <f t="shared" si="11"/>
        <v>19.366382854439877</v>
      </c>
      <c r="U133">
        <f t="shared" si="12"/>
        <v>1.0548855955595833</v>
      </c>
      <c r="W133">
        <f t="shared" si="13"/>
        <v>19.068979193058219</v>
      </c>
      <c r="X133">
        <v>19.600000000000001</v>
      </c>
      <c r="Z133">
        <f t="shared" si="14"/>
        <v>21.831529052680089</v>
      </c>
    </row>
    <row r="134" spans="1:26" x14ac:dyDescent="0.3">
      <c r="A134">
        <v>19.7</v>
      </c>
      <c r="B134">
        <f t="shared" si="10"/>
        <v>25.58202354946987</v>
      </c>
      <c r="C134">
        <v>43</v>
      </c>
      <c r="D134">
        <v>170.75</v>
      </c>
      <c r="E134">
        <v>68.5</v>
      </c>
      <c r="F134">
        <v>37.200000000000003</v>
      </c>
      <c r="G134">
        <v>96.3</v>
      </c>
      <c r="H134">
        <v>90.6</v>
      </c>
      <c r="I134">
        <v>35.669291000000001</v>
      </c>
      <c r="J134">
        <v>99.3</v>
      </c>
      <c r="K134">
        <v>61.9</v>
      </c>
      <c r="L134">
        <v>38</v>
      </c>
      <c r="M134">
        <v>22.3</v>
      </c>
      <c r="N134">
        <v>33.299999999999997</v>
      </c>
      <c r="O134">
        <v>28.2</v>
      </c>
      <c r="P134">
        <v>18.100000000000001</v>
      </c>
      <c r="Q134">
        <v>1.0538000000000001</v>
      </c>
      <c r="S134">
        <f t="shared" si="11"/>
        <v>19.540644633663582</v>
      </c>
      <c r="U134">
        <f t="shared" si="12"/>
        <v>1.05610598175919</v>
      </c>
      <c r="W134">
        <f t="shared" si="13"/>
        <v>18.543557788665758</v>
      </c>
      <c r="X134">
        <v>19.7</v>
      </c>
      <c r="Z134">
        <f t="shared" si="14"/>
        <v>17.749721632500076</v>
      </c>
    </row>
    <row r="135" spans="1:26" x14ac:dyDescent="0.3">
      <c r="A135">
        <v>20.100000000000001</v>
      </c>
      <c r="B135">
        <f t="shared" si="10"/>
        <v>23.543746531099067</v>
      </c>
      <c r="C135">
        <v>48</v>
      </c>
      <c r="D135">
        <v>177.25</v>
      </c>
      <c r="E135">
        <v>72.75</v>
      </c>
      <c r="F135">
        <v>36.799999999999997</v>
      </c>
      <c r="G135">
        <v>96</v>
      </c>
      <c r="H135">
        <v>90</v>
      </c>
      <c r="I135">
        <v>35.433070999999998</v>
      </c>
      <c r="J135">
        <v>99.7</v>
      </c>
      <c r="K135">
        <v>58.8</v>
      </c>
      <c r="L135">
        <v>38.4</v>
      </c>
      <c r="M135">
        <v>22.8</v>
      </c>
      <c r="N135">
        <v>29.9</v>
      </c>
      <c r="O135">
        <v>28</v>
      </c>
      <c r="P135">
        <v>18.100000000000001</v>
      </c>
      <c r="Q135">
        <v>1.0528999999999999</v>
      </c>
      <c r="S135">
        <f t="shared" si="11"/>
        <v>19.934757028570587</v>
      </c>
      <c r="U135">
        <f t="shared" si="12"/>
        <v>1.0605355339742724</v>
      </c>
      <c r="W135">
        <f t="shared" si="13"/>
        <v>16.678327025880591</v>
      </c>
      <c r="X135">
        <v>20.100000000000001</v>
      </c>
      <c r="Z135">
        <f t="shared" si="14"/>
        <v>17.540026612353167</v>
      </c>
    </row>
    <row r="136" spans="1:26" x14ac:dyDescent="0.3">
      <c r="A136">
        <v>20.100000000000001</v>
      </c>
      <c r="B136">
        <f t="shared" si="10"/>
        <v>23.922339181286549</v>
      </c>
      <c r="C136">
        <v>41</v>
      </c>
      <c r="D136">
        <v>172.75</v>
      </c>
      <c r="E136">
        <v>71.25</v>
      </c>
      <c r="F136">
        <v>36.299999999999997</v>
      </c>
      <c r="G136">
        <v>96.7</v>
      </c>
      <c r="H136">
        <v>89.2</v>
      </c>
      <c r="I136">
        <v>35.118110000000001</v>
      </c>
      <c r="J136">
        <v>98.3</v>
      </c>
      <c r="K136">
        <v>60</v>
      </c>
      <c r="L136">
        <v>38.4</v>
      </c>
      <c r="M136">
        <v>23.2</v>
      </c>
      <c r="N136">
        <v>31</v>
      </c>
      <c r="O136">
        <v>29.2</v>
      </c>
      <c r="P136">
        <v>18.399999999999999</v>
      </c>
      <c r="Q136">
        <v>1.0529999999999999</v>
      </c>
      <c r="S136">
        <f t="shared" si="11"/>
        <v>19.890827884798718</v>
      </c>
      <c r="U136">
        <f t="shared" si="12"/>
        <v>1.0623784484051064</v>
      </c>
      <c r="W136">
        <f t="shared" si="13"/>
        <v>15.921180089098975</v>
      </c>
      <c r="X136">
        <v>20.100000000000001</v>
      </c>
      <c r="Z136">
        <f t="shared" si="14"/>
        <v>15.653381782798839</v>
      </c>
    </row>
    <row r="137" spans="1:26" x14ac:dyDescent="0.3">
      <c r="A137">
        <v>20.3</v>
      </c>
      <c r="B137">
        <f t="shared" si="10"/>
        <v>30.267693155014907</v>
      </c>
      <c r="C137">
        <v>35</v>
      </c>
      <c r="D137">
        <v>224.75</v>
      </c>
      <c r="E137">
        <v>72.25</v>
      </c>
      <c r="F137">
        <v>43.9</v>
      </c>
      <c r="G137">
        <v>108.2</v>
      </c>
      <c r="H137">
        <v>100.4</v>
      </c>
      <c r="I137">
        <v>39.527558999999997</v>
      </c>
      <c r="J137">
        <v>106.8</v>
      </c>
      <c r="K137">
        <v>63.3</v>
      </c>
      <c r="L137">
        <v>41.7</v>
      </c>
      <c r="M137">
        <v>24.6</v>
      </c>
      <c r="N137">
        <v>37.200000000000003</v>
      </c>
      <c r="O137">
        <v>33.1</v>
      </c>
      <c r="P137">
        <v>19.8</v>
      </c>
      <c r="Q137">
        <v>1.0525</v>
      </c>
      <c r="S137">
        <f t="shared" si="11"/>
        <v>20.110822229040835</v>
      </c>
      <c r="U137">
        <f t="shared" si="12"/>
        <v>1.0532409002926588</v>
      </c>
      <c r="W137">
        <f t="shared" si="13"/>
        <v>19.785145264248918</v>
      </c>
      <c r="X137">
        <v>20.3</v>
      </c>
      <c r="Z137">
        <f t="shared" si="14"/>
        <v>19.782682044747077</v>
      </c>
    </row>
    <row r="138" spans="1:26" x14ac:dyDescent="0.3">
      <c r="A138">
        <v>20.399999999999999</v>
      </c>
      <c r="B138">
        <f t="shared" si="10"/>
        <v>23.562162422839506</v>
      </c>
      <c r="C138">
        <v>48</v>
      </c>
      <c r="D138">
        <v>173.75</v>
      </c>
      <c r="E138">
        <v>72</v>
      </c>
      <c r="F138">
        <v>37</v>
      </c>
      <c r="G138">
        <v>99.1</v>
      </c>
      <c r="H138">
        <v>92</v>
      </c>
      <c r="I138">
        <v>36.220472000000001</v>
      </c>
      <c r="J138">
        <v>98.3</v>
      </c>
      <c r="K138">
        <v>59.3</v>
      </c>
      <c r="L138">
        <v>38.4</v>
      </c>
      <c r="M138">
        <v>22.4</v>
      </c>
      <c r="N138">
        <v>27.9</v>
      </c>
      <c r="O138">
        <v>26.2</v>
      </c>
      <c r="P138">
        <v>17</v>
      </c>
      <c r="Q138">
        <v>1.0524</v>
      </c>
      <c r="S138">
        <f t="shared" si="11"/>
        <v>20.154925851247761</v>
      </c>
      <c r="U138">
        <f t="shared" si="12"/>
        <v>1.0522396983172475</v>
      </c>
      <c r="W138">
        <f t="shared" si="13"/>
        <v>20.225697725746748</v>
      </c>
      <c r="X138">
        <v>20.399999999999999</v>
      </c>
      <c r="Z138">
        <f t="shared" si="14"/>
        <v>22.400417680192319</v>
      </c>
    </row>
    <row r="139" spans="1:26" x14ac:dyDescent="0.3">
      <c r="A139">
        <v>20.399999999999999</v>
      </c>
      <c r="B139">
        <f t="shared" si="10"/>
        <v>26.589022222222223</v>
      </c>
      <c r="C139">
        <v>49</v>
      </c>
      <c r="D139">
        <v>212.75</v>
      </c>
      <c r="E139">
        <v>75</v>
      </c>
      <c r="F139">
        <v>40.799999999999997</v>
      </c>
      <c r="G139">
        <v>104.7</v>
      </c>
      <c r="H139">
        <v>106.6</v>
      </c>
      <c r="I139">
        <v>41.968504000000003</v>
      </c>
      <c r="J139">
        <v>107.7</v>
      </c>
      <c r="K139">
        <v>66.5</v>
      </c>
      <c r="L139">
        <v>42.5</v>
      </c>
      <c r="M139">
        <v>24.5</v>
      </c>
      <c r="N139">
        <v>35.5</v>
      </c>
      <c r="O139">
        <v>29.8</v>
      </c>
      <c r="P139">
        <v>18.7</v>
      </c>
      <c r="Q139">
        <v>1.0522</v>
      </c>
      <c r="S139">
        <f t="shared" si="11"/>
        <v>20.243238114695565</v>
      </c>
      <c r="U139">
        <f t="shared" si="12"/>
        <v>1.0378456261600035</v>
      </c>
      <c r="W139">
        <f t="shared" si="13"/>
        <v>26.964888367440302</v>
      </c>
      <c r="X139">
        <v>20.399999999999999</v>
      </c>
      <c r="Z139">
        <f t="shared" si="14"/>
        <v>28.635245288188287</v>
      </c>
    </row>
    <row r="140" spans="1:26" x14ac:dyDescent="0.3">
      <c r="A140">
        <v>20.399999999999999</v>
      </c>
      <c r="B140">
        <f t="shared" si="10"/>
        <v>27.593966262975776</v>
      </c>
      <c r="C140">
        <v>58</v>
      </c>
      <c r="D140">
        <v>181.5</v>
      </c>
      <c r="E140">
        <v>68</v>
      </c>
      <c r="F140">
        <v>39.1</v>
      </c>
      <c r="G140">
        <v>100</v>
      </c>
      <c r="H140">
        <v>99.8</v>
      </c>
      <c r="I140">
        <v>39.291339000000001</v>
      </c>
      <c r="J140">
        <v>102.5</v>
      </c>
      <c r="K140">
        <v>62.1</v>
      </c>
      <c r="L140">
        <v>39.6</v>
      </c>
      <c r="M140">
        <v>22.5</v>
      </c>
      <c r="N140">
        <v>33.1</v>
      </c>
      <c r="O140">
        <v>28.3</v>
      </c>
      <c r="P140">
        <v>18.5</v>
      </c>
      <c r="Q140">
        <v>1.0524</v>
      </c>
      <c r="S140">
        <f t="shared" si="11"/>
        <v>20.154925851247761</v>
      </c>
      <c r="U140">
        <f t="shared" si="12"/>
        <v>1.0392061348004504</v>
      </c>
      <c r="W140">
        <f t="shared" si="13"/>
        <v>26.293982894839502</v>
      </c>
      <c r="X140">
        <v>20.399999999999999</v>
      </c>
      <c r="Z140">
        <f t="shared" si="14"/>
        <v>24.475016342130886</v>
      </c>
    </row>
    <row r="141" spans="1:26" x14ac:dyDescent="0.3">
      <c r="A141">
        <v>20.399999999999999</v>
      </c>
      <c r="B141">
        <f t="shared" si="10"/>
        <v>28.545814043209877</v>
      </c>
      <c r="C141">
        <v>41</v>
      </c>
      <c r="D141">
        <v>210.5</v>
      </c>
      <c r="E141">
        <v>72</v>
      </c>
      <c r="F141">
        <v>38.5</v>
      </c>
      <c r="G141">
        <v>107.4</v>
      </c>
      <c r="H141">
        <v>98.9</v>
      </c>
      <c r="I141">
        <v>38.937007999999999</v>
      </c>
      <c r="J141">
        <v>104.1</v>
      </c>
      <c r="K141">
        <v>63.5</v>
      </c>
      <c r="L141">
        <v>39.799999999999997</v>
      </c>
      <c r="M141">
        <v>23.5</v>
      </c>
      <c r="N141">
        <v>36.4</v>
      </c>
      <c r="O141">
        <v>30.4</v>
      </c>
      <c r="P141">
        <v>19.100000000000001</v>
      </c>
      <c r="Q141">
        <v>1.0524</v>
      </c>
      <c r="S141">
        <f t="shared" si="11"/>
        <v>20.154925851247761</v>
      </c>
      <c r="U141">
        <f t="shared" si="12"/>
        <v>1.0502420428616595</v>
      </c>
      <c r="W141">
        <f t="shared" si="13"/>
        <v>21.115244853530378</v>
      </c>
      <c r="X141">
        <v>20.399999999999999</v>
      </c>
      <c r="Z141">
        <f t="shared" si="14"/>
        <v>21.049914829896942</v>
      </c>
    </row>
    <row r="142" spans="1:26" x14ac:dyDescent="0.3">
      <c r="A142">
        <v>20.5</v>
      </c>
      <c r="B142">
        <f t="shared" si="10"/>
        <v>24.71865701249752</v>
      </c>
      <c r="C142">
        <v>35</v>
      </c>
      <c r="D142">
        <v>177.25</v>
      </c>
      <c r="E142">
        <v>71</v>
      </c>
      <c r="F142">
        <v>38.4</v>
      </c>
      <c r="G142">
        <v>100.5</v>
      </c>
      <c r="H142">
        <v>90.3</v>
      </c>
      <c r="I142">
        <v>35.551181</v>
      </c>
      <c r="J142">
        <v>98.7</v>
      </c>
      <c r="K142">
        <v>57.8</v>
      </c>
      <c r="L142">
        <v>37.299999999999997</v>
      </c>
      <c r="M142">
        <v>22.4</v>
      </c>
      <c r="N142">
        <v>31</v>
      </c>
      <c r="O142">
        <v>28.7</v>
      </c>
      <c r="P142">
        <v>17.7</v>
      </c>
      <c r="Q142">
        <v>1.0521</v>
      </c>
      <c r="S142">
        <f t="shared" si="11"/>
        <v>20.287446822511569</v>
      </c>
      <c r="U142">
        <f t="shared" si="12"/>
        <v>1.0578119662952452</v>
      </c>
      <c r="W142">
        <f t="shared" si="13"/>
        <v>17.817489247431709</v>
      </c>
      <c r="X142">
        <v>20.5</v>
      </c>
      <c r="Z142">
        <f t="shared" si="14"/>
        <v>18.294834360553494</v>
      </c>
    </row>
    <row r="143" spans="1:26" x14ac:dyDescent="0.3">
      <c r="A143">
        <v>20.5</v>
      </c>
      <c r="B143">
        <f t="shared" si="10"/>
        <v>25.394081632653062</v>
      </c>
      <c r="C143">
        <v>46</v>
      </c>
      <c r="D143">
        <v>177</v>
      </c>
      <c r="E143">
        <v>70</v>
      </c>
      <c r="F143">
        <v>37.200000000000003</v>
      </c>
      <c r="G143">
        <v>99.7</v>
      </c>
      <c r="H143">
        <v>95.6</v>
      </c>
      <c r="I143">
        <v>37.637794999999997</v>
      </c>
      <c r="J143">
        <v>102.2</v>
      </c>
      <c r="K143">
        <v>58.3</v>
      </c>
      <c r="L143">
        <v>38.200000000000003</v>
      </c>
      <c r="M143">
        <v>22.5</v>
      </c>
      <c r="N143">
        <v>29.1</v>
      </c>
      <c r="O143">
        <v>27.7</v>
      </c>
      <c r="P143">
        <v>17.7</v>
      </c>
      <c r="Q143">
        <v>1.052</v>
      </c>
      <c r="S143">
        <f t="shared" si="11"/>
        <v>20.331690625497167</v>
      </c>
      <c r="U143">
        <f t="shared" si="12"/>
        <v>1.0467837764265655</v>
      </c>
      <c r="W143">
        <f t="shared" si="13"/>
        <v>22.689053592828422</v>
      </c>
      <c r="X143">
        <v>20.5</v>
      </c>
      <c r="Z143">
        <f t="shared" si="14"/>
        <v>22.980504561100915</v>
      </c>
    </row>
    <row r="144" spans="1:26" x14ac:dyDescent="0.3">
      <c r="A144">
        <v>20.5</v>
      </c>
      <c r="B144">
        <f t="shared" si="10"/>
        <v>27.050035671819259</v>
      </c>
      <c r="C144">
        <v>41</v>
      </c>
      <c r="D144">
        <v>202.25</v>
      </c>
      <c r="E144">
        <v>72.5</v>
      </c>
      <c r="F144">
        <v>40.799999999999997</v>
      </c>
      <c r="G144">
        <v>109.2</v>
      </c>
      <c r="H144">
        <v>98</v>
      </c>
      <c r="I144">
        <v>38.582676999999997</v>
      </c>
      <c r="J144">
        <v>101.8</v>
      </c>
      <c r="K144">
        <v>62.8</v>
      </c>
      <c r="L144">
        <v>41.3</v>
      </c>
      <c r="M144">
        <v>24.8</v>
      </c>
      <c r="N144">
        <v>36.6</v>
      </c>
      <c r="O144">
        <v>32.4</v>
      </c>
      <c r="P144">
        <v>18.8</v>
      </c>
      <c r="Q144">
        <v>1.052</v>
      </c>
      <c r="S144">
        <f t="shared" si="11"/>
        <v>20.331690625497167</v>
      </c>
      <c r="U144">
        <f t="shared" si="12"/>
        <v>1.0502890874037154</v>
      </c>
      <c r="W144">
        <f t="shared" si="13"/>
        <v>21.094133287471571</v>
      </c>
      <c r="X144">
        <v>20.5</v>
      </c>
      <c r="Z144">
        <f t="shared" si="14"/>
        <v>21.25656138012603</v>
      </c>
    </row>
    <row r="145" spans="1:26" x14ac:dyDescent="0.3">
      <c r="A145">
        <v>20.8</v>
      </c>
      <c r="B145">
        <f t="shared" si="10"/>
        <v>25.188738366201122</v>
      </c>
      <c r="C145">
        <v>40</v>
      </c>
      <c r="D145">
        <v>192.25</v>
      </c>
      <c r="E145">
        <v>73.25</v>
      </c>
      <c r="F145">
        <v>39.799999999999997</v>
      </c>
      <c r="G145">
        <v>103.9</v>
      </c>
      <c r="H145">
        <v>93.5</v>
      </c>
      <c r="I145">
        <v>36.811024000000003</v>
      </c>
      <c r="J145">
        <v>99.5</v>
      </c>
      <c r="K145">
        <v>61.7</v>
      </c>
      <c r="L145">
        <v>39</v>
      </c>
      <c r="M145">
        <v>21.8</v>
      </c>
      <c r="N145">
        <v>33.299999999999997</v>
      </c>
      <c r="O145">
        <v>29.6</v>
      </c>
      <c r="P145">
        <v>18.100000000000001</v>
      </c>
      <c r="Q145">
        <v>1.0515000000000001</v>
      </c>
      <c r="S145">
        <f t="shared" si="11"/>
        <v>20.553437237306376</v>
      </c>
      <c r="U145">
        <f t="shared" si="12"/>
        <v>1.0556254036419834</v>
      </c>
      <c r="W145">
        <f t="shared" si="13"/>
        <v>18.74986059597223</v>
      </c>
      <c r="X145">
        <v>20.8</v>
      </c>
      <c r="Z145">
        <f t="shared" si="14"/>
        <v>19.826692553561806</v>
      </c>
    </row>
    <row r="146" spans="1:26" x14ac:dyDescent="0.3">
      <c r="A146">
        <v>20.8</v>
      </c>
      <c r="B146">
        <f t="shared" si="10"/>
        <v>26.27017235132757</v>
      </c>
      <c r="C146">
        <v>32</v>
      </c>
      <c r="D146">
        <v>180.5</v>
      </c>
      <c r="E146">
        <v>69.5</v>
      </c>
      <c r="F146">
        <v>38.4</v>
      </c>
      <c r="G146">
        <v>102</v>
      </c>
      <c r="H146">
        <v>91.6</v>
      </c>
      <c r="I146">
        <v>36.062992000000001</v>
      </c>
      <c r="J146">
        <v>103.9</v>
      </c>
      <c r="K146">
        <v>63.4</v>
      </c>
      <c r="L146">
        <v>38.299999999999997</v>
      </c>
      <c r="M146">
        <v>21.5</v>
      </c>
      <c r="N146">
        <v>32.5</v>
      </c>
      <c r="O146">
        <v>28.6</v>
      </c>
      <c r="P146">
        <v>17.7</v>
      </c>
      <c r="Q146">
        <v>1.0512999999999999</v>
      </c>
      <c r="S146">
        <f t="shared" si="11"/>
        <v>20.642382719024084</v>
      </c>
      <c r="U146">
        <f t="shared" si="12"/>
        <v>1.054242104718722</v>
      </c>
      <c r="W146">
        <f t="shared" si="13"/>
        <v>19.348071802127166</v>
      </c>
      <c r="X146">
        <v>20.8</v>
      </c>
      <c r="Z146">
        <f t="shared" si="14"/>
        <v>19.144336663327053</v>
      </c>
    </row>
    <row r="147" spans="1:26" x14ac:dyDescent="0.3">
      <c r="A147">
        <v>20.9</v>
      </c>
      <c r="B147">
        <f t="shared" si="10"/>
        <v>26.265668044077138</v>
      </c>
      <c r="C147">
        <v>35</v>
      </c>
      <c r="D147">
        <v>162.75</v>
      </c>
      <c r="E147">
        <v>66</v>
      </c>
      <c r="F147">
        <v>36.4</v>
      </c>
      <c r="G147">
        <v>99.1</v>
      </c>
      <c r="H147">
        <v>92.8</v>
      </c>
      <c r="I147">
        <v>36.535432999999998</v>
      </c>
      <c r="J147">
        <v>99.2</v>
      </c>
      <c r="K147">
        <v>63.1</v>
      </c>
      <c r="L147">
        <v>38.700000000000003</v>
      </c>
      <c r="M147">
        <v>21.7</v>
      </c>
      <c r="N147">
        <v>31.1</v>
      </c>
      <c r="O147">
        <v>26.4</v>
      </c>
      <c r="P147">
        <v>16.899999999999999</v>
      </c>
      <c r="Q147">
        <v>1.0511999999999999</v>
      </c>
      <c r="S147">
        <f t="shared" si="11"/>
        <v>20.686908487793566</v>
      </c>
      <c r="U147">
        <f t="shared" si="12"/>
        <v>1.0468442592685563</v>
      </c>
      <c r="W147">
        <f t="shared" si="13"/>
        <v>22.661153553961285</v>
      </c>
      <c r="X147">
        <v>20.9</v>
      </c>
      <c r="Z147">
        <f t="shared" si="14"/>
        <v>22.639803223093615</v>
      </c>
    </row>
    <row r="148" spans="1:26" x14ac:dyDescent="0.3">
      <c r="A148">
        <v>20.9</v>
      </c>
      <c r="B148">
        <f t="shared" si="10"/>
        <v>26.452634758000471</v>
      </c>
      <c r="C148">
        <v>24</v>
      </c>
      <c r="D148">
        <v>210.25</v>
      </c>
      <c r="E148">
        <v>74.75</v>
      </c>
      <c r="F148">
        <v>39</v>
      </c>
      <c r="G148">
        <v>104.5</v>
      </c>
      <c r="H148">
        <v>94.4</v>
      </c>
      <c r="I148">
        <v>37.165354000000001</v>
      </c>
      <c r="J148">
        <v>107.8</v>
      </c>
      <c r="K148">
        <v>66</v>
      </c>
      <c r="L148">
        <v>42</v>
      </c>
      <c r="M148">
        <v>25.6</v>
      </c>
      <c r="N148">
        <v>35.700000000000003</v>
      </c>
      <c r="O148">
        <v>30.6</v>
      </c>
      <c r="P148">
        <v>18.8</v>
      </c>
      <c r="Q148">
        <v>1.0502</v>
      </c>
      <c r="S148">
        <f t="shared" si="11"/>
        <v>21.134118570182864</v>
      </c>
      <c r="U148">
        <f t="shared" si="12"/>
        <v>1.0607002744523959</v>
      </c>
      <c r="W148">
        <f t="shared" si="13"/>
        <v>16.610199614270698</v>
      </c>
      <c r="X148">
        <v>20.9</v>
      </c>
      <c r="Z148">
        <f t="shared" si="14"/>
        <v>17.571854238291223</v>
      </c>
    </row>
    <row r="149" spans="1:26" x14ac:dyDescent="0.3">
      <c r="A149">
        <v>21</v>
      </c>
      <c r="B149">
        <f t="shared" si="10"/>
        <v>26.058725531028738</v>
      </c>
      <c r="C149">
        <v>27</v>
      </c>
      <c r="D149">
        <v>200.25</v>
      </c>
      <c r="E149">
        <v>73.5</v>
      </c>
      <c r="F149">
        <v>38.200000000000003</v>
      </c>
      <c r="G149">
        <v>101.1</v>
      </c>
      <c r="H149">
        <v>100.1</v>
      </c>
      <c r="I149">
        <v>39.409449000000002</v>
      </c>
      <c r="J149">
        <v>105</v>
      </c>
      <c r="K149">
        <v>62.1</v>
      </c>
      <c r="L149">
        <v>40</v>
      </c>
      <c r="M149">
        <v>24.9</v>
      </c>
      <c r="N149">
        <v>33.700000000000003</v>
      </c>
      <c r="O149">
        <v>29.2</v>
      </c>
      <c r="P149">
        <v>19.399999999999999</v>
      </c>
      <c r="Q149">
        <v>1.0509999999999999</v>
      </c>
      <c r="S149">
        <f t="shared" si="11"/>
        <v>20.776066249429491</v>
      </c>
      <c r="U149">
        <f t="shared" si="12"/>
        <v>1.0506591074472653</v>
      </c>
      <c r="W149">
        <f t="shared" si="13"/>
        <v>20.928359436241536</v>
      </c>
      <c r="X149">
        <v>21</v>
      </c>
      <c r="Z149">
        <f t="shared" si="14"/>
        <v>20.333118941950183</v>
      </c>
    </row>
    <row r="150" spans="1:26" x14ac:dyDescent="0.3">
      <c r="A150">
        <v>21.2</v>
      </c>
      <c r="B150">
        <f t="shared" si="10"/>
        <v>25.830996344115878</v>
      </c>
      <c r="C150">
        <v>49</v>
      </c>
      <c r="D150">
        <v>198.5</v>
      </c>
      <c r="E150">
        <v>73.5</v>
      </c>
      <c r="F150">
        <v>40.1</v>
      </c>
      <c r="G150">
        <v>106.5</v>
      </c>
      <c r="H150">
        <v>95</v>
      </c>
      <c r="I150">
        <v>37.401575000000001</v>
      </c>
      <c r="J150">
        <v>101.7</v>
      </c>
      <c r="K150">
        <v>59</v>
      </c>
      <c r="L150">
        <v>39.4</v>
      </c>
      <c r="M150">
        <v>22.3</v>
      </c>
      <c r="N150">
        <v>32.200000000000003</v>
      </c>
      <c r="O150">
        <v>31</v>
      </c>
      <c r="P150">
        <v>18.600000000000001</v>
      </c>
      <c r="Q150">
        <v>1.0506</v>
      </c>
      <c r="S150">
        <f t="shared" si="11"/>
        <v>20.954807613655738</v>
      </c>
      <c r="U150">
        <f t="shared" si="12"/>
        <v>1.0548022421004417</v>
      </c>
      <c r="W150">
        <f t="shared" si="13"/>
        <v>19.105050991169207</v>
      </c>
      <c r="X150">
        <v>21.2</v>
      </c>
      <c r="Z150">
        <f t="shared" si="14"/>
        <v>19.957783753531423</v>
      </c>
    </row>
    <row r="151" spans="1:26" x14ac:dyDescent="0.3">
      <c r="A151">
        <v>21.2</v>
      </c>
      <c r="B151">
        <f t="shared" si="10"/>
        <v>28.422923976608185</v>
      </c>
      <c r="C151">
        <v>30</v>
      </c>
      <c r="D151">
        <v>205.25</v>
      </c>
      <c r="E151">
        <v>71.25</v>
      </c>
      <c r="F151">
        <v>39.4</v>
      </c>
      <c r="G151">
        <v>104.1</v>
      </c>
      <c r="H151">
        <v>101.8</v>
      </c>
      <c r="I151">
        <v>40.078740000000003</v>
      </c>
      <c r="J151">
        <v>108.6</v>
      </c>
      <c r="K151">
        <v>66</v>
      </c>
      <c r="L151">
        <v>41.5</v>
      </c>
      <c r="M151">
        <v>23.7</v>
      </c>
      <c r="N151">
        <v>36.9</v>
      </c>
      <c r="O151">
        <v>31.6</v>
      </c>
      <c r="P151">
        <v>18.8</v>
      </c>
      <c r="Q151">
        <v>1.0505</v>
      </c>
      <c r="S151">
        <f t="shared" si="11"/>
        <v>20.99958186877479</v>
      </c>
      <c r="U151">
        <f t="shared" si="12"/>
        <v>1.0433897479206222</v>
      </c>
      <c r="W151">
        <f t="shared" si="13"/>
        <v>24.276554805927169</v>
      </c>
      <c r="X151">
        <v>21.2</v>
      </c>
      <c r="Z151">
        <f t="shared" si="14"/>
        <v>23.612283804902447</v>
      </c>
    </row>
    <row r="152" spans="1:26" x14ac:dyDescent="0.3">
      <c r="A152">
        <v>21.3</v>
      </c>
      <c r="B152">
        <f t="shared" si="10"/>
        <v>23.219361456921771</v>
      </c>
      <c r="C152">
        <v>42</v>
      </c>
      <c r="D152">
        <v>163</v>
      </c>
      <c r="E152">
        <v>70.25</v>
      </c>
      <c r="F152">
        <v>35.299999999999997</v>
      </c>
      <c r="G152">
        <v>93.5</v>
      </c>
      <c r="H152">
        <v>89.6</v>
      </c>
      <c r="I152">
        <v>35.275590999999999</v>
      </c>
      <c r="J152">
        <v>99.8</v>
      </c>
      <c r="K152">
        <v>61.5</v>
      </c>
      <c r="L152">
        <v>37.799999999999997</v>
      </c>
      <c r="M152">
        <v>21.9</v>
      </c>
      <c r="N152">
        <v>30.7</v>
      </c>
      <c r="O152">
        <v>27.6</v>
      </c>
      <c r="P152">
        <v>17.399999999999999</v>
      </c>
      <c r="Q152">
        <v>1.0503</v>
      </c>
      <c r="S152">
        <f t="shared" si="11"/>
        <v>21.089237313082414</v>
      </c>
      <c r="U152">
        <f t="shared" si="12"/>
        <v>1.0576042730440154</v>
      </c>
      <c r="W152">
        <f t="shared" si="13"/>
        <v>17.905363272241637</v>
      </c>
      <c r="X152">
        <v>21.3</v>
      </c>
      <c r="Z152">
        <f t="shared" si="14"/>
        <v>19.023704890028107</v>
      </c>
    </row>
    <row r="153" spans="1:26" x14ac:dyDescent="0.3">
      <c r="A153">
        <v>21.3</v>
      </c>
      <c r="B153">
        <f t="shared" si="10"/>
        <v>30.471235865899622</v>
      </c>
      <c r="C153">
        <v>41</v>
      </c>
      <c r="D153">
        <v>218.5</v>
      </c>
      <c r="E153">
        <v>71</v>
      </c>
      <c r="F153">
        <v>39.799999999999997</v>
      </c>
      <c r="G153">
        <v>111.7</v>
      </c>
      <c r="H153">
        <v>100.5</v>
      </c>
      <c r="I153">
        <v>39.566929000000002</v>
      </c>
      <c r="J153">
        <v>108.3</v>
      </c>
      <c r="K153">
        <v>67.099999999999994</v>
      </c>
      <c r="L153">
        <v>44.2</v>
      </c>
      <c r="M153">
        <v>25.2</v>
      </c>
      <c r="N153">
        <v>37.5</v>
      </c>
      <c r="O153">
        <v>31.5</v>
      </c>
      <c r="P153">
        <v>18.7</v>
      </c>
      <c r="Q153">
        <v>1.0502</v>
      </c>
      <c r="S153">
        <f t="shared" si="11"/>
        <v>21.134118570182864</v>
      </c>
      <c r="U153">
        <f t="shared" si="12"/>
        <v>1.0460769680811099</v>
      </c>
      <c r="W153">
        <f t="shared" si="13"/>
        <v>23.016099316512864</v>
      </c>
      <c r="X153">
        <v>21.3</v>
      </c>
      <c r="Z153">
        <f t="shared" si="14"/>
        <v>23.491004333599577</v>
      </c>
    </row>
    <row r="154" spans="1:26" x14ac:dyDescent="0.3">
      <c r="A154">
        <v>21.4</v>
      </c>
      <c r="B154">
        <f t="shared" si="10"/>
        <v>24.701064786456229</v>
      </c>
      <c r="C154">
        <v>40</v>
      </c>
      <c r="D154">
        <v>168.5</v>
      </c>
      <c r="E154">
        <v>69.25</v>
      </c>
      <c r="F154">
        <v>34.200000000000003</v>
      </c>
      <c r="G154">
        <v>97.8</v>
      </c>
      <c r="H154">
        <v>92.3</v>
      </c>
      <c r="I154">
        <v>36.338583</v>
      </c>
      <c r="J154">
        <v>100.6</v>
      </c>
      <c r="K154">
        <v>57.5</v>
      </c>
      <c r="L154">
        <v>36.799999999999997</v>
      </c>
      <c r="M154">
        <v>22.8</v>
      </c>
      <c r="N154">
        <v>32.1</v>
      </c>
      <c r="O154">
        <v>26</v>
      </c>
      <c r="P154">
        <v>17.3</v>
      </c>
      <c r="Q154">
        <v>1.05</v>
      </c>
      <c r="S154">
        <f t="shared" si="11"/>
        <v>21.223988324323663</v>
      </c>
      <c r="U154">
        <f t="shared" si="12"/>
        <v>1.0512833893532847</v>
      </c>
      <c r="W154">
        <f t="shared" si="13"/>
        <v>20.649776287100991</v>
      </c>
      <c r="X154">
        <v>21.4</v>
      </c>
      <c r="Z154">
        <f t="shared" si="14"/>
        <v>21.311046056440034</v>
      </c>
    </row>
    <row r="155" spans="1:26" x14ac:dyDescent="0.3">
      <c r="A155">
        <v>21.5</v>
      </c>
      <c r="B155">
        <f t="shared" si="10"/>
        <v>21.277229082645558</v>
      </c>
      <c r="C155">
        <v>54</v>
      </c>
      <c r="D155">
        <v>151.5</v>
      </c>
      <c r="E155">
        <v>70.75</v>
      </c>
      <c r="F155">
        <v>35.6</v>
      </c>
      <c r="G155">
        <v>90</v>
      </c>
      <c r="H155">
        <v>83.9</v>
      </c>
      <c r="I155">
        <v>33.031495999999997</v>
      </c>
      <c r="J155">
        <v>93.9</v>
      </c>
      <c r="K155">
        <v>55</v>
      </c>
      <c r="L155">
        <v>36.1</v>
      </c>
      <c r="M155">
        <v>21.7</v>
      </c>
      <c r="N155">
        <v>29.6</v>
      </c>
      <c r="O155">
        <v>27.4</v>
      </c>
      <c r="P155">
        <v>17.399999999999999</v>
      </c>
      <c r="Q155">
        <v>1.0499000000000001</v>
      </c>
      <c r="S155">
        <f t="shared" si="11"/>
        <v>21.268976889489593</v>
      </c>
      <c r="U155">
        <f t="shared" si="12"/>
        <v>1.0683912192937197</v>
      </c>
      <c r="W155">
        <f t="shared" si="13"/>
        <v>13.525119764636159</v>
      </c>
      <c r="X155">
        <v>21.5</v>
      </c>
      <c r="Z155">
        <f t="shared" si="14"/>
        <v>15.234800179589662</v>
      </c>
    </row>
    <row r="156" spans="1:26" x14ac:dyDescent="0.3">
      <c r="A156">
        <v>21.5</v>
      </c>
      <c r="B156">
        <f t="shared" si="10"/>
        <v>22.970073833918011</v>
      </c>
      <c r="C156">
        <v>81</v>
      </c>
      <c r="D156">
        <v>161.25</v>
      </c>
      <c r="E156">
        <v>70.25</v>
      </c>
      <c r="F156">
        <v>37.799999999999997</v>
      </c>
      <c r="G156">
        <v>96.4</v>
      </c>
      <c r="H156">
        <v>95.4</v>
      </c>
      <c r="I156">
        <v>37.559055000000001</v>
      </c>
      <c r="J156">
        <v>99.3</v>
      </c>
      <c r="K156">
        <v>53.5</v>
      </c>
      <c r="L156">
        <v>37.5</v>
      </c>
      <c r="M156">
        <v>21.5</v>
      </c>
      <c r="N156">
        <v>31.4</v>
      </c>
      <c r="O156">
        <v>26.8</v>
      </c>
      <c r="P156">
        <v>18.3</v>
      </c>
      <c r="Q156">
        <v>1.0498000000000001</v>
      </c>
      <c r="S156">
        <f t="shared" si="11"/>
        <v>21.31400129219584</v>
      </c>
      <c r="U156">
        <f t="shared" si="12"/>
        <v>1.0465779012095582</v>
      </c>
      <c r="W156">
        <f t="shared" si="13"/>
        <v>22.784122732709314</v>
      </c>
      <c r="X156">
        <v>21.5</v>
      </c>
      <c r="Z156">
        <f t="shared" si="14"/>
        <v>22.884835316302727</v>
      </c>
    </row>
    <row r="157" spans="1:26" x14ac:dyDescent="0.3">
      <c r="A157">
        <v>21.8</v>
      </c>
      <c r="B157">
        <f t="shared" si="10"/>
        <v>23.41899636654222</v>
      </c>
      <c r="C157">
        <v>39</v>
      </c>
      <c r="D157">
        <v>166.75</v>
      </c>
      <c r="E157">
        <v>70.75</v>
      </c>
      <c r="F157">
        <v>37</v>
      </c>
      <c r="G157">
        <v>92.9</v>
      </c>
      <c r="H157">
        <v>86.1</v>
      </c>
      <c r="I157">
        <v>33.897638000000001</v>
      </c>
      <c r="J157">
        <v>95.6</v>
      </c>
      <c r="K157">
        <v>58.8</v>
      </c>
      <c r="L157">
        <v>36.1</v>
      </c>
      <c r="M157">
        <v>22.4</v>
      </c>
      <c r="N157">
        <v>32.700000000000003</v>
      </c>
      <c r="O157">
        <v>28.3</v>
      </c>
      <c r="P157">
        <v>17.100000000000001</v>
      </c>
      <c r="Q157">
        <v>1.0490999999999999</v>
      </c>
      <c r="S157">
        <f t="shared" si="11"/>
        <v>21.630178435563224</v>
      </c>
      <c r="U157">
        <f t="shared" si="12"/>
        <v>1.0629652162798293</v>
      </c>
      <c r="W157">
        <f t="shared" si="13"/>
        <v>15.682390027863562</v>
      </c>
      <c r="X157">
        <v>21.8</v>
      </c>
      <c r="Z157">
        <f t="shared" si="14"/>
        <v>17.05978885737678</v>
      </c>
    </row>
    <row r="158" spans="1:26" x14ac:dyDescent="0.3">
      <c r="A158">
        <v>21.8</v>
      </c>
      <c r="B158">
        <f t="shared" si="10"/>
        <v>25.275464965397923</v>
      </c>
      <c r="C158">
        <v>35</v>
      </c>
      <c r="D158">
        <v>166.25</v>
      </c>
      <c r="E158">
        <v>68</v>
      </c>
      <c r="F158">
        <v>38.5</v>
      </c>
      <c r="G158">
        <v>99.1</v>
      </c>
      <c r="H158">
        <v>90.4</v>
      </c>
      <c r="I158">
        <v>35.590550999999998</v>
      </c>
      <c r="J158">
        <v>95.6</v>
      </c>
      <c r="K158">
        <v>55.5</v>
      </c>
      <c r="L158">
        <v>34.200000000000003</v>
      </c>
      <c r="M158">
        <v>21.9</v>
      </c>
      <c r="N158">
        <v>30.2</v>
      </c>
      <c r="O158">
        <v>28.7</v>
      </c>
      <c r="P158">
        <v>17.7</v>
      </c>
      <c r="Q158">
        <v>1.0491999999999999</v>
      </c>
      <c r="S158">
        <f t="shared" si="11"/>
        <v>21.584902211807403</v>
      </c>
      <c r="U158">
        <f t="shared" si="12"/>
        <v>1.0554181730146719</v>
      </c>
      <c r="W158">
        <f t="shared" si="13"/>
        <v>18.839062337817012</v>
      </c>
      <c r="X158">
        <v>21.8</v>
      </c>
      <c r="Z158">
        <f t="shared" si="14"/>
        <v>18.376031786961448</v>
      </c>
    </row>
    <row r="159" spans="1:26" x14ac:dyDescent="0.3">
      <c r="A159">
        <v>22</v>
      </c>
      <c r="B159">
        <f t="shared" si="10"/>
        <v>23.071571098508716</v>
      </c>
      <c r="C159">
        <v>42</v>
      </c>
      <c r="D159">
        <v>156.25</v>
      </c>
      <c r="E159">
        <v>69</v>
      </c>
      <c r="F159">
        <v>35.5</v>
      </c>
      <c r="G159">
        <v>97.8</v>
      </c>
      <c r="H159">
        <v>86</v>
      </c>
      <c r="I159">
        <v>33.858268000000002</v>
      </c>
      <c r="J159">
        <v>96.2</v>
      </c>
      <c r="K159">
        <v>57.7</v>
      </c>
      <c r="L159">
        <v>38.6</v>
      </c>
      <c r="M159">
        <v>24</v>
      </c>
      <c r="N159">
        <v>31.2</v>
      </c>
      <c r="O159">
        <v>27.3</v>
      </c>
      <c r="P159">
        <v>17.399999999999999</v>
      </c>
      <c r="Q159">
        <v>1.0488</v>
      </c>
      <c r="S159">
        <f t="shared" si="11"/>
        <v>21.766223915198573</v>
      </c>
      <c r="U159">
        <f t="shared" si="12"/>
        <v>1.0635014089365376</v>
      </c>
      <c r="W159">
        <f t="shared" si="13"/>
        <v>15.465135541213861</v>
      </c>
      <c r="X159">
        <v>22</v>
      </c>
      <c r="Z159">
        <f t="shared" si="14"/>
        <v>16.238447962166312</v>
      </c>
    </row>
    <row r="160" spans="1:26" x14ac:dyDescent="0.3">
      <c r="A160">
        <v>22.1</v>
      </c>
      <c r="B160">
        <f t="shared" si="10"/>
        <v>21.989078444916526</v>
      </c>
      <c r="C160">
        <v>43</v>
      </c>
      <c r="D160">
        <v>150</v>
      </c>
      <c r="E160">
        <v>69.25</v>
      </c>
      <c r="F160">
        <v>35.200000000000003</v>
      </c>
      <c r="G160">
        <v>91.1</v>
      </c>
      <c r="H160">
        <v>85.7</v>
      </c>
      <c r="I160">
        <v>33.740157000000004</v>
      </c>
      <c r="J160">
        <v>96.9</v>
      </c>
      <c r="K160">
        <v>55.5</v>
      </c>
      <c r="L160">
        <v>35.700000000000003</v>
      </c>
      <c r="M160">
        <v>22</v>
      </c>
      <c r="N160">
        <v>29.4</v>
      </c>
      <c r="O160">
        <v>26.6</v>
      </c>
      <c r="P160">
        <v>17.399999999999999</v>
      </c>
      <c r="Q160">
        <v>1.0484</v>
      </c>
      <c r="S160">
        <f t="shared" si="11"/>
        <v>21.948125062349561</v>
      </c>
      <c r="U160">
        <f t="shared" si="12"/>
        <v>1.0650624719448427</v>
      </c>
      <c r="W160">
        <f t="shared" si="13"/>
        <v>14.837765666523971</v>
      </c>
      <c r="X160">
        <v>22.1</v>
      </c>
      <c r="Z160">
        <f t="shared" si="14"/>
        <v>16.056307240933172</v>
      </c>
    </row>
    <row r="161" spans="1:26" x14ac:dyDescent="0.3">
      <c r="A161">
        <v>22.1</v>
      </c>
      <c r="B161">
        <f t="shared" si="10"/>
        <v>25.573418367346939</v>
      </c>
      <c r="C161">
        <v>47</v>
      </c>
      <c r="D161">
        <v>178.25</v>
      </c>
      <c r="E161">
        <v>70</v>
      </c>
      <c r="F161">
        <v>40.200000000000003</v>
      </c>
      <c r="G161">
        <v>99.7</v>
      </c>
      <c r="H161">
        <v>95</v>
      </c>
      <c r="I161">
        <v>37.401575000000001</v>
      </c>
      <c r="J161">
        <v>98.6</v>
      </c>
      <c r="K161">
        <v>62.3</v>
      </c>
      <c r="L161">
        <v>38.1</v>
      </c>
      <c r="M161">
        <v>23.9</v>
      </c>
      <c r="N161">
        <v>35.299999999999997</v>
      </c>
      <c r="O161">
        <v>31.1</v>
      </c>
      <c r="P161">
        <v>19.8</v>
      </c>
      <c r="Q161">
        <v>1.0486</v>
      </c>
      <c r="S161">
        <f t="shared" si="11"/>
        <v>21.85710192011102</v>
      </c>
      <c r="U161">
        <f t="shared" si="12"/>
        <v>1.0555171772539633</v>
      </c>
      <c r="W161">
        <f t="shared" si="13"/>
        <v>18.796428087118315</v>
      </c>
      <c r="X161">
        <v>22.1</v>
      </c>
      <c r="Z161">
        <f t="shared" si="14"/>
        <v>16.250768718191566</v>
      </c>
    </row>
    <row r="162" spans="1:26" x14ac:dyDescent="0.3">
      <c r="A162">
        <v>22.1</v>
      </c>
      <c r="B162">
        <f t="shared" si="10"/>
        <v>27.325345479012476</v>
      </c>
      <c r="C162">
        <v>35</v>
      </c>
      <c r="D162">
        <v>187.75</v>
      </c>
      <c r="E162">
        <v>69.5</v>
      </c>
      <c r="F162">
        <v>40.5</v>
      </c>
      <c r="G162">
        <v>101.3</v>
      </c>
      <c r="H162">
        <v>96.4</v>
      </c>
      <c r="I162">
        <v>37.952756000000001</v>
      </c>
      <c r="J162">
        <v>100.1</v>
      </c>
      <c r="K162">
        <v>69</v>
      </c>
      <c r="L162">
        <v>39</v>
      </c>
      <c r="M162">
        <v>23.1</v>
      </c>
      <c r="N162">
        <v>36.1</v>
      </c>
      <c r="O162">
        <v>30.5</v>
      </c>
      <c r="P162">
        <v>18.2</v>
      </c>
      <c r="Q162">
        <v>1.0484</v>
      </c>
      <c r="S162">
        <f t="shared" si="11"/>
        <v>21.948125062349561</v>
      </c>
      <c r="U162">
        <f t="shared" si="12"/>
        <v>1.0475217044256244</v>
      </c>
      <c r="W162">
        <f t="shared" si="13"/>
        <v>22.349576354915484</v>
      </c>
      <c r="X162">
        <v>22.1</v>
      </c>
      <c r="Z162">
        <f t="shared" si="14"/>
        <v>21.511625258372746</v>
      </c>
    </row>
    <row r="163" spans="1:26" x14ac:dyDescent="0.3">
      <c r="A163">
        <v>22.2</v>
      </c>
      <c r="B163">
        <f t="shared" si="10"/>
        <v>26.630774148862489</v>
      </c>
      <c r="C163">
        <v>69</v>
      </c>
      <c r="D163">
        <v>177.75</v>
      </c>
      <c r="E163">
        <v>68.5</v>
      </c>
      <c r="F163">
        <v>38.700000000000003</v>
      </c>
      <c r="G163">
        <v>102</v>
      </c>
      <c r="H163">
        <v>95</v>
      </c>
      <c r="I163">
        <v>37.401575000000001</v>
      </c>
      <c r="J163">
        <v>98.3</v>
      </c>
      <c r="K163">
        <v>55</v>
      </c>
      <c r="L163">
        <v>38.299999999999997</v>
      </c>
      <c r="M163">
        <v>21.8</v>
      </c>
      <c r="N163">
        <v>30.8</v>
      </c>
      <c r="O163">
        <v>25.7</v>
      </c>
      <c r="P163">
        <v>18.8</v>
      </c>
      <c r="Q163">
        <v>1.0483</v>
      </c>
      <c r="S163">
        <f t="shared" si="11"/>
        <v>21.993691146540833</v>
      </c>
      <c r="U163">
        <f t="shared" si="12"/>
        <v>1.0479757205347713</v>
      </c>
      <c r="W163">
        <f t="shared" si="13"/>
        <v>22.141703103739054</v>
      </c>
      <c r="X163">
        <v>22.2</v>
      </c>
      <c r="Z163">
        <f t="shared" si="14"/>
        <v>20.43484012234272</v>
      </c>
    </row>
    <row r="164" spans="1:26" x14ac:dyDescent="0.3">
      <c r="A164">
        <v>22.2</v>
      </c>
      <c r="B164">
        <f t="shared" si="10"/>
        <v>26.715084876543212</v>
      </c>
      <c r="C164">
        <v>47</v>
      </c>
      <c r="D164">
        <v>197</v>
      </c>
      <c r="E164">
        <v>72</v>
      </c>
      <c r="F164">
        <v>40</v>
      </c>
      <c r="G164">
        <v>107.5</v>
      </c>
      <c r="H164">
        <v>94</v>
      </c>
      <c r="I164">
        <v>37.007874000000001</v>
      </c>
      <c r="J164">
        <v>103.7</v>
      </c>
      <c r="K164">
        <v>62.7</v>
      </c>
      <c r="L164">
        <v>39</v>
      </c>
      <c r="M164">
        <v>22.3</v>
      </c>
      <c r="N164">
        <v>35.299999999999997</v>
      </c>
      <c r="O164">
        <v>30.9</v>
      </c>
      <c r="P164">
        <v>18.3</v>
      </c>
      <c r="Q164">
        <v>1.0484</v>
      </c>
      <c r="S164">
        <f t="shared" si="11"/>
        <v>21.948125062349561</v>
      </c>
      <c r="U164">
        <f t="shared" si="12"/>
        <v>1.0540018730827669</v>
      </c>
      <c r="W164">
        <f t="shared" si="13"/>
        <v>19.452628798387181</v>
      </c>
      <c r="X164">
        <v>22.2</v>
      </c>
      <c r="Z164">
        <f t="shared" si="14"/>
        <v>19.984040617519753</v>
      </c>
    </row>
    <row r="165" spans="1:26" x14ac:dyDescent="0.3">
      <c r="A165">
        <v>22.3</v>
      </c>
      <c r="B165">
        <f t="shared" si="10"/>
        <v>25.429979890835966</v>
      </c>
      <c r="C165">
        <v>49</v>
      </c>
      <c r="D165">
        <v>196.75</v>
      </c>
      <c r="E165">
        <v>73.75</v>
      </c>
      <c r="F165">
        <v>40.700000000000003</v>
      </c>
      <c r="G165">
        <v>103.5</v>
      </c>
      <c r="H165">
        <v>95.5</v>
      </c>
      <c r="I165">
        <v>37.598424999999999</v>
      </c>
      <c r="J165">
        <v>101.6</v>
      </c>
      <c r="K165">
        <v>59.1</v>
      </c>
      <c r="L165">
        <v>39.799999999999997</v>
      </c>
      <c r="M165">
        <v>25.4</v>
      </c>
      <c r="N165">
        <v>31</v>
      </c>
      <c r="O165">
        <v>30.3</v>
      </c>
      <c r="P165">
        <v>19.7</v>
      </c>
      <c r="Q165">
        <v>1.048</v>
      </c>
      <c r="S165">
        <f t="shared" si="11"/>
        <v>22.130607867834122</v>
      </c>
      <c r="U165">
        <f t="shared" si="12"/>
        <v>1.0583640398862526</v>
      </c>
      <c r="W165">
        <f t="shared" si="13"/>
        <v>17.584606023170174</v>
      </c>
      <c r="X165">
        <v>22.3</v>
      </c>
      <c r="Z165">
        <f t="shared" si="14"/>
        <v>17.034239720065273</v>
      </c>
    </row>
    <row r="166" spans="1:26" x14ac:dyDescent="0.3">
      <c r="A166">
        <v>22.4</v>
      </c>
      <c r="B166">
        <f t="shared" si="10"/>
        <v>23.299181286549707</v>
      </c>
      <c r="C166">
        <v>40</v>
      </c>
      <c r="D166">
        <v>168.25</v>
      </c>
      <c r="E166">
        <v>71.25</v>
      </c>
      <c r="F166">
        <v>34.299999999999997</v>
      </c>
      <c r="G166">
        <v>98.3</v>
      </c>
      <c r="H166">
        <v>88.5</v>
      </c>
      <c r="I166">
        <v>34.84252</v>
      </c>
      <c r="J166">
        <v>98.3</v>
      </c>
      <c r="K166">
        <v>58.1</v>
      </c>
      <c r="L166">
        <v>38.4</v>
      </c>
      <c r="M166">
        <v>22.5</v>
      </c>
      <c r="N166">
        <v>31.7</v>
      </c>
      <c r="O166">
        <v>27.4</v>
      </c>
      <c r="P166">
        <v>17.600000000000001</v>
      </c>
      <c r="Q166">
        <v>1.0481</v>
      </c>
      <c r="S166">
        <f t="shared" si="11"/>
        <v>22.084932514534927</v>
      </c>
      <c r="U166">
        <f t="shared" si="12"/>
        <v>1.0609243710447733</v>
      </c>
      <c r="W166">
        <f t="shared" si="13"/>
        <v>16.517666769920204</v>
      </c>
      <c r="X166">
        <v>22.4</v>
      </c>
      <c r="Z166">
        <f t="shared" si="14"/>
        <v>17.464757284472604</v>
      </c>
    </row>
    <row r="167" spans="1:26" x14ac:dyDescent="0.3">
      <c r="A167">
        <v>22.5</v>
      </c>
      <c r="B167">
        <f t="shared" si="10"/>
        <v>24.374150325199277</v>
      </c>
      <c r="C167">
        <v>31</v>
      </c>
      <c r="D167">
        <v>177.25</v>
      </c>
      <c r="E167">
        <v>71.5</v>
      </c>
      <c r="F167">
        <v>36.200000000000003</v>
      </c>
      <c r="G167">
        <v>101.1</v>
      </c>
      <c r="H167">
        <v>92.4</v>
      </c>
      <c r="I167">
        <v>36.377952999999998</v>
      </c>
      <c r="J167">
        <v>99.3</v>
      </c>
      <c r="K167">
        <v>59.4</v>
      </c>
      <c r="L167">
        <v>39</v>
      </c>
      <c r="M167">
        <v>24.6</v>
      </c>
      <c r="N167">
        <v>30.1</v>
      </c>
      <c r="O167">
        <v>28.2</v>
      </c>
      <c r="P167">
        <v>18.2</v>
      </c>
      <c r="Q167">
        <v>1.0477000000000001</v>
      </c>
      <c r="S167">
        <f t="shared" si="11"/>
        <v>22.267853022684953</v>
      </c>
      <c r="U167">
        <f t="shared" si="12"/>
        <v>1.0567451171570494</v>
      </c>
      <c r="W167">
        <f t="shared" si="13"/>
        <v>18.270397794262912</v>
      </c>
      <c r="X167">
        <v>22.5</v>
      </c>
      <c r="Z167">
        <f t="shared" si="14"/>
        <v>18.203998173797956</v>
      </c>
    </row>
    <row r="168" spans="1:26" x14ac:dyDescent="0.3">
      <c r="A168">
        <v>22.5</v>
      </c>
      <c r="B168">
        <f t="shared" si="10"/>
        <v>27.449699592070793</v>
      </c>
      <c r="C168">
        <v>38</v>
      </c>
      <c r="D168">
        <v>187.25</v>
      </c>
      <c r="E168">
        <v>69.25</v>
      </c>
      <c r="F168">
        <v>38</v>
      </c>
      <c r="G168">
        <v>102.7</v>
      </c>
      <c r="H168">
        <v>92.7</v>
      </c>
      <c r="I168">
        <v>36.496062999999999</v>
      </c>
      <c r="J168">
        <v>101.9</v>
      </c>
      <c r="K168">
        <v>64.7</v>
      </c>
      <c r="L168">
        <v>39.5</v>
      </c>
      <c r="M168">
        <v>24.7</v>
      </c>
      <c r="N168">
        <v>34.799999999999997</v>
      </c>
      <c r="O168">
        <v>30.3</v>
      </c>
      <c r="P168">
        <v>18.100000000000001</v>
      </c>
      <c r="Q168">
        <v>1.0477000000000001</v>
      </c>
      <c r="S168">
        <f t="shared" si="11"/>
        <v>22.267853022684953</v>
      </c>
      <c r="U168">
        <f t="shared" si="12"/>
        <v>1.0531796220590797</v>
      </c>
      <c r="W168">
        <f t="shared" si="13"/>
        <v>19.812008814813048</v>
      </c>
      <c r="X168">
        <v>22.5</v>
      </c>
      <c r="Z168">
        <f t="shared" si="14"/>
        <v>19.109852576724514</v>
      </c>
    </row>
    <row r="169" spans="1:26" x14ac:dyDescent="0.3">
      <c r="A169">
        <v>22.6</v>
      </c>
      <c r="B169">
        <f t="shared" si="10"/>
        <v>26.850694444444446</v>
      </c>
      <c r="C169">
        <v>54</v>
      </c>
      <c r="D169">
        <v>198</v>
      </c>
      <c r="E169">
        <v>72</v>
      </c>
      <c r="F169">
        <v>39.9</v>
      </c>
      <c r="G169">
        <v>107.6</v>
      </c>
      <c r="H169">
        <v>100</v>
      </c>
      <c r="I169">
        <v>39.370078999999997</v>
      </c>
      <c r="J169">
        <v>99.6</v>
      </c>
      <c r="K169">
        <v>57.2</v>
      </c>
      <c r="L169">
        <v>38</v>
      </c>
      <c r="M169">
        <v>22</v>
      </c>
      <c r="N169">
        <v>35.9</v>
      </c>
      <c r="O169">
        <v>30.2</v>
      </c>
      <c r="P169">
        <v>18.899999999999999</v>
      </c>
      <c r="Q169">
        <v>1.0472999999999999</v>
      </c>
      <c r="S169">
        <f t="shared" si="11"/>
        <v>22.451359087109765</v>
      </c>
      <c r="U169">
        <f t="shared" si="12"/>
        <v>1.0452075454111995</v>
      </c>
      <c r="W169">
        <f t="shared" si="13"/>
        <v>23.420936129072167</v>
      </c>
      <c r="X169">
        <v>22.6</v>
      </c>
      <c r="Z169">
        <f t="shared" si="14"/>
        <v>23.198658778481153</v>
      </c>
    </row>
    <row r="170" spans="1:26" x14ac:dyDescent="0.3">
      <c r="A170">
        <v>22.7</v>
      </c>
      <c r="B170">
        <f t="shared" si="10"/>
        <v>24.22187012725718</v>
      </c>
      <c r="C170">
        <v>40</v>
      </c>
      <c r="D170">
        <v>171.25</v>
      </c>
      <c r="E170">
        <v>70.5</v>
      </c>
      <c r="F170">
        <v>36.299999999999997</v>
      </c>
      <c r="G170">
        <v>94.6</v>
      </c>
      <c r="H170">
        <v>90.3</v>
      </c>
      <c r="I170">
        <v>35.551181</v>
      </c>
      <c r="J170">
        <v>99.1</v>
      </c>
      <c r="K170">
        <v>60.3</v>
      </c>
      <c r="L170">
        <v>38.5</v>
      </c>
      <c r="M170">
        <v>23</v>
      </c>
      <c r="N170">
        <v>31.2</v>
      </c>
      <c r="O170">
        <v>28.4</v>
      </c>
      <c r="P170">
        <v>17.100000000000001</v>
      </c>
      <c r="Q170">
        <v>1.0471999999999999</v>
      </c>
      <c r="S170">
        <f t="shared" si="11"/>
        <v>22.497327358710926</v>
      </c>
      <c r="U170">
        <f t="shared" si="12"/>
        <v>1.0550101474632625</v>
      </c>
      <c r="W170">
        <f t="shared" si="13"/>
        <v>19.015122725099005</v>
      </c>
      <c r="X170">
        <v>22.7</v>
      </c>
      <c r="Z170">
        <f t="shared" si="14"/>
        <v>20.363009993045331</v>
      </c>
    </row>
    <row r="171" spans="1:26" x14ac:dyDescent="0.3">
      <c r="A171">
        <v>22.8</v>
      </c>
      <c r="B171">
        <f t="shared" si="10"/>
        <v>21.617741878343431</v>
      </c>
      <c r="C171">
        <v>42</v>
      </c>
      <c r="D171">
        <v>162.75</v>
      </c>
      <c r="E171">
        <v>72.75</v>
      </c>
      <c r="F171">
        <v>35.4</v>
      </c>
      <c r="G171">
        <v>92.2</v>
      </c>
      <c r="H171">
        <v>85.6</v>
      </c>
      <c r="I171">
        <v>33.700786999999998</v>
      </c>
      <c r="J171">
        <v>96.5</v>
      </c>
      <c r="K171">
        <v>60.2</v>
      </c>
      <c r="L171">
        <v>38.9</v>
      </c>
      <c r="M171">
        <v>22.4</v>
      </c>
      <c r="N171">
        <v>31.7</v>
      </c>
      <c r="O171">
        <v>27.1</v>
      </c>
      <c r="P171">
        <v>17.100000000000001</v>
      </c>
      <c r="Q171">
        <v>1.0469999999999999</v>
      </c>
      <c r="S171">
        <f t="shared" si="11"/>
        <v>22.589374254053681</v>
      </c>
      <c r="U171">
        <f t="shared" si="12"/>
        <v>1.0657812539646521</v>
      </c>
      <c r="W171">
        <f t="shared" si="13"/>
        <v>14.551447876393205</v>
      </c>
      <c r="X171">
        <v>22.8</v>
      </c>
      <c r="Z171">
        <f t="shared" si="14"/>
        <v>16.82563968756326</v>
      </c>
    </row>
    <row r="172" spans="1:26" x14ac:dyDescent="0.3">
      <c r="A172">
        <v>22.9</v>
      </c>
      <c r="B172">
        <f t="shared" si="10"/>
        <v>22.835445816186557</v>
      </c>
      <c r="C172">
        <v>31</v>
      </c>
      <c r="D172">
        <v>148</v>
      </c>
      <c r="E172">
        <v>67.5</v>
      </c>
      <c r="F172">
        <v>38.799999999999997</v>
      </c>
      <c r="G172">
        <v>97.4</v>
      </c>
      <c r="H172">
        <v>88.7</v>
      </c>
      <c r="I172">
        <v>34.921259999999997</v>
      </c>
      <c r="J172">
        <v>94.7</v>
      </c>
      <c r="K172">
        <v>57.5</v>
      </c>
      <c r="L172">
        <v>36</v>
      </c>
      <c r="M172">
        <v>21</v>
      </c>
      <c r="N172">
        <v>29.2</v>
      </c>
      <c r="O172">
        <v>26.6</v>
      </c>
      <c r="P172">
        <v>17</v>
      </c>
      <c r="Q172">
        <v>1.0468</v>
      </c>
      <c r="S172">
        <f t="shared" si="11"/>
        <v>22.681568519990762</v>
      </c>
      <c r="U172">
        <f t="shared" si="12"/>
        <v>1.0578971982457401</v>
      </c>
      <c r="W172">
        <f t="shared" si="13"/>
        <v>17.781469532707732</v>
      </c>
      <c r="X172">
        <v>22.9</v>
      </c>
      <c r="Z172">
        <f t="shared" si="14"/>
        <v>18.952171814871178</v>
      </c>
    </row>
    <row r="173" spans="1:26" x14ac:dyDescent="0.3">
      <c r="A173">
        <v>22.9</v>
      </c>
      <c r="B173">
        <f t="shared" si="10"/>
        <v>29.181263638167032</v>
      </c>
      <c r="C173">
        <v>32</v>
      </c>
      <c r="D173">
        <v>209.25</v>
      </c>
      <c r="E173">
        <v>71</v>
      </c>
      <c r="F173">
        <v>42.1</v>
      </c>
      <c r="G173">
        <v>107.6</v>
      </c>
      <c r="H173">
        <v>97.5</v>
      </c>
      <c r="I173">
        <v>38.385826999999999</v>
      </c>
      <c r="J173">
        <v>107</v>
      </c>
      <c r="K173">
        <v>66.900000000000006</v>
      </c>
      <c r="L173">
        <v>40</v>
      </c>
      <c r="M173">
        <v>24.4</v>
      </c>
      <c r="N173">
        <v>38.200000000000003</v>
      </c>
      <c r="O173">
        <v>31.6</v>
      </c>
      <c r="P173">
        <v>19.3</v>
      </c>
      <c r="Q173">
        <v>1.0468</v>
      </c>
      <c r="S173">
        <f t="shared" si="11"/>
        <v>22.681568519990762</v>
      </c>
      <c r="U173">
        <f t="shared" si="12"/>
        <v>1.0528819420659268</v>
      </c>
      <c r="W173">
        <f t="shared" si="13"/>
        <v>19.942693436040457</v>
      </c>
      <c r="X173">
        <v>22.9</v>
      </c>
      <c r="Z173">
        <f t="shared" si="14"/>
        <v>18.891192290692331</v>
      </c>
    </row>
    <row r="174" spans="1:26" x14ac:dyDescent="0.3">
      <c r="A174">
        <v>23.1</v>
      </c>
      <c r="B174">
        <f t="shared" si="10"/>
        <v>26.018592143879484</v>
      </c>
      <c r="C174">
        <v>64</v>
      </c>
      <c r="D174">
        <v>160</v>
      </c>
      <c r="E174">
        <v>65.75</v>
      </c>
      <c r="F174">
        <v>36.5</v>
      </c>
      <c r="G174">
        <v>104.3</v>
      </c>
      <c r="H174">
        <v>90.9</v>
      </c>
      <c r="I174">
        <v>35.787402</v>
      </c>
      <c r="J174">
        <v>93.8</v>
      </c>
      <c r="K174">
        <v>57.8</v>
      </c>
      <c r="L174">
        <v>39.5</v>
      </c>
      <c r="M174">
        <v>23.3</v>
      </c>
      <c r="N174">
        <v>29.2</v>
      </c>
      <c r="O174">
        <v>28.4</v>
      </c>
      <c r="P174">
        <v>18.100000000000001</v>
      </c>
      <c r="Q174">
        <v>1.0462</v>
      </c>
      <c r="S174">
        <f t="shared" si="11"/>
        <v>22.959038362396235</v>
      </c>
      <c r="U174">
        <f t="shared" si="12"/>
        <v>1.0517820577941221</v>
      </c>
      <c r="W174">
        <f t="shared" si="13"/>
        <v>20.428238299353602</v>
      </c>
      <c r="X174">
        <v>23.1</v>
      </c>
      <c r="Z174">
        <f t="shared" si="14"/>
        <v>19.09933599856452</v>
      </c>
    </row>
    <row r="175" spans="1:26" x14ac:dyDescent="0.3">
      <c r="A175">
        <v>23.3</v>
      </c>
      <c r="B175">
        <f t="shared" si="10"/>
        <v>25.577211639275063</v>
      </c>
      <c r="C175">
        <v>52</v>
      </c>
      <c r="D175">
        <v>167</v>
      </c>
      <c r="E175">
        <v>67.75</v>
      </c>
      <c r="F175">
        <v>37.5</v>
      </c>
      <c r="G175">
        <v>102.7</v>
      </c>
      <c r="H175">
        <v>91</v>
      </c>
      <c r="I175">
        <v>35.826771999999998</v>
      </c>
      <c r="J175">
        <v>98.9</v>
      </c>
      <c r="K175">
        <v>57.1</v>
      </c>
      <c r="L175">
        <v>36.700000000000003</v>
      </c>
      <c r="M175">
        <v>22.3</v>
      </c>
      <c r="N175">
        <v>31.6</v>
      </c>
      <c r="O175">
        <v>27.5</v>
      </c>
      <c r="P175">
        <v>17.899999999999999</v>
      </c>
      <c r="Q175">
        <v>1.0459000000000001</v>
      </c>
      <c r="S175">
        <f t="shared" si="11"/>
        <v>23.098273997667761</v>
      </c>
      <c r="U175">
        <f t="shared" si="12"/>
        <v>1.0534360189653289</v>
      </c>
      <c r="W175">
        <f t="shared" si="13"/>
        <v>19.699694675224151</v>
      </c>
      <c r="X175">
        <v>23.3</v>
      </c>
      <c r="Z175">
        <f t="shared" si="14"/>
        <v>19.138206953034391</v>
      </c>
    </row>
    <row r="176" spans="1:26" x14ac:dyDescent="0.3">
      <c r="A176">
        <v>23.6</v>
      </c>
      <c r="B176">
        <f t="shared" si="10"/>
        <v>25.811086908408949</v>
      </c>
      <c r="C176">
        <v>47</v>
      </c>
      <c r="D176">
        <v>197</v>
      </c>
      <c r="E176">
        <v>73.25</v>
      </c>
      <c r="F176">
        <v>37.799999999999997</v>
      </c>
      <c r="G176">
        <v>103.6</v>
      </c>
      <c r="H176">
        <v>99.8</v>
      </c>
      <c r="I176">
        <v>39.291339000000001</v>
      </c>
      <c r="J176">
        <v>103.2</v>
      </c>
      <c r="K176">
        <v>61.2</v>
      </c>
      <c r="L176">
        <v>38.1</v>
      </c>
      <c r="M176">
        <v>22.6</v>
      </c>
      <c r="N176">
        <v>33.5</v>
      </c>
      <c r="O176">
        <v>28.6</v>
      </c>
      <c r="P176">
        <v>17.899999999999999</v>
      </c>
      <c r="Q176">
        <v>1.0451999999999999</v>
      </c>
      <c r="S176">
        <f t="shared" si="11"/>
        <v>23.424461930479211</v>
      </c>
      <c r="U176">
        <f t="shared" si="12"/>
        <v>1.0435071189212504</v>
      </c>
      <c r="W176">
        <f t="shared" si="13"/>
        <v>24.220931243336352</v>
      </c>
      <c r="X176">
        <v>23.6</v>
      </c>
      <c r="Z176">
        <f t="shared" si="14"/>
        <v>25.676604526672271</v>
      </c>
    </row>
    <row r="177" spans="1:26" x14ac:dyDescent="0.3">
      <c r="A177">
        <v>23.6</v>
      </c>
      <c r="B177">
        <f t="shared" si="10"/>
        <v>26.345624142661183</v>
      </c>
      <c r="C177">
        <v>43</v>
      </c>
      <c r="D177">
        <v>170.75</v>
      </c>
      <c r="E177">
        <v>67.5</v>
      </c>
      <c r="F177">
        <v>37.4</v>
      </c>
      <c r="G177">
        <v>103.7</v>
      </c>
      <c r="H177">
        <v>89.7</v>
      </c>
      <c r="I177">
        <v>35.314960999999997</v>
      </c>
      <c r="J177">
        <v>94.2</v>
      </c>
      <c r="K177">
        <v>58.5</v>
      </c>
      <c r="L177">
        <v>39</v>
      </c>
      <c r="M177">
        <v>24.1</v>
      </c>
      <c r="N177">
        <v>33.799999999999997</v>
      </c>
      <c r="O177">
        <v>28.8</v>
      </c>
      <c r="P177">
        <v>18.8</v>
      </c>
      <c r="Q177">
        <v>1.0462</v>
      </c>
      <c r="S177">
        <f t="shared" si="11"/>
        <v>22.959038362396235</v>
      </c>
      <c r="U177">
        <f t="shared" si="12"/>
        <v>1.0592287508252216</v>
      </c>
      <c r="W177">
        <f t="shared" si="13"/>
        <v>17.221865726237745</v>
      </c>
      <c r="X177">
        <v>23.6</v>
      </c>
      <c r="Z177">
        <f t="shared" si="14"/>
        <v>14.94979862497091</v>
      </c>
    </row>
    <row r="178" spans="1:26" x14ac:dyDescent="0.3">
      <c r="A178">
        <v>23.6</v>
      </c>
      <c r="B178">
        <f t="shared" si="10"/>
        <v>29.679193733065787</v>
      </c>
      <c r="C178">
        <v>41</v>
      </c>
      <c r="D178">
        <v>232.75</v>
      </c>
      <c r="E178">
        <v>74.25</v>
      </c>
      <c r="F178">
        <v>41.9</v>
      </c>
      <c r="G178">
        <v>117.5</v>
      </c>
      <c r="H178">
        <v>109.3</v>
      </c>
      <c r="I178">
        <v>43.031495999999997</v>
      </c>
      <c r="J178">
        <v>108.8</v>
      </c>
      <c r="K178">
        <v>67.7</v>
      </c>
      <c r="L178">
        <v>41.3</v>
      </c>
      <c r="M178">
        <v>24.7</v>
      </c>
      <c r="N178">
        <v>37.200000000000003</v>
      </c>
      <c r="O178">
        <v>31.8</v>
      </c>
      <c r="P178">
        <v>20</v>
      </c>
      <c r="Q178">
        <v>1.0452999999999999</v>
      </c>
      <c r="S178">
        <f t="shared" si="11"/>
        <v>23.377751494521675</v>
      </c>
      <c r="U178">
        <f t="shared" si="12"/>
        <v>1.0418198988767371</v>
      </c>
      <c r="W178">
        <f t="shared" si="13"/>
        <v>25.025599833541015</v>
      </c>
      <c r="X178">
        <v>23.6</v>
      </c>
      <c r="Z178">
        <f t="shared" si="14"/>
        <v>26.378402440226537</v>
      </c>
    </row>
    <row r="179" spans="1:26" x14ac:dyDescent="0.3">
      <c r="A179">
        <v>24.2</v>
      </c>
      <c r="B179">
        <f t="shared" si="10"/>
        <v>29.016683673469391</v>
      </c>
      <c r="C179">
        <v>40</v>
      </c>
      <c r="D179">
        <v>202.25</v>
      </c>
      <c r="E179">
        <v>70</v>
      </c>
      <c r="F179">
        <v>38.5</v>
      </c>
      <c r="G179">
        <v>106.5</v>
      </c>
      <c r="H179">
        <v>100.9</v>
      </c>
      <c r="I179">
        <v>39.724409000000001</v>
      </c>
      <c r="J179">
        <v>106.2</v>
      </c>
      <c r="K179">
        <v>63.5</v>
      </c>
      <c r="L179">
        <v>39.9</v>
      </c>
      <c r="M179">
        <v>22.6</v>
      </c>
      <c r="N179">
        <v>35.1</v>
      </c>
      <c r="O179">
        <v>30.6</v>
      </c>
      <c r="P179">
        <v>19</v>
      </c>
      <c r="Q179">
        <v>1.0438000000000001</v>
      </c>
      <c r="S179">
        <f t="shared" si="11"/>
        <v>24.082360028113897</v>
      </c>
      <c r="U179">
        <f t="shared" si="12"/>
        <v>1.0435350194468986</v>
      </c>
      <c r="W179">
        <f t="shared" si="13"/>
        <v>24.207716563010102</v>
      </c>
      <c r="X179">
        <v>24.2</v>
      </c>
      <c r="Z179">
        <f t="shared" si="14"/>
        <v>22.851183580238668</v>
      </c>
    </row>
    <row r="180" spans="1:26" x14ac:dyDescent="0.3">
      <c r="A180">
        <v>24.3</v>
      </c>
      <c r="B180">
        <f t="shared" si="10"/>
        <v>23.033400166267299</v>
      </c>
      <c r="C180">
        <v>62</v>
      </c>
      <c r="D180">
        <v>167.5</v>
      </c>
      <c r="E180">
        <v>71.5</v>
      </c>
      <c r="F180">
        <v>35.5</v>
      </c>
      <c r="G180">
        <v>97.6</v>
      </c>
      <c r="H180">
        <v>91.5</v>
      </c>
      <c r="I180">
        <v>36.023622000000003</v>
      </c>
      <c r="J180">
        <v>98.5</v>
      </c>
      <c r="K180">
        <v>56.6</v>
      </c>
      <c r="L180">
        <v>38.6</v>
      </c>
      <c r="M180">
        <v>22.4</v>
      </c>
      <c r="N180">
        <v>31.5</v>
      </c>
      <c r="O180">
        <v>27.3</v>
      </c>
      <c r="P180">
        <v>18.600000000000001</v>
      </c>
      <c r="Q180">
        <v>1.0439000000000001</v>
      </c>
      <c r="S180">
        <f t="shared" si="11"/>
        <v>24.035121564328797</v>
      </c>
      <c r="U180">
        <f t="shared" si="12"/>
        <v>1.0576960388256198</v>
      </c>
      <c r="W180">
        <f t="shared" si="13"/>
        <v>17.866519905752185</v>
      </c>
      <c r="X180">
        <v>24.3</v>
      </c>
      <c r="Z180">
        <f t="shared" si="14"/>
        <v>17.937553733907372</v>
      </c>
    </row>
    <row r="181" spans="1:26" x14ac:dyDescent="0.3">
      <c r="A181">
        <v>24.4</v>
      </c>
      <c r="B181">
        <f t="shared" si="10"/>
        <v>24.487293618342736</v>
      </c>
      <c r="C181">
        <v>41</v>
      </c>
      <c r="D181">
        <v>168.25</v>
      </c>
      <c r="E181">
        <v>69.5</v>
      </c>
      <c r="F181">
        <v>36.5</v>
      </c>
      <c r="G181">
        <v>98.4</v>
      </c>
      <c r="H181">
        <v>87.2</v>
      </c>
      <c r="I181">
        <v>34.330708999999999</v>
      </c>
      <c r="J181">
        <v>98.4</v>
      </c>
      <c r="K181">
        <v>56</v>
      </c>
      <c r="L181">
        <v>36.9</v>
      </c>
      <c r="M181">
        <v>23</v>
      </c>
      <c r="N181">
        <v>34</v>
      </c>
      <c r="O181">
        <v>29.8</v>
      </c>
      <c r="P181">
        <v>18.100000000000001</v>
      </c>
      <c r="Q181">
        <v>1.0435000000000001</v>
      </c>
      <c r="S181">
        <f t="shared" si="11"/>
        <v>24.224303492213423</v>
      </c>
      <c r="U181">
        <f t="shared" si="12"/>
        <v>1.0633355267732989</v>
      </c>
      <c r="W181">
        <f t="shared" si="13"/>
        <v>15.532250669049674</v>
      </c>
      <c r="X181">
        <v>24.4</v>
      </c>
      <c r="Z181">
        <f t="shared" si="14"/>
        <v>15.010884822332436</v>
      </c>
    </row>
    <row r="182" spans="1:26" x14ac:dyDescent="0.3">
      <c r="A182">
        <v>24.4</v>
      </c>
      <c r="B182">
        <f t="shared" si="10"/>
        <v>27.920406821505726</v>
      </c>
      <c r="C182">
        <v>41</v>
      </c>
      <c r="D182">
        <v>185</v>
      </c>
      <c r="E182">
        <v>68.25</v>
      </c>
      <c r="F182">
        <v>38</v>
      </c>
      <c r="G182">
        <v>103.4</v>
      </c>
      <c r="H182">
        <v>101.2</v>
      </c>
      <c r="I182">
        <v>39.84252</v>
      </c>
      <c r="J182">
        <v>103.1</v>
      </c>
      <c r="K182">
        <v>61.5</v>
      </c>
      <c r="L182">
        <v>40.4</v>
      </c>
      <c r="M182">
        <v>22.9</v>
      </c>
      <c r="N182">
        <v>33.4</v>
      </c>
      <c r="O182">
        <v>29.2</v>
      </c>
      <c r="P182">
        <v>18.5</v>
      </c>
      <c r="Q182">
        <v>1.0434000000000001</v>
      </c>
      <c r="S182">
        <f t="shared" si="11"/>
        <v>24.271694125999318</v>
      </c>
      <c r="U182">
        <f t="shared" si="12"/>
        <v>1.0385419372975802</v>
      </c>
      <c r="W182">
        <f t="shared" si="13"/>
        <v>26.62059351094188</v>
      </c>
      <c r="X182">
        <v>24.4</v>
      </c>
      <c r="Z182">
        <f t="shared" si="14"/>
        <v>24.646002356091131</v>
      </c>
    </row>
    <row r="183" spans="1:26" x14ac:dyDescent="0.3">
      <c r="A183">
        <v>24.5</v>
      </c>
      <c r="B183">
        <f t="shared" si="10"/>
        <v>27.20882856414428</v>
      </c>
      <c r="C183">
        <v>52</v>
      </c>
      <c r="D183">
        <v>199.25</v>
      </c>
      <c r="E183">
        <v>71.75</v>
      </c>
      <c r="F183">
        <v>39.4</v>
      </c>
      <c r="G183">
        <v>106.8</v>
      </c>
      <c r="H183">
        <v>100</v>
      </c>
      <c r="I183">
        <v>39.370078999999997</v>
      </c>
      <c r="J183">
        <v>105</v>
      </c>
      <c r="K183">
        <v>63.9</v>
      </c>
      <c r="L183">
        <v>39.200000000000003</v>
      </c>
      <c r="M183">
        <v>22.9</v>
      </c>
      <c r="N183">
        <v>35.700000000000003</v>
      </c>
      <c r="O183">
        <v>30.4</v>
      </c>
      <c r="P183">
        <v>19.2</v>
      </c>
      <c r="Q183">
        <v>1.0432999999999999</v>
      </c>
      <c r="S183">
        <f t="shared" si="11"/>
        <v>24.319122893510077</v>
      </c>
      <c r="U183">
        <f t="shared" si="12"/>
        <v>1.0463821469712753</v>
      </c>
      <c r="W183">
        <f t="shared" si="13"/>
        <v>22.874663613169275</v>
      </c>
      <c r="X183">
        <v>24.5</v>
      </c>
      <c r="Z183">
        <f t="shared" si="14"/>
        <v>22.189250849693593</v>
      </c>
    </row>
    <row r="184" spans="1:26" x14ac:dyDescent="0.3">
      <c r="A184">
        <v>24.6</v>
      </c>
      <c r="B184">
        <f t="shared" si="10"/>
        <v>29.230262111639608</v>
      </c>
      <c r="C184">
        <v>61</v>
      </c>
      <c r="D184">
        <v>179.75</v>
      </c>
      <c r="E184">
        <v>65.75</v>
      </c>
      <c r="F184">
        <v>38.4</v>
      </c>
      <c r="G184">
        <v>104.8</v>
      </c>
      <c r="H184">
        <v>98.3</v>
      </c>
      <c r="I184">
        <v>38.700786999999998</v>
      </c>
      <c r="J184">
        <v>99.6</v>
      </c>
      <c r="K184">
        <v>60.6</v>
      </c>
      <c r="L184">
        <v>37.700000000000003</v>
      </c>
      <c r="M184">
        <v>22.9</v>
      </c>
      <c r="N184">
        <v>34.5</v>
      </c>
      <c r="O184">
        <v>29.6</v>
      </c>
      <c r="P184">
        <v>18.5</v>
      </c>
      <c r="Q184">
        <v>1.0429999999999999</v>
      </c>
      <c r="S184">
        <f t="shared" si="11"/>
        <v>24.46163836425216</v>
      </c>
      <c r="U184">
        <f t="shared" si="12"/>
        <v>1.0393181997279095</v>
      </c>
      <c r="W184">
        <f t="shared" si="13"/>
        <v>26.239049390962414</v>
      </c>
      <c r="X184">
        <v>24.6</v>
      </c>
      <c r="Z184">
        <f t="shared" si="14"/>
        <v>23.479615725959363</v>
      </c>
    </row>
    <row r="185" spans="1:26" x14ac:dyDescent="0.3">
      <c r="A185">
        <v>24.7</v>
      </c>
      <c r="B185">
        <f t="shared" si="10"/>
        <v>28.276954396483262</v>
      </c>
      <c r="C185">
        <v>42</v>
      </c>
      <c r="D185">
        <v>224.75</v>
      </c>
      <c r="E185">
        <v>74.75</v>
      </c>
      <c r="F185">
        <v>38.5</v>
      </c>
      <c r="G185">
        <v>106.7</v>
      </c>
      <c r="H185">
        <v>105.7</v>
      </c>
      <c r="I185">
        <v>41.614173000000001</v>
      </c>
      <c r="J185">
        <v>111.8</v>
      </c>
      <c r="K185">
        <v>65.3</v>
      </c>
      <c r="L185">
        <v>43.3</v>
      </c>
      <c r="M185">
        <v>26</v>
      </c>
      <c r="N185">
        <v>33.700000000000003</v>
      </c>
      <c r="O185">
        <v>29.9</v>
      </c>
      <c r="P185">
        <v>18.5</v>
      </c>
      <c r="Q185">
        <v>1.0428999999999999</v>
      </c>
      <c r="S185">
        <f t="shared" si="11"/>
        <v>24.509220032716321</v>
      </c>
      <c r="U185">
        <f t="shared" si="12"/>
        <v>1.0409374001868932</v>
      </c>
      <c r="W185">
        <f t="shared" si="13"/>
        <v>25.450859640278345</v>
      </c>
      <c r="X185">
        <v>24.7</v>
      </c>
      <c r="Z185">
        <f t="shared" si="14"/>
        <v>28.160603443742573</v>
      </c>
    </row>
    <row r="186" spans="1:26" x14ac:dyDescent="0.3">
      <c r="A186">
        <v>24.8</v>
      </c>
      <c r="B186">
        <f t="shared" si="10"/>
        <v>25.789825313394235</v>
      </c>
      <c r="C186">
        <v>62</v>
      </c>
      <c r="D186">
        <v>191.5</v>
      </c>
      <c r="E186">
        <v>72.25</v>
      </c>
      <c r="F186">
        <v>40.6</v>
      </c>
      <c r="G186">
        <v>104</v>
      </c>
      <c r="H186">
        <v>98.2</v>
      </c>
      <c r="I186">
        <v>38.661417</v>
      </c>
      <c r="J186">
        <v>101.1</v>
      </c>
      <c r="K186">
        <v>59.3</v>
      </c>
      <c r="L186">
        <v>40.299999999999997</v>
      </c>
      <c r="M186">
        <v>23</v>
      </c>
      <c r="N186">
        <v>32.6</v>
      </c>
      <c r="O186">
        <v>28.5</v>
      </c>
      <c r="P186">
        <v>19</v>
      </c>
      <c r="Q186">
        <v>1.0424</v>
      </c>
      <c r="S186">
        <f t="shared" si="11"/>
        <v>24.747703864999636</v>
      </c>
      <c r="U186">
        <f t="shared" si="12"/>
        <v>1.0477992221673422</v>
      </c>
      <c r="W186">
        <f t="shared" si="13"/>
        <v>22.22242407609717</v>
      </c>
      <c r="X186">
        <v>24.8</v>
      </c>
      <c r="Z186">
        <f t="shared" si="14"/>
        <v>21.929216246037498</v>
      </c>
    </row>
    <row r="187" spans="1:26" x14ac:dyDescent="0.3">
      <c r="A187">
        <v>24.9</v>
      </c>
      <c r="B187">
        <f t="shared" si="10"/>
        <v>24.648928783971435</v>
      </c>
      <c r="C187">
        <v>40</v>
      </c>
      <c r="D187">
        <v>176.75</v>
      </c>
      <c r="E187">
        <v>71</v>
      </c>
      <c r="F187">
        <v>37.4</v>
      </c>
      <c r="G187">
        <v>98.6</v>
      </c>
      <c r="H187">
        <v>93.1</v>
      </c>
      <c r="I187">
        <v>36.653542999999999</v>
      </c>
      <c r="J187">
        <v>101.6</v>
      </c>
      <c r="K187">
        <v>59.1</v>
      </c>
      <c r="L187">
        <v>39.6</v>
      </c>
      <c r="M187">
        <v>21.6</v>
      </c>
      <c r="N187">
        <v>30.8</v>
      </c>
      <c r="O187">
        <v>27.9</v>
      </c>
      <c r="P187">
        <v>16.600000000000001</v>
      </c>
      <c r="Q187">
        <v>1.0422</v>
      </c>
      <c r="S187">
        <f t="shared" si="11"/>
        <v>24.843366647716479</v>
      </c>
      <c r="U187">
        <f t="shared" si="12"/>
        <v>1.048435747658484</v>
      </c>
      <c r="W187">
        <f t="shared" si="13"/>
        <v>21.931845076574902</v>
      </c>
      <c r="X187">
        <v>24.9</v>
      </c>
      <c r="Z187">
        <f t="shared" si="14"/>
        <v>24.033013456167019</v>
      </c>
    </row>
    <row r="188" spans="1:26" x14ac:dyDescent="0.3">
      <c r="A188">
        <v>24.9</v>
      </c>
      <c r="B188">
        <f t="shared" si="10"/>
        <v>26.287074020565992</v>
      </c>
      <c r="C188">
        <v>46</v>
      </c>
      <c r="D188">
        <v>192.5</v>
      </c>
      <c r="E188">
        <v>71.75</v>
      </c>
      <c r="F188">
        <v>38</v>
      </c>
      <c r="G188">
        <v>106.6</v>
      </c>
      <c r="H188">
        <v>97.5</v>
      </c>
      <c r="I188">
        <v>38.385826999999999</v>
      </c>
      <c r="J188">
        <v>100.6</v>
      </c>
      <c r="K188">
        <v>58.9</v>
      </c>
      <c r="L188">
        <v>40.5</v>
      </c>
      <c r="M188">
        <v>24.5</v>
      </c>
      <c r="N188">
        <v>33.299999999999997</v>
      </c>
      <c r="O188">
        <v>29.6</v>
      </c>
      <c r="P188">
        <v>19.100000000000001</v>
      </c>
      <c r="Q188">
        <v>1.0424</v>
      </c>
      <c r="S188">
        <f t="shared" si="11"/>
        <v>24.747703864999636</v>
      </c>
      <c r="U188">
        <f t="shared" si="12"/>
        <v>1.0505269042710386</v>
      </c>
      <c r="W188">
        <f t="shared" si="13"/>
        <v>20.987532179425507</v>
      </c>
      <c r="X188">
        <v>24.9</v>
      </c>
      <c r="Z188">
        <f t="shared" si="14"/>
        <v>20.235346701193599</v>
      </c>
    </row>
    <row r="189" spans="1:26" x14ac:dyDescent="0.3">
      <c r="A189">
        <v>25.2</v>
      </c>
      <c r="B189">
        <f t="shared" si="10"/>
        <v>25.31179358115385</v>
      </c>
      <c r="C189">
        <v>55</v>
      </c>
      <c r="D189">
        <v>198.5</v>
      </c>
      <c r="E189">
        <v>74.25</v>
      </c>
      <c r="F189">
        <v>38.299999999999997</v>
      </c>
      <c r="G189">
        <v>105.3</v>
      </c>
      <c r="H189">
        <v>96.7</v>
      </c>
      <c r="I189">
        <v>38.070866000000002</v>
      </c>
      <c r="J189">
        <v>106.6</v>
      </c>
      <c r="K189">
        <v>64</v>
      </c>
      <c r="L189">
        <v>42.6</v>
      </c>
      <c r="M189">
        <v>23.4</v>
      </c>
      <c r="N189">
        <v>33.200000000000003</v>
      </c>
      <c r="O189">
        <v>30</v>
      </c>
      <c r="P189">
        <v>18.399999999999999</v>
      </c>
      <c r="Q189">
        <v>1.0418000000000001</v>
      </c>
      <c r="S189">
        <f t="shared" si="11"/>
        <v>25.03515541067523</v>
      </c>
      <c r="U189">
        <f t="shared" si="12"/>
        <v>1.05120572317697</v>
      </c>
      <c r="W189">
        <f t="shared" si="13"/>
        <v>20.684359244629569</v>
      </c>
      <c r="X189">
        <v>25.2</v>
      </c>
      <c r="Z189">
        <f t="shared" si="14"/>
        <v>22.193192062981602</v>
      </c>
    </row>
    <row r="190" spans="1:26" x14ac:dyDescent="0.3">
      <c r="A190">
        <v>25.2</v>
      </c>
      <c r="B190">
        <f t="shared" si="10"/>
        <v>31.766365674193587</v>
      </c>
      <c r="C190">
        <v>26</v>
      </c>
      <c r="D190">
        <v>223</v>
      </c>
      <c r="E190">
        <v>70.25</v>
      </c>
      <c r="F190">
        <v>40.6</v>
      </c>
      <c r="G190">
        <v>114.1</v>
      </c>
      <c r="H190">
        <v>106.8</v>
      </c>
      <c r="I190">
        <v>42.047243999999999</v>
      </c>
      <c r="J190">
        <v>113.9</v>
      </c>
      <c r="K190">
        <v>67.599999999999994</v>
      </c>
      <c r="L190">
        <v>42.7</v>
      </c>
      <c r="M190">
        <v>24.7</v>
      </c>
      <c r="N190">
        <v>36</v>
      </c>
      <c r="O190">
        <v>30.4</v>
      </c>
      <c r="P190">
        <v>18.399999999999999</v>
      </c>
      <c r="Q190">
        <v>1.0416000000000001</v>
      </c>
      <c r="S190">
        <f t="shared" si="11"/>
        <v>25.131281984379534</v>
      </c>
      <c r="U190">
        <f t="shared" si="12"/>
        <v>1.0348891110798151</v>
      </c>
      <c r="W190">
        <f t="shared" si="13"/>
        <v>28.44863291476981</v>
      </c>
      <c r="X190">
        <v>25.2</v>
      </c>
      <c r="Z190">
        <f t="shared" si="14"/>
        <v>28.462094992692791</v>
      </c>
    </row>
    <row r="191" spans="1:26" x14ac:dyDescent="0.3">
      <c r="A191">
        <v>25.3</v>
      </c>
      <c r="B191">
        <f t="shared" si="10"/>
        <v>24.666315414738342</v>
      </c>
      <c r="C191">
        <v>22</v>
      </c>
      <c r="D191">
        <v>154</v>
      </c>
      <c r="E191">
        <v>66.25</v>
      </c>
      <c r="F191">
        <v>34</v>
      </c>
      <c r="G191">
        <v>95.8</v>
      </c>
      <c r="H191">
        <v>87.9</v>
      </c>
      <c r="I191">
        <v>34.606299</v>
      </c>
      <c r="J191">
        <v>99.2</v>
      </c>
      <c r="K191">
        <v>59.6</v>
      </c>
      <c r="L191">
        <v>38.9</v>
      </c>
      <c r="M191">
        <v>24</v>
      </c>
      <c r="N191">
        <v>28.8</v>
      </c>
      <c r="O191">
        <v>25.2</v>
      </c>
      <c r="P191">
        <v>16.600000000000001</v>
      </c>
      <c r="Q191">
        <v>1.0414000000000001</v>
      </c>
      <c r="S191">
        <f t="shared" si="11"/>
        <v>25.227563749587482</v>
      </c>
      <c r="U191">
        <f t="shared" si="12"/>
        <v>1.0562939778038252</v>
      </c>
      <c r="W191">
        <f t="shared" si="13"/>
        <v>18.463067281528552</v>
      </c>
      <c r="X191">
        <v>25.3</v>
      </c>
      <c r="Z191">
        <f t="shared" si="14"/>
        <v>19.065061593012807</v>
      </c>
    </row>
    <row r="192" spans="1:26" x14ac:dyDescent="0.3">
      <c r="A192">
        <v>25.3</v>
      </c>
      <c r="B192">
        <f t="shared" si="10"/>
        <v>25.474253019707565</v>
      </c>
      <c r="C192">
        <v>44</v>
      </c>
      <c r="D192">
        <v>185.25</v>
      </c>
      <c r="E192">
        <v>71.5</v>
      </c>
      <c r="F192">
        <v>39.5</v>
      </c>
      <c r="G192">
        <v>99.2</v>
      </c>
      <c r="H192">
        <v>98.1</v>
      </c>
      <c r="I192">
        <v>38.622047000000002</v>
      </c>
      <c r="J192">
        <v>101.4</v>
      </c>
      <c r="K192">
        <v>57.1</v>
      </c>
      <c r="L192">
        <v>40.5</v>
      </c>
      <c r="M192">
        <v>23.2</v>
      </c>
      <c r="N192">
        <v>33</v>
      </c>
      <c r="O192">
        <v>29.6</v>
      </c>
      <c r="P192">
        <v>18.399999999999999</v>
      </c>
      <c r="Q192">
        <v>1.0414000000000001</v>
      </c>
      <c r="S192">
        <f t="shared" si="11"/>
        <v>25.227563749587482</v>
      </c>
      <c r="U192">
        <f t="shared" si="12"/>
        <v>1.0465486095208931</v>
      </c>
      <c r="W192">
        <f t="shared" si="13"/>
        <v>22.797661793908475</v>
      </c>
      <c r="X192">
        <v>25.3</v>
      </c>
      <c r="Z192">
        <f t="shared" si="14"/>
        <v>22.700594494713563</v>
      </c>
    </row>
    <row r="193" spans="1:26" x14ac:dyDescent="0.3">
      <c r="A193">
        <v>25.3</v>
      </c>
      <c r="B193">
        <f t="shared" si="10"/>
        <v>30.964124852796562</v>
      </c>
      <c r="C193">
        <v>36</v>
      </c>
      <c r="D193">
        <v>226.75</v>
      </c>
      <c r="E193">
        <v>71.75</v>
      </c>
      <c r="F193">
        <v>41.5</v>
      </c>
      <c r="G193">
        <v>115.3</v>
      </c>
      <c r="H193">
        <v>108.8</v>
      </c>
      <c r="I193">
        <v>42.834645999999999</v>
      </c>
      <c r="J193">
        <v>114.4</v>
      </c>
      <c r="K193">
        <v>69.2</v>
      </c>
      <c r="L193">
        <v>42.4</v>
      </c>
      <c r="M193">
        <v>24</v>
      </c>
      <c r="N193">
        <v>35.4</v>
      </c>
      <c r="O193">
        <v>21</v>
      </c>
      <c r="P193">
        <v>20.100000000000001</v>
      </c>
      <c r="Q193">
        <v>1.0414000000000001</v>
      </c>
      <c r="S193">
        <f t="shared" si="11"/>
        <v>25.227563749587482</v>
      </c>
      <c r="U193">
        <f t="shared" si="12"/>
        <v>1.0394814433247517</v>
      </c>
      <c r="W193">
        <f t="shared" si="13"/>
        <v>26.159117535661387</v>
      </c>
      <c r="X193">
        <v>25.3</v>
      </c>
      <c r="Z193">
        <f t="shared" si="14"/>
        <v>25.430952357967819</v>
      </c>
    </row>
    <row r="194" spans="1:26" x14ac:dyDescent="0.3">
      <c r="A194">
        <v>25.4</v>
      </c>
      <c r="B194">
        <f t="shared" si="10"/>
        <v>25.947112565001497</v>
      </c>
      <c r="C194">
        <v>43</v>
      </c>
      <c r="D194">
        <v>177</v>
      </c>
      <c r="E194">
        <v>69.25</v>
      </c>
      <c r="F194">
        <v>39.6</v>
      </c>
      <c r="G194">
        <v>104</v>
      </c>
      <c r="H194">
        <v>98.6</v>
      </c>
      <c r="I194">
        <v>38.818897999999997</v>
      </c>
      <c r="J194">
        <v>99.5</v>
      </c>
      <c r="K194">
        <v>59.5</v>
      </c>
      <c r="L194">
        <v>36.1</v>
      </c>
      <c r="M194">
        <v>22</v>
      </c>
      <c r="N194">
        <v>30.1</v>
      </c>
      <c r="O194">
        <v>27.2</v>
      </c>
      <c r="P194">
        <v>17.7</v>
      </c>
      <c r="Q194">
        <v>1.0411999999999999</v>
      </c>
      <c r="S194">
        <f t="shared" si="11"/>
        <v>25.324001004600966</v>
      </c>
      <c r="U194">
        <f t="shared" si="12"/>
        <v>1.0410722796121505</v>
      </c>
      <c r="W194">
        <f t="shared" si="13"/>
        <v>25.385667513588118</v>
      </c>
      <c r="X194">
        <v>25.4</v>
      </c>
      <c r="Z194">
        <f t="shared" si="14"/>
        <v>25.14466050908959</v>
      </c>
    </row>
    <row r="195" spans="1:26" x14ac:dyDescent="0.3">
      <c r="A195">
        <v>25.5</v>
      </c>
      <c r="B195">
        <f t="shared" ref="B195:B252" si="15">D195/E195^2*703</f>
        <v>27.165801231735298</v>
      </c>
      <c r="C195">
        <v>42</v>
      </c>
      <c r="D195">
        <v>180</v>
      </c>
      <c r="E195">
        <v>68.25</v>
      </c>
      <c r="F195">
        <v>38.5</v>
      </c>
      <c r="G195">
        <v>101.6</v>
      </c>
      <c r="H195">
        <v>96.6</v>
      </c>
      <c r="I195">
        <v>38.031495999999997</v>
      </c>
      <c r="J195">
        <v>100.6</v>
      </c>
      <c r="K195">
        <v>61.1</v>
      </c>
      <c r="L195">
        <v>38.4</v>
      </c>
      <c r="M195">
        <v>24.1</v>
      </c>
      <c r="N195">
        <v>32.9</v>
      </c>
      <c r="O195">
        <v>29.8</v>
      </c>
      <c r="P195">
        <v>18.8</v>
      </c>
      <c r="Q195">
        <v>1.0410999999999999</v>
      </c>
      <c r="S195">
        <f t="shared" si="11"/>
        <v>25.372278034176475</v>
      </c>
      <c r="U195">
        <f t="shared" si="12"/>
        <v>1.0476276503881454</v>
      </c>
      <c r="W195">
        <f t="shared" si="13"/>
        <v>22.301001061216006</v>
      </c>
      <c r="X195">
        <v>25.5</v>
      </c>
      <c r="Z195">
        <f t="shared" si="14"/>
        <v>20.236703133303592</v>
      </c>
    </row>
    <row r="196" spans="1:26" x14ac:dyDescent="0.3">
      <c r="A196">
        <v>25.8</v>
      </c>
      <c r="B196">
        <f t="shared" si="15"/>
        <v>24.339807956104252</v>
      </c>
      <c r="C196">
        <v>60</v>
      </c>
      <c r="D196">
        <v>157.75</v>
      </c>
      <c r="E196">
        <v>67.5</v>
      </c>
      <c r="F196">
        <v>40.4</v>
      </c>
      <c r="G196">
        <v>97.2</v>
      </c>
      <c r="H196">
        <v>93.3</v>
      </c>
      <c r="I196">
        <v>36.732283000000002</v>
      </c>
      <c r="J196">
        <v>94</v>
      </c>
      <c r="K196">
        <v>54.3</v>
      </c>
      <c r="L196">
        <v>35.700000000000003</v>
      </c>
      <c r="M196">
        <v>21</v>
      </c>
      <c r="N196">
        <v>31.3</v>
      </c>
      <c r="O196">
        <v>28.7</v>
      </c>
      <c r="P196">
        <v>18.3</v>
      </c>
      <c r="Q196">
        <v>1.0403</v>
      </c>
      <c r="S196">
        <f t="shared" ref="S196:S252" si="16" xml:space="preserve"> 81/Q196^8 - 32*Q196</f>
        <v>25.759900868483783</v>
      </c>
      <c r="U196">
        <f t="shared" ref="U196:U252" si="17" xml:space="preserve"> 1.22861844817827 + 0.0000530768236246979*E196*P196 + 2.32926062758842E-06*D196^2 - 0.000854614703783256*D196 - 0.00175064406374616*H196 - 9.17716143976294E-07*C196^2</f>
        <v>1.0506910520693651</v>
      </c>
      <c r="W196">
        <f t="shared" ref="W196:W252" si="18" xml:space="preserve"> 81/U196^8 - 32*U196</f>
        <v>20.914070692570306</v>
      </c>
      <c r="X196">
        <v>25.8</v>
      </c>
      <c r="Z196">
        <f t="shared" ref="Z196:Z252" si="19" xml:space="preserve"> (45/23)*I196 + (1/18)*C196/(U196) - 3*P196</f>
        <v>20.140025417523873</v>
      </c>
    </row>
    <row r="197" spans="1:26" x14ac:dyDescent="0.3">
      <c r="A197">
        <v>25.8</v>
      </c>
      <c r="B197">
        <f t="shared" si="15"/>
        <v>24.52027027027027</v>
      </c>
      <c r="C197">
        <v>40</v>
      </c>
      <c r="D197">
        <v>191</v>
      </c>
      <c r="E197">
        <v>74</v>
      </c>
      <c r="F197">
        <v>38.299999999999997</v>
      </c>
      <c r="G197">
        <v>95.4</v>
      </c>
      <c r="H197">
        <v>92.4</v>
      </c>
      <c r="I197">
        <v>36.377952999999998</v>
      </c>
      <c r="J197">
        <v>104.3</v>
      </c>
      <c r="K197">
        <v>64.599999999999994</v>
      </c>
      <c r="L197">
        <v>41.1</v>
      </c>
      <c r="M197">
        <v>24.8</v>
      </c>
      <c r="N197">
        <v>33.6</v>
      </c>
      <c r="O197">
        <v>29.5</v>
      </c>
      <c r="P197">
        <v>18.5</v>
      </c>
      <c r="Q197">
        <v>1.0404</v>
      </c>
      <c r="S197">
        <f t="shared" si="16"/>
        <v>25.711310910852994</v>
      </c>
      <c r="U197">
        <f t="shared" si="17"/>
        <v>1.0597951109324253</v>
      </c>
      <c r="W197">
        <f t="shared" si="18"/>
        <v>16.985612171050064</v>
      </c>
      <c r="X197">
        <v>25.8</v>
      </c>
      <c r="Z197">
        <f t="shared" si="19"/>
        <v>17.771097230030705</v>
      </c>
    </row>
    <row r="198" spans="1:26" x14ac:dyDescent="0.3">
      <c r="A198">
        <v>25.8</v>
      </c>
      <c r="B198">
        <f t="shared" si="15"/>
        <v>27.875696146134999</v>
      </c>
      <c r="C198">
        <v>61</v>
      </c>
      <c r="D198">
        <v>178</v>
      </c>
      <c r="E198">
        <v>67</v>
      </c>
      <c r="F198">
        <v>37.4</v>
      </c>
      <c r="G198">
        <v>105.3</v>
      </c>
      <c r="H198">
        <v>99.7</v>
      </c>
      <c r="I198">
        <v>39.251969000000003</v>
      </c>
      <c r="J198">
        <v>99.7</v>
      </c>
      <c r="K198">
        <v>60.8</v>
      </c>
      <c r="L198">
        <v>40.1</v>
      </c>
      <c r="M198">
        <v>22.7</v>
      </c>
      <c r="N198">
        <v>33.6</v>
      </c>
      <c r="O198">
        <v>29</v>
      </c>
      <c r="P198">
        <v>18.8</v>
      </c>
      <c r="Q198">
        <v>1.0403</v>
      </c>
      <c r="S198">
        <f t="shared" si="16"/>
        <v>25.759900868483783</v>
      </c>
      <c r="U198">
        <f t="shared" si="17"/>
        <v>1.0391988567398036</v>
      </c>
      <c r="W198">
        <f t="shared" si="18"/>
        <v>26.297552276779285</v>
      </c>
      <c r="X198">
        <v>25.8</v>
      </c>
      <c r="Z198">
        <f t="shared" si="19"/>
        <v>23.658389752566492</v>
      </c>
    </row>
    <row r="199" spans="1:26" x14ac:dyDescent="0.3">
      <c r="A199">
        <v>26</v>
      </c>
      <c r="B199">
        <f t="shared" si="15"/>
        <v>26.979980886273328</v>
      </c>
      <c r="C199">
        <v>72</v>
      </c>
      <c r="D199">
        <v>190.75</v>
      </c>
      <c r="E199">
        <v>70.5</v>
      </c>
      <c r="F199">
        <v>38.9</v>
      </c>
      <c r="G199">
        <v>108.3</v>
      </c>
      <c r="H199">
        <v>101.3</v>
      </c>
      <c r="I199">
        <v>39.881889999999999</v>
      </c>
      <c r="J199">
        <v>97.8</v>
      </c>
      <c r="K199">
        <v>56</v>
      </c>
      <c r="L199">
        <v>41.6</v>
      </c>
      <c r="M199">
        <v>22.7</v>
      </c>
      <c r="N199">
        <v>30.5</v>
      </c>
      <c r="O199">
        <v>29.4</v>
      </c>
      <c r="P199">
        <v>19.8</v>
      </c>
      <c r="Q199">
        <v>1.0399</v>
      </c>
      <c r="S199">
        <f t="shared" si="16"/>
        <v>25.954653931392947</v>
      </c>
      <c r="U199">
        <f t="shared" si="17"/>
        <v>1.0423444055253783</v>
      </c>
      <c r="W199">
        <f t="shared" si="18"/>
        <v>24.774280008449594</v>
      </c>
      <c r="X199">
        <v>26</v>
      </c>
      <c r="Z199">
        <f t="shared" si="19"/>
        <v>22.467287990566007</v>
      </c>
    </row>
    <row r="200" spans="1:26" x14ac:dyDescent="0.3">
      <c r="A200">
        <v>26</v>
      </c>
      <c r="B200">
        <f t="shared" si="15"/>
        <v>30.974724919481329</v>
      </c>
      <c r="C200">
        <v>54</v>
      </c>
      <c r="D200">
        <v>230</v>
      </c>
      <c r="E200">
        <v>72.25</v>
      </c>
      <c r="F200">
        <v>42.5</v>
      </c>
      <c r="G200">
        <v>119.9</v>
      </c>
      <c r="H200">
        <v>110.4</v>
      </c>
      <c r="I200">
        <v>43.464567000000002</v>
      </c>
      <c r="J200">
        <v>105.5</v>
      </c>
      <c r="K200">
        <v>64.2</v>
      </c>
      <c r="L200">
        <v>42.7</v>
      </c>
      <c r="M200">
        <v>27</v>
      </c>
      <c r="N200">
        <v>38.4</v>
      </c>
      <c r="O200">
        <v>32</v>
      </c>
      <c r="P200">
        <v>19.600000000000001</v>
      </c>
      <c r="Q200">
        <v>1.0399</v>
      </c>
      <c r="S200">
        <f t="shared" si="16"/>
        <v>25.954653931392947</v>
      </c>
      <c r="U200">
        <f t="shared" si="17"/>
        <v>1.0344898785290724</v>
      </c>
      <c r="W200">
        <f t="shared" si="18"/>
        <v>28.651739928303492</v>
      </c>
      <c r="X200">
        <v>26</v>
      </c>
      <c r="Z200">
        <f t="shared" si="19"/>
        <v>29.139350258052183</v>
      </c>
    </row>
    <row r="201" spans="1:26" x14ac:dyDescent="0.3">
      <c r="A201">
        <v>26.1</v>
      </c>
      <c r="B201">
        <f t="shared" si="15"/>
        <v>24.771507525705225</v>
      </c>
      <c r="C201">
        <v>50</v>
      </c>
      <c r="D201">
        <v>157</v>
      </c>
      <c r="E201">
        <v>66.75</v>
      </c>
      <c r="F201">
        <v>37.799999999999997</v>
      </c>
      <c r="G201">
        <v>100.4</v>
      </c>
      <c r="H201">
        <v>89.4</v>
      </c>
      <c r="I201">
        <v>35.196849999999998</v>
      </c>
      <c r="J201">
        <v>92.3</v>
      </c>
      <c r="K201">
        <v>56.1</v>
      </c>
      <c r="L201">
        <v>35.6</v>
      </c>
      <c r="M201">
        <v>20.5</v>
      </c>
      <c r="N201">
        <v>33.6</v>
      </c>
      <c r="O201">
        <v>29.3</v>
      </c>
      <c r="P201">
        <v>17.3</v>
      </c>
      <c r="Q201">
        <v>1.0398000000000001</v>
      </c>
      <c r="S201">
        <f t="shared" si="16"/>
        <v>26.003440694434495</v>
      </c>
      <c r="U201">
        <f t="shared" si="17"/>
        <v>1.0543478042360888</v>
      </c>
      <c r="W201">
        <f t="shared" si="18"/>
        <v>19.302130666626326</v>
      </c>
      <c r="X201">
        <v>26.1</v>
      </c>
      <c r="Z201">
        <f t="shared" si="19"/>
        <v>19.597995584756603</v>
      </c>
    </row>
    <row r="202" spans="1:26" x14ac:dyDescent="0.3">
      <c r="A202">
        <v>26.1</v>
      </c>
      <c r="B202">
        <f t="shared" si="15"/>
        <v>28.300481077240271</v>
      </c>
      <c r="C202">
        <v>62</v>
      </c>
      <c r="D202">
        <v>216</v>
      </c>
      <c r="E202">
        <v>73.25</v>
      </c>
      <c r="F202">
        <v>41.4</v>
      </c>
      <c r="G202">
        <v>112.3</v>
      </c>
      <c r="H202">
        <v>104.8</v>
      </c>
      <c r="I202">
        <v>41.259842999999996</v>
      </c>
      <c r="J202">
        <v>103.1</v>
      </c>
      <c r="K202">
        <v>61.6</v>
      </c>
      <c r="L202">
        <v>40.9</v>
      </c>
      <c r="M202">
        <v>23.1</v>
      </c>
      <c r="N202">
        <v>36.200000000000003</v>
      </c>
      <c r="O202">
        <v>31.8</v>
      </c>
      <c r="P202">
        <v>20.2</v>
      </c>
      <c r="Q202">
        <v>1.0396000000000001</v>
      </c>
      <c r="S202">
        <f t="shared" si="16"/>
        <v>26.101132682760422</v>
      </c>
      <c r="U202">
        <f t="shared" si="17"/>
        <v>1.0442355793400939</v>
      </c>
      <c r="W202">
        <f t="shared" si="18"/>
        <v>23.876876201833149</v>
      </c>
      <c r="X202">
        <v>26.1</v>
      </c>
      <c r="Z202">
        <f t="shared" si="19"/>
        <v>23.424311754312967</v>
      </c>
    </row>
    <row r="203" spans="1:26" x14ac:dyDescent="0.3">
      <c r="A203">
        <v>26.6</v>
      </c>
      <c r="B203">
        <f t="shared" si="15"/>
        <v>25.767023319615916</v>
      </c>
      <c r="C203">
        <v>67</v>
      </c>
      <c r="D203">
        <v>167</v>
      </c>
      <c r="E203">
        <v>67.5</v>
      </c>
      <c r="F203">
        <v>36.5</v>
      </c>
      <c r="G203">
        <v>98.9</v>
      </c>
      <c r="H203">
        <v>89.7</v>
      </c>
      <c r="I203">
        <v>35.314960999999997</v>
      </c>
      <c r="J203">
        <v>96.2</v>
      </c>
      <c r="K203">
        <v>54.7</v>
      </c>
      <c r="L203">
        <v>37.799999999999997</v>
      </c>
      <c r="M203">
        <v>33.700000000000003</v>
      </c>
      <c r="N203">
        <v>32.4</v>
      </c>
      <c r="O203">
        <v>27.7</v>
      </c>
      <c r="P203">
        <v>18.2</v>
      </c>
      <c r="Q203">
        <v>1.0386</v>
      </c>
      <c r="S203">
        <f t="shared" si="16"/>
        <v>26.59197177386568</v>
      </c>
      <c r="U203">
        <f t="shared" si="17"/>
        <v>1.0549110198238814</v>
      </c>
      <c r="W203">
        <f t="shared" si="18"/>
        <v>19.057981390305343</v>
      </c>
      <c r="X203">
        <v>26.6</v>
      </c>
      <c r="Z203">
        <f t="shared" si="19"/>
        <v>18.022959231652578</v>
      </c>
    </row>
    <row r="204" spans="1:26" x14ac:dyDescent="0.3">
      <c r="A204">
        <v>26.6</v>
      </c>
      <c r="B204">
        <f t="shared" si="15"/>
        <v>27.957736738881518</v>
      </c>
      <c r="C204">
        <v>39</v>
      </c>
      <c r="D204">
        <v>219.25</v>
      </c>
      <c r="E204">
        <v>74.25</v>
      </c>
      <c r="F204">
        <v>40</v>
      </c>
      <c r="G204">
        <v>108.5</v>
      </c>
      <c r="H204">
        <v>104.6</v>
      </c>
      <c r="I204">
        <v>41.181102000000003</v>
      </c>
      <c r="J204">
        <v>109.8</v>
      </c>
      <c r="K204">
        <v>68.099999999999994</v>
      </c>
      <c r="L204">
        <v>42.8</v>
      </c>
      <c r="M204">
        <v>24.1</v>
      </c>
      <c r="N204">
        <v>35.6</v>
      </c>
      <c r="O204">
        <v>29</v>
      </c>
      <c r="P204">
        <v>19</v>
      </c>
      <c r="Q204">
        <v>1.0387</v>
      </c>
      <c r="S204">
        <f t="shared" si="16"/>
        <v>26.542708797983103</v>
      </c>
      <c r="U204">
        <f t="shared" si="17"/>
        <v>1.043577956556776</v>
      </c>
      <c r="W204">
        <f t="shared" si="18"/>
        <v>24.187385813632659</v>
      </c>
      <c r="X204">
        <v>26.6</v>
      </c>
      <c r="Z204">
        <f t="shared" si="19"/>
        <v>25.647911830463826</v>
      </c>
    </row>
    <row r="205" spans="1:26" x14ac:dyDescent="0.3">
      <c r="A205">
        <v>26.7</v>
      </c>
      <c r="B205">
        <f t="shared" si="15"/>
        <v>23.931479075865923</v>
      </c>
      <c r="C205">
        <v>48</v>
      </c>
      <c r="D205">
        <v>175.25</v>
      </c>
      <c r="E205">
        <v>71.75</v>
      </c>
      <c r="F205">
        <v>38</v>
      </c>
      <c r="G205">
        <v>100.7</v>
      </c>
      <c r="H205">
        <v>92.4</v>
      </c>
      <c r="I205">
        <v>36.377952999999998</v>
      </c>
      <c r="J205">
        <v>97.5</v>
      </c>
      <c r="K205">
        <v>59.3</v>
      </c>
      <c r="L205">
        <v>38.1</v>
      </c>
      <c r="M205">
        <v>21.8</v>
      </c>
      <c r="N205">
        <v>31.8</v>
      </c>
      <c r="O205">
        <v>27.3</v>
      </c>
      <c r="P205">
        <v>17.5</v>
      </c>
      <c r="Q205">
        <v>1.0384</v>
      </c>
      <c r="S205">
        <f t="shared" si="16"/>
        <v>26.690617563771006</v>
      </c>
      <c r="U205">
        <f t="shared" si="17"/>
        <v>1.0531554411217479</v>
      </c>
      <c r="W205">
        <f t="shared" si="18"/>
        <v>19.822613000138645</v>
      </c>
      <c r="X205">
        <v>26.7</v>
      </c>
      <c r="Z205">
        <f t="shared" si="19"/>
        <v>21.206329068395505</v>
      </c>
    </row>
    <row r="206" spans="1:26" x14ac:dyDescent="0.3">
      <c r="A206">
        <v>26.7</v>
      </c>
      <c r="B206">
        <f t="shared" si="15"/>
        <v>25.142880833598205</v>
      </c>
      <c r="C206">
        <v>58</v>
      </c>
      <c r="D206">
        <v>161.75</v>
      </c>
      <c r="E206">
        <v>67.25</v>
      </c>
      <c r="F206">
        <v>35.1</v>
      </c>
      <c r="G206">
        <v>94.9</v>
      </c>
      <c r="H206">
        <v>94.9</v>
      </c>
      <c r="I206">
        <v>37.362205000000003</v>
      </c>
      <c r="J206">
        <v>100.2</v>
      </c>
      <c r="K206">
        <v>56.8</v>
      </c>
      <c r="L206">
        <v>35.9</v>
      </c>
      <c r="M206">
        <v>21</v>
      </c>
      <c r="N206">
        <v>27.8</v>
      </c>
      <c r="O206">
        <v>26.1</v>
      </c>
      <c r="P206">
        <v>17.600000000000001</v>
      </c>
      <c r="Q206">
        <v>1.0384</v>
      </c>
      <c r="S206">
        <f t="shared" si="16"/>
        <v>26.690617563771006</v>
      </c>
      <c r="U206">
        <f t="shared" si="17"/>
        <v>1.0449235209040593</v>
      </c>
      <c r="W206">
        <f t="shared" si="18"/>
        <v>23.553801704193994</v>
      </c>
      <c r="X206">
        <v>26.7</v>
      </c>
      <c r="Z206">
        <f t="shared" si="19"/>
        <v>23.3836582279772</v>
      </c>
    </row>
    <row r="207" spans="1:26" x14ac:dyDescent="0.3">
      <c r="A207">
        <v>26.8</v>
      </c>
      <c r="B207">
        <f t="shared" si="15"/>
        <v>23.355288069540222</v>
      </c>
      <c r="C207">
        <v>64</v>
      </c>
      <c r="D207">
        <v>150.25</v>
      </c>
      <c r="E207">
        <v>67.25</v>
      </c>
      <c r="F207">
        <v>38.1</v>
      </c>
      <c r="G207">
        <v>97.1</v>
      </c>
      <c r="H207">
        <v>89</v>
      </c>
      <c r="I207">
        <v>35.039369999999998</v>
      </c>
      <c r="J207">
        <v>96.9</v>
      </c>
      <c r="K207">
        <v>54.8</v>
      </c>
      <c r="L207">
        <v>38</v>
      </c>
      <c r="M207">
        <v>22</v>
      </c>
      <c r="N207">
        <v>29.9</v>
      </c>
      <c r="O207">
        <v>25.2</v>
      </c>
      <c r="P207">
        <v>17.7</v>
      </c>
      <c r="Q207">
        <v>1.0382</v>
      </c>
      <c r="S207">
        <f t="shared" si="16"/>
        <v>26.789423394530125</v>
      </c>
      <c r="U207">
        <f t="shared" si="17"/>
        <v>1.0564081762633672</v>
      </c>
      <c r="W207">
        <f t="shared" si="18"/>
        <v>18.414231419343089</v>
      </c>
      <c r="X207">
        <v>26.8</v>
      </c>
      <c r="Z207">
        <f t="shared" si="19"/>
        <v>18.820991550622367</v>
      </c>
    </row>
    <row r="208" spans="1:26" x14ac:dyDescent="0.3">
      <c r="A208">
        <v>27</v>
      </c>
      <c r="B208">
        <f t="shared" si="15"/>
        <v>24.497397959183676</v>
      </c>
      <c r="C208">
        <v>70</v>
      </c>
      <c r="D208">
        <v>170.75</v>
      </c>
      <c r="E208">
        <v>70</v>
      </c>
      <c r="F208">
        <v>38.700000000000003</v>
      </c>
      <c r="G208">
        <v>101.8</v>
      </c>
      <c r="H208">
        <v>94.9</v>
      </c>
      <c r="I208">
        <v>37.362205000000003</v>
      </c>
      <c r="J208">
        <v>95</v>
      </c>
      <c r="K208">
        <v>56</v>
      </c>
      <c r="L208">
        <v>36.5</v>
      </c>
      <c r="M208">
        <v>24.1</v>
      </c>
      <c r="N208">
        <v>31.2</v>
      </c>
      <c r="O208">
        <v>27.3</v>
      </c>
      <c r="P208">
        <v>19.2</v>
      </c>
      <c r="Q208">
        <v>1.0377000000000001</v>
      </c>
      <c r="S208">
        <f t="shared" si="16"/>
        <v>27.037140176777882</v>
      </c>
      <c r="U208">
        <f t="shared" si="17"/>
        <v>1.051306211510322</v>
      </c>
      <c r="W208">
        <f t="shared" si="18"/>
        <v>20.639618163161217</v>
      </c>
      <c r="X208">
        <v>27</v>
      </c>
      <c r="Z208">
        <f t="shared" si="19"/>
        <v>19.199068284637718</v>
      </c>
    </row>
    <row r="209" spans="1:26" x14ac:dyDescent="0.3">
      <c r="A209">
        <v>27</v>
      </c>
      <c r="B209">
        <f t="shared" si="15"/>
        <v>24.627767858306505</v>
      </c>
      <c r="C209">
        <v>72</v>
      </c>
      <c r="D209">
        <v>168</v>
      </c>
      <c r="E209">
        <v>69.25</v>
      </c>
      <c r="F209">
        <v>38.5</v>
      </c>
      <c r="G209">
        <v>101.4</v>
      </c>
      <c r="H209">
        <v>99.8</v>
      </c>
      <c r="I209">
        <v>39.291339000000001</v>
      </c>
      <c r="J209">
        <v>96.2</v>
      </c>
      <c r="K209">
        <v>56.3</v>
      </c>
      <c r="L209">
        <v>36.6</v>
      </c>
      <c r="M209">
        <v>22</v>
      </c>
      <c r="N209">
        <v>29.7</v>
      </c>
      <c r="O209">
        <v>26.3</v>
      </c>
      <c r="P209">
        <v>18</v>
      </c>
      <c r="Q209">
        <v>1.0378000000000001</v>
      </c>
      <c r="S209">
        <f t="shared" si="16"/>
        <v>26.9875164135521</v>
      </c>
      <c r="U209">
        <f t="shared" si="17"/>
        <v>1.0374727724916843</v>
      </c>
      <c r="W209">
        <f t="shared" si="18"/>
        <v>27.150048833303153</v>
      </c>
      <c r="X209">
        <v>27</v>
      </c>
      <c r="Z209">
        <f t="shared" si="19"/>
        <v>26.729881781748034</v>
      </c>
    </row>
    <row r="210" spans="1:26" x14ac:dyDescent="0.3">
      <c r="A210">
        <v>27.1</v>
      </c>
      <c r="B210">
        <f t="shared" si="15"/>
        <v>26.876941457586618</v>
      </c>
      <c r="C210">
        <v>44</v>
      </c>
      <c r="D210">
        <v>186</v>
      </c>
      <c r="E210">
        <v>69.75</v>
      </c>
      <c r="F210">
        <v>37.799999999999997</v>
      </c>
      <c r="G210">
        <v>104.6</v>
      </c>
      <c r="H210">
        <v>101.1</v>
      </c>
      <c r="I210">
        <v>39.803150000000002</v>
      </c>
      <c r="J210">
        <v>102.1</v>
      </c>
      <c r="K210">
        <v>58.9</v>
      </c>
      <c r="L210">
        <v>37.9</v>
      </c>
      <c r="M210">
        <v>22.7</v>
      </c>
      <c r="N210">
        <v>30.9</v>
      </c>
      <c r="O210">
        <v>28.8</v>
      </c>
      <c r="P210">
        <v>17.600000000000001</v>
      </c>
      <c r="Q210">
        <v>1.0374000000000001</v>
      </c>
      <c r="S210">
        <f t="shared" si="16"/>
        <v>27.186253307370805</v>
      </c>
      <c r="U210">
        <f t="shared" si="17"/>
        <v>1.0366335093288377</v>
      </c>
      <c r="W210">
        <f t="shared" si="18"/>
        <v>27.568886359900489</v>
      </c>
      <c r="X210">
        <v>27.1</v>
      </c>
      <c r="Z210">
        <f t="shared" si="19"/>
        <v>27.433788677059546</v>
      </c>
    </row>
    <row r="211" spans="1:26" x14ac:dyDescent="0.3">
      <c r="A211">
        <v>27.2</v>
      </c>
      <c r="B211">
        <f t="shared" si="15"/>
        <v>26.400264462809918</v>
      </c>
      <c r="C211">
        <v>42</v>
      </c>
      <c r="D211">
        <v>177.5</v>
      </c>
      <c r="E211">
        <v>68.75</v>
      </c>
      <c r="F211">
        <v>38.9</v>
      </c>
      <c r="G211">
        <v>98.7</v>
      </c>
      <c r="H211">
        <v>92.1</v>
      </c>
      <c r="I211">
        <v>36.259842999999996</v>
      </c>
      <c r="J211">
        <v>98.5</v>
      </c>
      <c r="K211">
        <v>60.7</v>
      </c>
      <c r="L211">
        <v>36.799999999999997</v>
      </c>
      <c r="M211">
        <v>22.2</v>
      </c>
      <c r="N211">
        <v>33.799999999999997</v>
      </c>
      <c r="O211">
        <v>30.3</v>
      </c>
      <c r="P211">
        <v>17.2</v>
      </c>
      <c r="Q211">
        <v>1.0373000000000001</v>
      </c>
      <c r="S211">
        <f t="shared" si="16"/>
        <v>27.236038427471364</v>
      </c>
      <c r="U211">
        <f t="shared" si="17"/>
        <v>1.0502207802919095</v>
      </c>
      <c r="W211">
        <f t="shared" si="18"/>
        <v>21.124789173684398</v>
      </c>
      <c r="X211">
        <v>27.2</v>
      </c>
      <c r="Z211">
        <f t="shared" si="19"/>
        <v>21.564926147530329</v>
      </c>
    </row>
    <row r="212" spans="1:26" x14ac:dyDescent="0.3">
      <c r="A212">
        <v>27.2</v>
      </c>
      <c r="B212">
        <f t="shared" si="15"/>
        <v>27.390432863384529</v>
      </c>
      <c r="C212">
        <v>49</v>
      </c>
      <c r="D212">
        <v>216.25</v>
      </c>
      <c r="E212">
        <v>74.5</v>
      </c>
      <c r="F212">
        <v>40.200000000000003</v>
      </c>
      <c r="G212">
        <v>115.6</v>
      </c>
      <c r="H212">
        <v>104</v>
      </c>
      <c r="I212">
        <v>40.944882</v>
      </c>
      <c r="J212">
        <v>109</v>
      </c>
      <c r="K212">
        <v>63.7</v>
      </c>
      <c r="L212">
        <v>40.299999999999997</v>
      </c>
      <c r="M212">
        <v>23.2</v>
      </c>
      <c r="N212">
        <v>36.799999999999997</v>
      </c>
      <c r="O212">
        <v>31</v>
      </c>
      <c r="P212">
        <v>18.899999999999999</v>
      </c>
      <c r="Q212">
        <v>1.0373000000000001</v>
      </c>
      <c r="S212">
        <f t="shared" si="16"/>
        <v>27.236038427471364</v>
      </c>
      <c r="U212">
        <f t="shared" si="17"/>
        <v>1.0431981104659431</v>
      </c>
      <c r="W212">
        <f t="shared" si="18"/>
        <v>24.367487102939357</v>
      </c>
      <c r="X212">
        <v>27.2</v>
      </c>
      <c r="Z212">
        <f t="shared" si="19"/>
        <v>26.019048626549399</v>
      </c>
    </row>
    <row r="213" spans="1:26" x14ac:dyDescent="0.3">
      <c r="A213">
        <v>27.3</v>
      </c>
      <c r="B213">
        <f t="shared" si="15"/>
        <v>29.66459297839506</v>
      </c>
      <c r="C213">
        <v>34</v>
      </c>
      <c r="D213">
        <v>218.75</v>
      </c>
      <c r="E213">
        <v>72</v>
      </c>
      <c r="F213">
        <v>39.5</v>
      </c>
      <c r="G213">
        <v>111.4</v>
      </c>
      <c r="H213">
        <v>106</v>
      </c>
      <c r="I213">
        <v>41.732283000000002</v>
      </c>
      <c r="J213">
        <v>108.8</v>
      </c>
      <c r="K213">
        <v>63.8</v>
      </c>
      <c r="L213">
        <v>42</v>
      </c>
      <c r="M213">
        <v>23.4</v>
      </c>
      <c r="N213">
        <v>34</v>
      </c>
      <c r="O213">
        <v>31.2</v>
      </c>
      <c r="P213">
        <v>18.5</v>
      </c>
      <c r="Q213">
        <v>1.0369999999999999</v>
      </c>
      <c r="S213">
        <f t="shared" si="16"/>
        <v>27.385636562947312</v>
      </c>
      <c r="U213">
        <f t="shared" si="17"/>
        <v>1.0371994206740873</v>
      </c>
      <c r="W213">
        <f t="shared" si="18"/>
        <v>27.286152754336726</v>
      </c>
      <c r="X213">
        <v>27.3</v>
      </c>
      <c r="Z213">
        <f t="shared" si="19"/>
        <v>27.971262322149215</v>
      </c>
    </row>
    <row r="214" spans="1:26" x14ac:dyDescent="0.3">
      <c r="A214">
        <v>27.3</v>
      </c>
      <c r="B214">
        <f t="shared" si="15"/>
        <v>31.895336680296051</v>
      </c>
      <c r="C214">
        <v>63</v>
      </c>
      <c r="D214">
        <v>219.15</v>
      </c>
      <c r="E214">
        <v>69.5</v>
      </c>
      <c r="F214">
        <v>40.200000000000003</v>
      </c>
      <c r="G214">
        <v>117.6</v>
      </c>
      <c r="H214">
        <v>113.8</v>
      </c>
      <c r="I214">
        <v>44.803150000000002</v>
      </c>
      <c r="J214">
        <v>111.8</v>
      </c>
      <c r="K214">
        <v>63.4</v>
      </c>
      <c r="L214">
        <v>41.1</v>
      </c>
      <c r="M214">
        <v>22.3</v>
      </c>
      <c r="N214">
        <v>35.1</v>
      </c>
      <c r="O214">
        <v>29.6</v>
      </c>
      <c r="P214">
        <v>18.5</v>
      </c>
      <c r="Q214">
        <v>1.0371999999999999</v>
      </c>
      <c r="S214">
        <f t="shared" si="16"/>
        <v>27.285863984092046</v>
      </c>
      <c r="U214">
        <f t="shared" si="17"/>
        <v>1.0185742057812346</v>
      </c>
      <c r="W214">
        <f t="shared" si="18"/>
        <v>37.316321625844076</v>
      </c>
      <c r="X214">
        <v>27.3</v>
      </c>
      <c r="Z214">
        <f t="shared" si="19"/>
        <v>35.594512720775995</v>
      </c>
    </row>
    <row r="215" spans="1:26" x14ac:dyDescent="0.3">
      <c r="A215">
        <v>27.9</v>
      </c>
      <c r="B215">
        <f t="shared" si="15"/>
        <v>26.155488491509391</v>
      </c>
      <c r="C215">
        <v>52</v>
      </c>
      <c r="D215">
        <v>206.5</v>
      </c>
      <c r="E215">
        <v>74.5</v>
      </c>
      <c r="F215">
        <v>40.799999999999997</v>
      </c>
      <c r="G215">
        <v>104.3</v>
      </c>
      <c r="H215">
        <v>99.2</v>
      </c>
      <c r="I215">
        <v>39.055118</v>
      </c>
      <c r="J215">
        <v>104.1</v>
      </c>
      <c r="K215">
        <v>58.5</v>
      </c>
      <c r="L215">
        <v>39.299999999999997</v>
      </c>
      <c r="M215">
        <v>24.6</v>
      </c>
      <c r="N215">
        <v>33.9</v>
      </c>
      <c r="O215">
        <v>31.2</v>
      </c>
      <c r="P215">
        <v>19.5</v>
      </c>
      <c r="Q215">
        <v>1.0358000000000001</v>
      </c>
      <c r="S215">
        <f t="shared" si="16"/>
        <v>27.987689528683994</v>
      </c>
      <c r="U215">
        <f t="shared" si="17"/>
        <v>1.0524273857876589</v>
      </c>
      <c r="W215">
        <f t="shared" si="18"/>
        <v>20.142844248750507</v>
      </c>
      <c r="X215">
        <v>27.9</v>
      </c>
      <c r="Z215">
        <f t="shared" si="19"/>
        <v>20.657164315984787</v>
      </c>
    </row>
    <row r="216" spans="1:26" x14ac:dyDescent="0.3">
      <c r="A216">
        <v>28</v>
      </c>
      <c r="B216">
        <f t="shared" si="15"/>
        <v>26.290765306122449</v>
      </c>
      <c r="C216">
        <v>43</v>
      </c>
      <c r="D216">
        <v>183.25</v>
      </c>
      <c r="E216">
        <v>70</v>
      </c>
      <c r="F216">
        <v>37.1</v>
      </c>
      <c r="G216">
        <v>108</v>
      </c>
      <c r="H216">
        <v>105</v>
      </c>
      <c r="I216">
        <v>41.338583</v>
      </c>
      <c r="J216">
        <v>103</v>
      </c>
      <c r="K216">
        <v>63.7</v>
      </c>
      <c r="L216">
        <v>40</v>
      </c>
      <c r="M216">
        <v>23.6</v>
      </c>
      <c r="N216">
        <v>33.5</v>
      </c>
      <c r="O216">
        <v>27.8</v>
      </c>
      <c r="P216">
        <v>17.399999999999999</v>
      </c>
      <c r="Q216">
        <v>1.0355000000000001</v>
      </c>
      <c r="S216">
        <f t="shared" si="16"/>
        <v>28.139123189237232</v>
      </c>
      <c r="U216">
        <f t="shared" si="17"/>
        <v>1.0293612731248336</v>
      </c>
      <c r="W216">
        <f t="shared" si="18"/>
        <v>31.320690346023227</v>
      </c>
      <c r="X216">
        <v>28</v>
      </c>
      <c r="Z216">
        <f t="shared" si="19"/>
        <v>31.000585055305741</v>
      </c>
    </row>
    <row r="217" spans="1:26" x14ac:dyDescent="0.3">
      <c r="A217">
        <v>28</v>
      </c>
      <c r="B217">
        <f t="shared" si="15"/>
        <v>29.290150613322293</v>
      </c>
      <c r="C217">
        <v>62</v>
      </c>
      <c r="D217">
        <v>201.25</v>
      </c>
      <c r="E217">
        <v>69.5</v>
      </c>
      <c r="F217">
        <v>40.5</v>
      </c>
      <c r="G217">
        <v>111.5</v>
      </c>
      <c r="H217">
        <v>104.2</v>
      </c>
      <c r="I217">
        <v>41.023622000000003</v>
      </c>
      <c r="J217">
        <v>105.8</v>
      </c>
      <c r="K217">
        <v>61.8</v>
      </c>
      <c r="L217">
        <v>39.799999999999997</v>
      </c>
      <c r="M217">
        <v>22.7</v>
      </c>
      <c r="N217">
        <v>37.700000000000003</v>
      </c>
      <c r="O217">
        <v>30.9</v>
      </c>
      <c r="P217">
        <v>19.2</v>
      </c>
      <c r="Q217">
        <v>1.0356000000000001</v>
      </c>
      <c r="S217">
        <f t="shared" si="16"/>
        <v>28.088604210374939</v>
      </c>
      <c r="U217">
        <f t="shared" si="17"/>
        <v>1.0358468350739538</v>
      </c>
      <c r="W217">
        <f t="shared" si="18"/>
        <v>27.964081521573149</v>
      </c>
      <c r="X217">
        <v>28</v>
      </c>
      <c r="Z217">
        <f t="shared" si="19"/>
        <v>25.988853198455871</v>
      </c>
    </row>
    <row r="218" spans="1:26" x14ac:dyDescent="0.3">
      <c r="A218">
        <v>28.4</v>
      </c>
      <c r="B218">
        <f t="shared" si="15"/>
        <v>29.693729957466221</v>
      </c>
      <c r="C218">
        <v>50</v>
      </c>
      <c r="D218">
        <v>196.75</v>
      </c>
      <c r="E218">
        <v>68.25</v>
      </c>
      <c r="F218">
        <v>42.1</v>
      </c>
      <c r="G218">
        <v>105.6</v>
      </c>
      <c r="H218">
        <v>98.8</v>
      </c>
      <c r="I218">
        <v>38.897638000000001</v>
      </c>
      <c r="J218">
        <v>104.8</v>
      </c>
      <c r="K218">
        <v>66</v>
      </c>
      <c r="L218">
        <v>41.5</v>
      </c>
      <c r="M218">
        <v>24.7</v>
      </c>
      <c r="N218">
        <v>33.200000000000003</v>
      </c>
      <c r="O218">
        <v>30.5</v>
      </c>
      <c r="P218">
        <v>19.399999999999999</v>
      </c>
      <c r="Q218">
        <v>1.0346</v>
      </c>
      <c r="S218">
        <f t="shared" si="16"/>
        <v>28.59565030121383</v>
      </c>
      <c r="U218">
        <f t="shared" si="17"/>
        <v>1.045658438774185</v>
      </c>
      <c r="W218">
        <f t="shared" si="18"/>
        <v>23.210630589512164</v>
      </c>
      <c r="X218">
        <v>28.4</v>
      </c>
      <c r="Z218">
        <f t="shared" si="19"/>
        <v>20.560561088404718</v>
      </c>
    </row>
    <row r="219" spans="1:26" x14ac:dyDescent="0.3">
      <c r="A219">
        <v>28.7</v>
      </c>
      <c r="B219">
        <f t="shared" si="15"/>
        <v>25.514853801169593</v>
      </c>
      <c r="C219">
        <v>24</v>
      </c>
      <c r="D219">
        <v>184.25</v>
      </c>
      <c r="E219">
        <v>71.25</v>
      </c>
      <c r="F219">
        <v>34.4</v>
      </c>
      <c r="G219">
        <v>97.3</v>
      </c>
      <c r="H219">
        <v>100</v>
      </c>
      <c r="I219">
        <v>39.370078999999997</v>
      </c>
      <c r="J219">
        <v>101.9</v>
      </c>
      <c r="K219">
        <v>63.2</v>
      </c>
      <c r="L219">
        <v>42.2</v>
      </c>
      <c r="M219">
        <v>24</v>
      </c>
      <c r="N219">
        <v>32.200000000000003</v>
      </c>
      <c r="O219">
        <v>27.7</v>
      </c>
      <c r="P219">
        <v>17.7</v>
      </c>
      <c r="Q219">
        <v>1.034</v>
      </c>
      <c r="S219">
        <f t="shared" si="16"/>
        <v>28.901867606158824</v>
      </c>
      <c r="U219">
        <f t="shared" si="17"/>
        <v>1.0415730726905166</v>
      </c>
      <c r="W219">
        <f t="shared" si="18"/>
        <v>25.144235981614536</v>
      </c>
      <c r="X219">
        <v>28.7</v>
      </c>
      <c r="Z219">
        <f t="shared" si="19"/>
        <v>25.208530453394943</v>
      </c>
    </row>
    <row r="220" spans="1:26" x14ac:dyDescent="0.3">
      <c r="A220">
        <v>28.7</v>
      </c>
      <c r="B220">
        <f t="shared" si="15"/>
        <v>27.571323781113993</v>
      </c>
      <c r="C220">
        <v>43</v>
      </c>
      <c r="D220">
        <v>200.5</v>
      </c>
      <c r="E220">
        <v>71.5</v>
      </c>
      <c r="F220">
        <v>37.9</v>
      </c>
      <c r="G220">
        <v>107.2</v>
      </c>
      <c r="H220">
        <v>103.1</v>
      </c>
      <c r="I220">
        <v>40.590550999999998</v>
      </c>
      <c r="J220">
        <v>105.5</v>
      </c>
      <c r="K220">
        <v>68.8</v>
      </c>
      <c r="L220">
        <v>38.299999999999997</v>
      </c>
      <c r="M220">
        <v>23.7</v>
      </c>
      <c r="N220">
        <v>32.1</v>
      </c>
      <c r="O220">
        <v>28.9</v>
      </c>
      <c r="P220">
        <v>18.7</v>
      </c>
      <c r="Q220">
        <v>1.034</v>
      </c>
      <c r="S220">
        <f t="shared" si="16"/>
        <v>28.901867606158824</v>
      </c>
      <c r="U220">
        <f t="shared" si="17"/>
        <v>1.0396831665188999</v>
      </c>
      <c r="W220">
        <f t="shared" si="18"/>
        <v>26.06048997221702</v>
      </c>
      <c r="X220">
        <v>28.7</v>
      </c>
      <c r="Z220">
        <f t="shared" si="19"/>
        <v>25.614003973132284</v>
      </c>
    </row>
    <row r="221" spans="1:26" x14ac:dyDescent="0.3">
      <c r="A221">
        <v>29</v>
      </c>
      <c r="B221">
        <f t="shared" si="15"/>
        <v>27.298601467962708</v>
      </c>
      <c r="C221">
        <v>34</v>
      </c>
      <c r="D221">
        <v>195.75</v>
      </c>
      <c r="E221">
        <v>71</v>
      </c>
      <c r="F221">
        <v>38.9</v>
      </c>
      <c r="G221">
        <v>101.9</v>
      </c>
      <c r="H221">
        <v>96.4</v>
      </c>
      <c r="I221">
        <v>37.952756000000001</v>
      </c>
      <c r="J221">
        <v>105.2</v>
      </c>
      <c r="K221">
        <v>64.8</v>
      </c>
      <c r="L221">
        <v>40.799999999999997</v>
      </c>
      <c r="M221">
        <v>23.1</v>
      </c>
      <c r="N221">
        <v>36.200000000000003</v>
      </c>
      <c r="O221">
        <v>30.8</v>
      </c>
      <c r="P221">
        <v>17.3</v>
      </c>
      <c r="Q221">
        <v>1.0333000000000001</v>
      </c>
      <c r="S221">
        <f t="shared" si="16"/>
        <v>29.261021178936808</v>
      </c>
      <c r="U221">
        <f t="shared" si="17"/>
        <v>1.0459516690700701</v>
      </c>
      <c r="W221">
        <f t="shared" si="18"/>
        <v>23.074269552218105</v>
      </c>
      <c r="X221">
        <v>29</v>
      </c>
      <c r="Z221">
        <f t="shared" si="19"/>
        <v>24.161296734080963</v>
      </c>
    </row>
    <row r="222" spans="1:26" x14ac:dyDescent="0.3">
      <c r="A222">
        <v>29</v>
      </c>
      <c r="B222">
        <f t="shared" si="15"/>
        <v>29.889392082689543</v>
      </c>
      <c r="C222">
        <v>67</v>
      </c>
      <c r="D222">
        <v>199.5</v>
      </c>
      <c r="E222">
        <v>68.5</v>
      </c>
      <c r="F222">
        <v>40.700000000000003</v>
      </c>
      <c r="G222">
        <v>118.3</v>
      </c>
      <c r="H222">
        <v>106.1</v>
      </c>
      <c r="I222">
        <v>41.771653999999998</v>
      </c>
      <c r="J222">
        <v>101.6</v>
      </c>
      <c r="K222">
        <v>58.2</v>
      </c>
      <c r="L222">
        <v>38.799999999999997</v>
      </c>
      <c r="M222">
        <v>24.1</v>
      </c>
      <c r="N222">
        <v>32.1</v>
      </c>
      <c r="O222">
        <v>29.3</v>
      </c>
      <c r="P222">
        <v>18.5</v>
      </c>
      <c r="Q222">
        <v>1.0334000000000001</v>
      </c>
      <c r="S222">
        <f t="shared" si="16"/>
        <v>29.209587762257165</v>
      </c>
      <c r="U222">
        <f t="shared" si="17"/>
        <v>1.0282266118713077</v>
      </c>
      <c r="W222">
        <f t="shared" si="18"/>
        <v>31.926491503185567</v>
      </c>
      <c r="X222">
        <v>29</v>
      </c>
      <c r="Z222">
        <f t="shared" si="19"/>
        <v>29.847189867804929</v>
      </c>
    </row>
    <row r="223" spans="1:26" x14ac:dyDescent="0.3">
      <c r="A223">
        <v>29.3</v>
      </c>
      <c r="B223">
        <f t="shared" si="15"/>
        <v>30.138946280991739</v>
      </c>
      <c r="C223">
        <v>72</v>
      </c>
      <c r="D223">
        <v>186.75</v>
      </c>
      <c r="E223">
        <v>66</v>
      </c>
      <c r="F223">
        <v>38.9</v>
      </c>
      <c r="G223">
        <v>111.1</v>
      </c>
      <c r="H223">
        <v>111.5</v>
      </c>
      <c r="I223">
        <v>43.897638000000001</v>
      </c>
      <c r="J223">
        <v>101.7</v>
      </c>
      <c r="K223">
        <v>60.3</v>
      </c>
      <c r="L223">
        <v>37.299999999999997</v>
      </c>
      <c r="M223">
        <v>21.5</v>
      </c>
      <c r="N223">
        <v>31.3</v>
      </c>
      <c r="O223">
        <v>27.2</v>
      </c>
      <c r="P223">
        <v>18</v>
      </c>
      <c r="Q223">
        <v>1.0327999999999999</v>
      </c>
      <c r="S223">
        <f t="shared" si="16"/>
        <v>29.518819518017168</v>
      </c>
      <c r="U223">
        <f t="shared" si="17"/>
        <v>1.013354439711067</v>
      </c>
      <c r="W223">
        <f t="shared" si="18"/>
        <v>40.416697620212169</v>
      </c>
      <c r="X223">
        <v>29.3</v>
      </c>
      <c r="Z223">
        <f t="shared" si="19"/>
        <v>35.833969247839789</v>
      </c>
    </row>
    <row r="224" spans="1:26" x14ac:dyDescent="0.3">
      <c r="A224">
        <v>29.4</v>
      </c>
      <c r="B224">
        <f t="shared" si="15"/>
        <v>24.10304054054054</v>
      </c>
      <c r="C224">
        <v>43</v>
      </c>
      <c r="D224">
        <v>187.75</v>
      </c>
      <c r="E224">
        <v>74</v>
      </c>
      <c r="F224">
        <v>37.700000000000003</v>
      </c>
      <c r="G224">
        <v>97.8</v>
      </c>
      <c r="H224">
        <v>98.6</v>
      </c>
      <c r="I224">
        <v>38.818897999999997</v>
      </c>
      <c r="J224">
        <v>100.6</v>
      </c>
      <c r="K224">
        <v>63.6</v>
      </c>
      <c r="L224">
        <v>39.200000000000003</v>
      </c>
      <c r="M224">
        <v>23.8</v>
      </c>
      <c r="N224">
        <v>34.299999999999997</v>
      </c>
      <c r="O224">
        <v>28.4</v>
      </c>
      <c r="P224">
        <v>17.7</v>
      </c>
      <c r="Q224">
        <v>1.0325</v>
      </c>
      <c r="S224">
        <f t="shared" si="16"/>
        <v>29.674004994995229</v>
      </c>
      <c r="U224">
        <f t="shared" si="17"/>
        <v>1.0454807819922907</v>
      </c>
      <c r="W224">
        <f t="shared" si="18"/>
        <v>23.293402452453442</v>
      </c>
      <c r="X224">
        <v>29.4</v>
      </c>
      <c r="Z224">
        <f t="shared" si="19"/>
        <v>25.134984637563463</v>
      </c>
    </row>
    <row r="225" spans="1:26" x14ac:dyDescent="0.3">
      <c r="A225">
        <v>29.6</v>
      </c>
      <c r="B225">
        <f t="shared" si="15"/>
        <v>29.839185005331384</v>
      </c>
      <c r="C225">
        <v>25</v>
      </c>
      <c r="D225">
        <v>206.5</v>
      </c>
      <c r="E225">
        <v>69.75</v>
      </c>
      <c r="F225">
        <v>40.9</v>
      </c>
      <c r="G225">
        <v>110.9</v>
      </c>
      <c r="H225">
        <v>100.5</v>
      </c>
      <c r="I225">
        <v>39.566929000000002</v>
      </c>
      <c r="J225">
        <v>106.2</v>
      </c>
      <c r="K225">
        <v>68.400000000000006</v>
      </c>
      <c r="L225">
        <v>40.799999999999997</v>
      </c>
      <c r="M225">
        <v>24.6</v>
      </c>
      <c r="N225">
        <v>33.299999999999997</v>
      </c>
      <c r="O225">
        <v>29.7</v>
      </c>
      <c r="P225">
        <v>18.399999999999999</v>
      </c>
      <c r="Q225">
        <v>1.0322</v>
      </c>
      <c r="S225">
        <f t="shared" si="16"/>
        <v>29.829571677999596</v>
      </c>
      <c r="U225">
        <f t="shared" si="17"/>
        <v>1.043070920287273</v>
      </c>
      <c r="W225">
        <f t="shared" si="18"/>
        <v>24.427916511543664</v>
      </c>
      <c r="X225">
        <v>29.6</v>
      </c>
      <c r="Z225">
        <f t="shared" si="19"/>
        <v>23.545095047672667</v>
      </c>
    </row>
    <row r="226" spans="1:26" x14ac:dyDescent="0.3">
      <c r="A226">
        <v>29.8</v>
      </c>
      <c r="B226">
        <f t="shared" si="15"/>
        <v>26.780595663061433</v>
      </c>
      <c r="C226">
        <v>56</v>
      </c>
      <c r="D226">
        <v>178.75</v>
      </c>
      <c r="E226">
        <v>68.5</v>
      </c>
      <c r="F226">
        <v>35.6</v>
      </c>
      <c r="G226">
        <v>102.9</v>
      </c>
      <c r="H226">
        <v>94.7</v>
      </c>
      <c r="I226">
        <v>37.283465</v>
      </c>
      <c r="J226">
        <v>100.8</v>
      </c>
      <c r="K226">
        <v>60.9</v>
      </c>
      <c r="L226">
        <v>38</v>
      </c>
      <c r="M226">
        <v>22.1</v>
      </c>
      <c r="N226">
        <v>32.5</v>
      </c>
      <c r="O226">
        <v>29.8</v>
      </c>
      <c r="P226">
        <v>18.3</v>
      </c>
      <c r="Q226">
        <v>1.0317000000000001</v>
      </c>
      <c r="S226">
        <f t="shared" si="16"/>
        <v>30.089699622282858</v>
      </c>
      <c r="U226">
        <f t="shared" si="17"/>
        <v>1.0481500879886627</v>
      </c>
      <c r="W226">
        <f t="shared" si="18"/>
        <v>22.062068354691995</v>
      </c>
      <c r="X226">
        <v>29.8</v>
      </c>
      <c r="Z226">
        <f t="shared" si="19"/>
        <v>21.014102169140983</v>
      </c>
    </row>
    <row r="227" spans="1:26" x14ac:dyDescent="0.3">
      <c r="A227">
        <v>29.9</v>
      </c>
      <c r="B227">
        <f t="shared" si="15"/>
        <v>30.856424120632074</v>
      </c>
      <c r="C227">
        <v>65</v>
      </c>
      <c r="D227">
        <v>189.75</v>
      </c>
      <c r="E227">
        <v>65.75</v>
      </c>
      <c r="F227">
        <v>40.799999999999997</v>
      </c>
      <c r="G227">
        <v>106.4</v>
      </c>
      <c r="H227">
        <v>100.5</v>
      </c>
      <c r="I227">
        <v>39.566929000000002</v>
      </c>
      <c r="J227">
        <v>100.5</v>
      </c>
      <c r="K227">
        <v>59.2</v>
      </c>
      <c r="L227">
        <v>38.1</v>
      </c>
      <c r="M227">
        <v>24</v>
      </c>
      <c r="N227">
        <v>35.9</v>
      </c>
      <c r="O227">
        <v>30.5</v>
      </c>
      <c r="P227">
        <v>19.100000000000001</v>
      </c>
      <c r="Q227">
        <v>1.0316000000000001</v>
      </c>
      <c r="S227">
        <f t="shared" si="16"/>
        <v>30.141853103210472</v>
      </c>
      <c r="U227">
        <f t="shared" si="17"/>
        <v>1.0371586055242048</v>
      </c>
      <c r="W227">
        <f t="shared" si="18"/>
        <v>27.306500854896996</v>
      </c>
      <c r="X227">
        <v>29.9</v>
      </c>
      <c r="Z227">
        <f t="shared" si="19"/>
        <v>23.595291443810417</v>
      </c>
    </row>
    <row r="228" spans="1:26" x14ac:dyDescent="0.3">
      <c r="A228">
        <v>29.9</v>
      </c>
      <c r="B228">
        <f t="shared" si="15"/>
        <v>33.174971881265591</v>
      </c>
      <c r="C228">
        <v>37</v>
      </c>
      <c r="D228">
        <v>241.25</v>
      </c>
      <c r="E228">
        <v>71.5</v>
      </c>
      <c r="F228">
        <v>42.1</v>
      </c>
      <c r="G228">
        <v>119.2</v>
      </c>
      <c r="H228">
        <v>110.3</v>
      </c>
      <c r="I228">
        <v>43.425196999999997</v>
      </c>
      <c r="J228">
        <v>113.9</v>
      </c>
      <c r="K228">
        <v>69.8</v>
      </c>
      <c r="L228">
        <v>42.6</v>
      </c>
      <c r="M228">
        <v>24.8</v>
      </c>
      <c r="N228">
        <v>34.4</v>
      </c>
      <c r="O228">
        <v>29.5</v>
      </c>
      <c r="P228">
        <v>18.399999999999999</v>
      </c>
      <c r="Q228">
        <v>1.0316000000000001</v>
      </c>
      <c r="S228">
        <f t="shared" si="16"/>
        <v>30.141853103210472</v>
      </c>
      <c r="U228">
        <f t="shared" si="17"/>
        <v>1.0334847344142837</v>
      </c>
      <c r="W228">
        <f t="shared" si="18"/>
        <v>29.166038822764058</v>
      </c>
      <c r="X228">
        <v>29.9</v>
      </c>
      <c r="Z228">
        <f t="shared" si="19"/>
        <v>31.751297852150451</v>
      </c>
    </row>
    <row r="229" spans="1:26" x14ac:dyDescent="0.3">
      <c r="A229">
        <v>30</v>
      </c>
      <c r="B229">
        <f t="shared" si="15"/>
        <v>28.312866941015091</v>
      </c>
      <c r="C229">
        <v>55</v>
      </c>
      <c r="D229">
        <v>183.5</v>
      </c>
      <c r="E229">
        <v>67.5</v>
      </c>
      <c r="F229">
        <v>40.9</v>
      </c>
      <c r="G229">
        <v>103</v>
      </c>
      <c r="H229">
        <v>100.3</v>
      </c>
      <c r="I229">
        <v>39.488188999999998</v>
      </c>
      <c r="J229">
        <v>104.2</v>
      </c>
      <c r="K229">
        <v>64.8</v>
      </c>
      <c r="L229">
        <v>40.200000000000003</v>
      </c>
      <c r="M229">
        <v>22.7</v>
      </c>
      <c r="N229">
        <v>34.799999999999997</v>
      </c>
      <c r="O229">
        <v>30.1</v>
      </c>
      <c r="P229">
        <v>18.7</v>
      </c>
      <c r="Q229">
        <v>1.0313000000000001</v>
      </c>
      <c r="S229">
        <f t="shared" si="16"/>
        <v>30.298570074872124</v>
      </c>
      <c r="U229">
        <f t="shared" si="17"/>
        <v>1.0388586258923636</v>
      </c>
      <c r="W229">
        <f t="shared" si="18"/>
        <v>26.46464678121999</v>
      </c>
      <c r="X229">
        <v>30</v>
      </c>
      <c r="Z229">
        <f t="shared" si="19"/>
        <v>24.100762367407995</v>
      </c>
    </row>
    <row r="230" spans="1:26" x14ac:dyDescent="0.3">
      <c r="A230">
        <v>30.2</v>
      </c>
      <c r="B230">
        <f t="shared" si="15"/>
        <v>30.48065992656305</v>
      </c>
      <c r="C230">
        <v>69</v>
      </c>
      <c r="D230">
        <v>215.5</v>
      </c>
      <c r="E230">
        <v>70.5</v>
      </c>
      <c r="F230">
        <v>40.799999999999997</v>
      </c>
      <c r="G230">
        <v>113.7</v>
      </c>
      <c r="H230">
        <v>107.6</v>
      </c>
      <c r="I230">
        <v>42.362205000000003</v>
      </c>
      <c r="J230">
        <v>110</v>
      </c>
      <c r="K230">
        <v>63.3</v>
      </c>
      <c r="L230">
        <v>44</v>
      </c>
      <c r="M230">
        <v>22.6</v>
      </c>
      <c r="N230">
        <v>37.5</v>
      </c>
      <c r="O230">
        <v>32.6</v>
      </c>
      <c r="P230">
        <v>18.8</v>
      </c>
      <c r="Q230">
        <v>1.0307999999999999</v>
      </c>
      <c r="S230">
        <f t="shared" si="16"/>
        <v>30.560622615643823</v>
      </c>
      <c r="U230">
        <f t="shared" si="17"/>
        <v>1.0302298995849581</v>
      </c>
      <c r="W230">
        <f t="shared" si="18"/>
        <v>30.860728908626193</v>
      </c>
      <c r="X230">
        <v>30.2</v>
      </c>
      <c r="Z230">
        <f t="shared" si="19"/>
        <v>30.203427340703414</v>
      </c>
    </row>
    <row r="231" spans="1:26" x14ac:dyDescent="0.3">
      <c r="A231">
        <v>30.4</v>
      </c>
      <c r="B231">
        <f t="shared" si="15"/>
        <v>31.7665412808642</v>
      </c>
      <c r="C231">
        <v>66</v>
      </c>
      <c r="D231">
        <v>234.25</v>
      </c>
      <c r="E231">
        <v>72</v>
      </c>
      <c r="F231">
        <v>41.4</v>
      </c>
      <c r="G231">
        <v>119.7</v>
      </c>
      <c r="H231">
        <v>109</v>
      </c>
      <c r="I231">
        <v>42.913386000000003</v>
      </c>
      <c r="J231">
        <v>109.1</v>
      </c>
      <c r="K231">
        <v>63.7</v>
      </c>
      <c r="L231">
        <v>42.4</v>
      </c>
      <c r="M231">
        <v>24.6</v>
      </c>
      <c r="N231">
        <v>35.6</v>
      </c>
      <c r="O231">
        <v>30.7</v>
      </c>
      <c r="P231">
        <v>19.5</v>
      </c>
      <c r="Q231">
        <v>1.0304</v>
      </c>
      <c r="S231">
        <f t="shared" si="16"/>
        <v>30.771039477937926</v>
      </c>
      <c r="U231">
        <f t="shared" si="17"/>
        <v>1.0359407037110744</v>
      </c>
      <c r="W231">
        <f t="shared" si="18"/>
        <v>27.916792532018249</v>
      </c>
      <c r="X231">
        <v>30.4</v>
      </c>
      <c r="Z231">
        <f t="shared" si="19"/>
        <v>29.000428731552375</v>
      </c>
    </row>
    <row r="232" spans="1:26" x14ac:dyDescent="0.3">
      <c r="A232">
        <v>30.7</v>
      </c>
      <c r="B232">
        <f t="shared" si="15"/>
        <v>27.528476083129643</v>
      </c>
      <c r="C232">
        <v>54</v>
      </c>
      <c r="D232">
        <v>193.25</v>
      </c>
      <c r="E232">
        <v>70.25</v>
      </c>
      <c r="F232">
        <v>38</v>
      </c>
      <c r="G232">
        <v>107.6</v>
      </c>
      <c r="H232">
        <v>102.4</v>
      </c>
      <c r="I232">
        <v>40.314960999999997</v>
      </c>
      <c r="J232">
        <v>99.4</v>
      </c>
      <c r="K232">
        <v>61</v>
      </c>
      <c r="L232">
        <v>39.4</v>
      </c>
      <c r="M232">
        <v>23.6</v>
      </c>
      <c r="N232">
        <v>32.700000000000003</v>
      </c>
      <c r="O232">
        <v>29.9</v>
      </c>
      <c r="P232">
        <v>19.100000000000001</v>
      </c>
      <c r="Q232">
        <v>1.0298</v>
      </c>
      <c r="S232">
        <f t="shared" si="16"/>
        <v>31.087962435260231</v>
      </c>
      <c r="U232">
        <f t="shared" si="17"/>
        <v>1.0397268476341359</v>
      </c>
      <c r="W232">
        <f t="shared" si="18"/>
        <v>26.039154364034012</v>
      </c>
      <c r="X232">
        <v>30.7</v>
      </c>
      <c r="Z232">
        <f t="shared" si="19"/>
        <v>24.462470826504152</v>
      </c>
    </row>
    <row r="233" spans="1:26" x14ac:dyDescent="0.3">
      <c r="A233">
        <v>31.2</v>
      </c>
      <c r="B233">
        <f t="shared" si="15"/>
        <v>30.380644822516281</v>
      </c>
      <c r="C233">
        <v>28</v>
      </c>
      <c r="D233">
        <v>205.75</v>
      </c>
      <c r="E233">
        <v>69</v>
      </c>
      <c r="F233">
        <v>38.5</v>
      </c>
      <c r="G233">
        <v>105.6</v>
      </c>
      <c r="H233">
        <v>105</v>
      </c>
      <c r="I233">
        <v>41.338583</v>
      </c>
      <c r="J233">
        <v>106.4</v>
      </c>
      <c r="K233">
        <v>68.599999999999994</v>
      </c>
      <c r="L233">
        <v>40</v>
      </c>
      <c r="M233">
        <v>25.2</v>
      </c>
      <c r="N233">
        <v>35.200000000000003</v>
      </c>
      <c r="O233">
        <v>30.7</v>
      </c>
      <c r="P233">
        <v>19.100000000000001</v>
      </c>
      <c r="Q233">
        <v>1.0286999999999999</v>
      </c>
      <c r="S233">
        <f t="shared" si="16"/>
        <v>31.6730598402307</v>
      </c>
      <c r="U233">
        <f t="shared" si="17"/>
        <v>1.0367990383061199</v>
      </c>
      <c r="W233">
        <f t="shared" si="18"/>
        <v>27.486052282238361</v>
      </c>
      <c r="X233">
        <v>31.2</v>
      </c>
      <c r="Z233">
        <f t="shared" si="19"/>
        <v>25.080180631534866</v>
      </c>
    </row>
    <row r="234" spans="1:26" x14ac:dyDescent="0.3">
      <c r="A234">
        <v>31.4</v>
      </c>
      <c r="B234">
        <f t="shared" si="15"/>
        <v>25.079451532522707</v>
      </c>
      <c r="C234">
        <v>67</v>
      </c>
      <c r="D234">
        <v>163.75</v>
      </c>
      <c r="E234">
        <v>67.75</v>
      </c>
      <c r="F234">
        <v>38.4</v>
      </c>
      <c r="G234">
        <v>97.7</v>
      </c>
      <c r="H234">
        <v>95.8</v>
      </c>
      <c r="I234">
        <v>37.716535</v>
      </c>
      <c r="J234">
        <v>97.1</v>
      </c>
      <c r="K234">
        <v>54.8</v>
      </c>
      <c r="L234">
        <v>38.200000000000003</v>
      </c>
      <c r="M234">
        <v>23.7</v>
      </c>
      <c r="N234">
        <v>29.4</v>
      </c>
      <c r="O234">
        <v>27.2</v>
      </c>
      <c r="P234">
        <v>19</v>
      </c>
      <c r="Q234">
        <v>1.0283</v>
      </c>
      <c r="S234">
        <f t="shared" si="16"/>
        <v>31.887137965754285</v>
      </c>
      <c r="U234">
        <f t="shared" si="17"/>
        <v>1.0476240426144077</v>
      </c>
      <c r="W234">
        <f t="shared" si="18"/>
        <v>22.302654517490623</v>
      </c>
      <c r="X234">
        <v>31.4</v>
      </c>
      <c r="Z234">
        <f t="shared" si="19"/>
        <v>20.346234014613742</v>
      </c>
    </row>
    <row r="235" spans="1:26" x14ac:dyDescent="0.3">
      <c r="A235">
        <v>31.5</v>
      </c>
      <c r="B235">
        <f t="shared" si="15"/>
        <v>28.439860655021288</v>
      </c>
      <c r="C235">
        <v>54</v>
      </c>
      <c r="D235">
        <v>202.5</v>
      </c>
      <c r="E235">
        <v>70.75</v>
      </c>
      <c r="F235">
        <v>40.5</v>
      </c>
      <c r="G235">
        <v>115.4</v>
      </c>
      <c r="H235">
        <v>105.3</v>
      </c>
      <c r="I235">
        <v>41.456693000000001</v>
      </c>
      <c r="J235">
        <v>97</v>
      </c>
      <c r="K235">
        <v>59.1</v>
      </c>
      <c r="L235">
        <v>38</v>
      </c>
      <c r="M235">
        <v>22.5</v>
      </c>
      <c r="N235">
        <v>31.6</v>
      </c>
      <c r="O235">
        <v>28.8</v>
      </c>
      <c r="P235">
        <v>18.2</v>
      </c>
      <c r="Q235">
        <v>1.028</v>
      </c>
      <c r="S235">
        <f t="shared" si="16"/>
        <v>32.048159652817901</v>
      </c>
      <c r="U235">
        <f t="shared" si="17"/>
        <v>1.032398706024245</v>
      </c>
      <c r="W235">
        <f t="shared" si="18"/>
        <v>29.726488872425278</v>
      </c>
      <c r="X235">
        <v>31.5</v>
      </c>
      <c r="Z235">
        <f t="shared" si="19"/>
        <v>29.416775174620938</v>
      </c>
    </row>
    <row r="236" spans="1:26" x14ac:dyDescent="0.3">
      <c r="A236">
        <v>31.6</v>
      </c>
      <c r="B236">
        <f t="shared" si="15"/>
        <v>31.132857142857141</v>
      </c>
      <c r="C236">
        <v>48</v>
      </c>
      <c r="D236">
        <v>217</v>
      </c>
      <c r="E236">
        <v>70</v>
      </c>
      <c r="F236">
        <v>37.299999999999997</v>
      </c>
      <c r="G236">
        <v>113.3</v>
      </c>
      <c r="H236">
        <v>111.2</v>
      </c>
      <c r="I236">
        <v>43.779527999999999</v>
      </c>
      <c r="J236">
        <v>114.1</v>
      </c>
      <c r="K236">
        <v>67.7</v>
      </c>
      <c r="L236">
        <v>40.9</v>
      </c>
      <c r="M236">
        <v>25</v>
      </c>
      <c r="N236">
        <v>36.700000000000003</v>
      </c>
      <c r="O236">
        <v>29.8</v>
      </c>
      <c r="P236">
        <v>18.399999999999999</v>
      </c>
      <c r="Q236">
        <v>1.0279</v>
      </c>
      <c r="S236">
        <f t="shared" si="16"/>
        <v>32.101921985687277</v>
      </c>
      <c r="U236">
        <f t="shared" si="17"/>
        <v>1.0244265220941313</v>
      </c>
      <c r="W236">
        <f t="shared" si="18"/>
        <v>33.997135717011552</v>
      </c>
      <c r="X236">
        <v>31.6</v>
      </c>
      <c r="Z236">
        <f t="shared" si="19"/>
        <v>33.058680677376579</v>
      </c>
    </row>
    <row r="237" spans="1:26" x14ac:dyDescent="0.3">
      <c r="A237">
        <v>31.9</v>
      </c>
      <c r="B237">
        <f t="shared" si="15"/>
        <v>29.769897959183673</v>
      </c>
      <c r="C237">
        <v>74</v>
      </c>
      <c r="D237">
        <v>207.5</v>
      </c>
      <c r="E237">
        <v>70</v>
      </c>
      <c r="F237">
        <v>40.799999999999997</v>
      </c>
      <c r="G237">
        <v>112.4</v>
      </c>
      <c r="H237">
        <v>108.5</v>
      </c>
      <c r="I237">
        <v>42.716535</v>
      </c>
      <c r="J237">
        <v>107.1</v>
      </c>
      <c r="K237">
        <v>59.3</v>
      </c>
      <c r="L237">
        <v>42.2</v>
      </c>
      <c r="M237">
        <v>24.6</v>
      </c>
      <c r="N237">
        <v>33.700000000000003</v>
      </c>
      <c r="O237">
        <v>30</v>
      </c>
      <c r="P237">
        <v>20.9</v>
      </c>
      <c r="Q237">
        <v>1.0270999999999999</v>
      </c>
      <c r="S237">
        <f t="shared" si="16"/>
        <v>32.533618727602033</v>
      </c>
      <c r="U237">
        <f t="shared" si="17"/>
        <v>1.0342562234819088</v>
      </c>
      <c r="W237">
        <f t="shared" si="18"/>
        <v>28.770917483469312</v>
      </c>
      <c r="X237">
        <v>31.9</v>
      </c>
      <c r="Z237">
        <f t="shared" si="19"/>
        <v>24.850773871022405</v>
      </c>
    </row>
    <row r="238" spans="1:26" x14ac:dyDescent="0.3">
      <c r="A238">
        <v>32</v>
      </c>
      <c r="B238">
        <f t="shared" si="15"/>
        <v>29.152721404469656</v>
      </c>
      <c r="C238">
        <v>41</v>
      </c>
      <c r="D238">
        <v>212</v>
      </c>
      <c r="E238">
        <v>71.5</v>
      </c>
      <c r="F238">
        <v>41.5</v>
      </c>
      <c r="G238">
        <v>106.6</v>
      </c>
      <c r="H238">
        <v>104.3</v>
      </c>
      <c r="I238">
        <v>41.062992000000001</v>
      </c>
      <c r="J238">
        <v>106</v>
      </c>
      <c r="K238">
        <v>65</v>
      </c>
      <c r="L238">
        <v>40.200000000000003</v>
      </c>
      <c r="M238">
        <v>23</v>
      </c>
      <c r="N238">
        <v>35.799999999999997</v>
      </c>
      <c r="O238">
        <v>31.5</v>
      </c>
      <c r="P238">
        <v>18.8</v>
      </c>
      <c r="Q238">
        <v>1.0268999999999999</v>
      </c>
      <c r="S238">
        <f t="shared" si="16"/>
        <v>32.641988411010175</v>
      </c>
      <c r="U238">
        <f t="shared" si="17"/>
        <v>1.0393374302521239</v>
      </c>
      <c r="W238">
        <f t="shared" si="18"/>
        <v>26.229627720249539</v>
      </c>
      <c r="X238">
        <v>32</v>
      </c>
      <c r="Z238">
        <f t="shared" si="19"/>
        <v>26.132203679312994</v>
      </c>
    </row>
    <row r="239" spans="1:26" x14ac:dyDescent="0.3">
      <c r="A239">
        <v>32.299999999999997</v>
      </c>
      <c r="B239">
        <f t="shared" si="15"/>
        <v>29.482959183673472</v>
      </c>
      <c r="C239">
        <v>57</v>
      </c>
      <c r="D239">
        <v>205.5</v>
      </c>
      <c r="E239">
        <v>70</v>
      </c>
      <c r="F239">
        <v>40.1</v>
      </c>
      <c r="G239">
        <v>105.3</v>
      </c>
      <c r="H239">
        <v>105.5</v>
      </c>
      <c r="I239">
        <v>41.535432999999998</v>
      </c>
      <c r="J239">
        <v>108.3</v>
      </c>
      <c r="K239">
        <v>65</v>
      </c>
      <c r="L239">
        <v>41.2</v>
      </c>
      <c r="M239">
        <v>24.7</v>
      </c>
      <c r="N239">
        <v>35.299999999999997</v>
      </c>
      <c r="O239">
        <v>31.1</v>
      </c>
      <c r="P239">
        <v>18.399999999999999</v>
      </c>
      <c r="Q239">
        <v>1.0264</v>
      </c>
      <c r="S239">
        <f t="shared" si="16"/>
        <v>32.913696044582458</v>
      </c>
      <c r="U239">
        <f t="shared" si="17"/>
        <v>1.032048725520639</v>
      </c>
      <c r="W239">
        <f t="shared" si="18"/>
        <v>29.908160834165791</v>
      </c>
      <c r="X239">
        <v>32.299999999999997</v>
      </c>
      <c r="Z239">
        <f t="shared" si="19"/>
        <v>29.133308190732045</v>
      </c>
    </row>
    <row r="240" spans="1:26" x14ac:dyDescent="0.3">
      <c r="A240">
        <v>32.299999999999997</v>
      </c>
      <c r="B240">
        <f t="shared" si="15"/>
        <v>32.174880836688416</v>
      </c>
      <c r="C240">
        <v>41</v>
      </c>
      <c r="D240">
        <v>247.25</v>
      </c>
      <c r="E240">
        <v>73.5</v>
      </c>
      <c r="F240">
        <v>42.1</v>
      </c>
      <c r="G240">
        <v>117</v>
      </c>
      <c r="H240">
        <v>115.6</v>
      </c>
      <c r="I240">
        <v>45.511811000000002</v>
      </c>
      <c r="J240">
        <v>116.1</v>
      </c>
      <c r="K240">
        <v>71.2</v>
      </c>
      <c r="L240">
        <v>43.3</v>
      </c>
      <c r="M240">
        <v>26.3</v>
      </c>
      <c r="N240">
        <v>37.299999999999997</v>
      </c>
      <c r="O240">
        <v>31.7</v>
      </c>
      <c r="P240">
        <v>19.7</v>
      </c>
      <c r="Q240">
        <v>1.0263</v>
      </c>
      <c r="S240">
        <f t="shared" si="16"/>
        <v>32.968172221991466</v>
      </c>
      <c r="U240">
        <f t="shared" si="17"/>
        <v>1.0326440857229993</v>
      </c>
      <c r="W240">
        <f t="shared" si="18"/>
        <v>29.59942411433962</v>
      </c>
      <c r="X240">
        <v>32.299999999999997</v>
      </c>
      <c r="Z240">
        <f t="shared" si="19"/>
        <v>32.150619964601816</v>
      </c>
    </row>
    <row r="241" spans="1:26" x14ac:dyDescent="0.3">
      <c r="A241">
        <v>32.6</v>
      </c>
      <c r="B241">
        <f t="shared" si="15"/>
        <v>30.251555838972141</v>
      </c>
      <c r="C241">
        <v>67</v>
      </c>
      <c r="D241">
        <v>227.75</v>
      </c>
      <c r="E241">
        <v>72.75</v>
      </c>
      <c r="F241">
        <v>41.3</v>
      </c>
      <c r="G241">
        <v>115.8</v>
      </c>
      <c r="H241">
        <v>113.4</v>
      </c>
      <c r="I241">
        <v>44.645668999999998</v>
      </c>
      <c r="J241">
        <v>109.8</v>
      </c>
      <c r="K241">
        <v>65.599999999999994</v>
      </c>
      <c r="L241">
        <v>46</v>
      </c>
      <c r="M241">
        <v>25.4</v>
      </c>
      <c r="N241">
        <v>35.299999999999997</v>
      </c>
      <c r="O241">
        <v>29.8</v>
      </c>
      <c r="P241">
        <v>19.5</v>
      </c>
      <c r="Q241">
        <v>1.0256000000000001</v>
      </c>
      <c r="S241">
        <f t="shared" si="16"/>
        <v>33.350767522072822</v>
      </c>
      <c r="U241">
        <f t="shared" si="17"/>
        <v>1.0274522880388972</v>
      </c>
      <c r="W241">
        <f t="shared" si="18"/>
        <v>32.343166031061322</v>
      </c>
      <c r="X241">
        <v>32.6</v>
      </c>
      <c r="Z241">
        <f t="shared" si="19"/>
        <v>32.47299088268457</v>
      </c>
    </row>
    <row r="242" spans="1:26" x14ac:dyDescent="0.3">
      <c r="A242">
        <v>32.6</v>
      </c>
      <c r="B242">
        <f t="shared" si="15"/>
        <v>31.790822009356202</v>
      </c>
      <c r="C242">
        <v>50</v>
      </c>
      <c r="D242">
        <v>203</v>
      </c>
      <c r="E242">
        <v>67</v>
      </c>
      <c r="F242">
        <v>40.200000000000003</v>
      </c>
      <c r="G242">
        <v>114.8</v>
      </c>
      <c r="H242">
        <v>108.1</v>
      </c>
      <c r="I242">
        <v>42.559055000000001</v>
      </c>
      <c r="J242">
        <v>102.5</v>
      </c>
      <c r="K242">
        <v>61.3</v>
      </c>
      <c r="L242">
        <v>41.1</v>
      </c>
      <c r="M242">
        <v>24.7</v>
      </c>
      <c r="N242">
        <v>34.1</v>
      </c>
      <c r="O242">
        <v>31</v>
      </c>
      <c r="P242">
        <v>18.3</v>
      </c>
      <c r="Q242">
        <v>1.0258</v>
      </c>
      <c r="S242">
        <f t="shared" si="16"/>
        <v>33.241228772030105</v>
      </c>
      <c r="U242">
        <f t="shared" si="17"/>
        <v>1.0246567443079015</v>
      </c>
      <c r="W242">
        <f t="shared" si="18"/>
        <v>33.86983087910253</v>
      </c>
      <c r="X242">
        <v>32.6</v>
      </c>
      <c r="Z242">
        <f t="shared" si="19"/>
        <v>31.078651252279101</v>
      </c>
    </row>
    <row r="243" spans="1:26" x14ac:dyDescent="0.3">
      <c r="A243">
        <v>32.799999999999997</v>
      </c>
      <c r="B243">
        <f t="shared" si="15"/>
        <v>26.080380499405468</v>
      </c>
      <c r="C243">
        <v>47</v>
      </c>
      <c r="D243">
        <v>195</v>
      </c>
      <c r="E243">
        <v>72.5</v>
      </c>
      <c r="F243">
        <v>40.200000000000003</v>
      </c>
      <c r="G243">
        <v>102.7</v>
      </c>
      <c r="H243">
        <v>101.3</v>
      </c>
      <c r="I243">
        <v>39.881889999999999</v>
      </c>
      <c r="J243">
        <v>101.7</v>
      </c>
      <c r="K243">
        <v>60.7</v>
      </c>
      <c r="L243">
        <v>39.4</v>
      </c>
      <c r="M243">
        <v>23.3</v>
      </c>
      <c r="N243">
        <v>36.700000000000003</v>
      </c>
      <c r="O243">
        <v>31.6</v>
      </c>
      <c r="P243">
        <v>18.399999999999999</v>
      </c>
      <c r="Q243">
        <v>1.0254000000000001</v>
      </c>
      <c r="S243">
        <f t="shared" si="16"/>
        <v>33.460487446809516</v>
      </c>
      <c r="U243">
        <f t="shared" si="17"/>
        <v>1.0419757204004021</v>
      </c>
      <c r="W243">
        <f t="shared" si="18"/>
        <v>24.950826249999814</v>
      </c>
      <c r="X243">
        <v>32.799999999999997</v>
      </c>
      <c r="Z243">
        <f t="shared" si="19"/>
        <v>25.33570796295664</v>
      </c>
    </row>
    <row r="244" spans="1:26" x14ac:dyDescent="0.3">
      <c r="A244">
        <v>32.9</v>
      </c>
      <c r="B244">
        <f t="shared" si="15"/>
        <v>27.200745877279882</v>
      </c>
      <c r="C244">
        <v>44</v>
      </c>
      <c r="D244">
        <v>166</v>
      </c>
      <c r="E244">
        <v>65.5</v>
      </c>
      <c r="F244">
        <v>39.1</v>
      </c>
      <c r="G244">
        <v>100.6</v>
      </c>
      <c r="H244">
        <v>93.9</v>
      </c>
      <c r="I244">
        <v>36.968504000000003</v>
      </c>
      <c r="J244">
        <v>100.1</v>
      </c>
      <c r="K244">
        <v>58.9</v>
      </c>
      <c r="L244">
        <v>37.6</v>
      </c>
      <c r="M244">
        <v>21.4</v>
      </c>
      <c r="N244">
        <v>33.1</v>
      </c>
      <c r="O244">
        <v>29.5</v>
      </c>
      <c r="P244">
        <v>17.3</v>
      </c>
      <c r="Q244">
        <v>1.0249999999999999</v>
      </c>
      <c r="S244">
        <f t="shared" si="16"/>
        <v>33.680472235860449</v>
      </c>
      <c r="U244">
        <f t="shared" si="17"/>
        <v>1.0449193398538998</v>
      </c>
      <c r="W244">
        <f t="shared" si="18"/>
        <v>23.555759845683546</v>
      </c>
      <c r="X244">
        <v>32.9</v>
      </c>
      <c r="Z244">
        <f t="shared" si="19"/>
        <v>22.769043593401619</v>
      </c>
    </row>
    <row r="245" spans="1:26" x14ac:dyDescent="0.3">
      <c r="A245">
        <v>33.6</v>
      </c>
      <c r="B245">
        <f t="shared" si="15"/>
        <v>29.044436736424252</v>
      </c>
      <c r="C245">
        <v>72</v>
      </c>
      <c r="D245">
        <v>201</v>
      </c>
      <c r="E245">
        <v>69.75</v>
      </c>
      <c r="F245">
        <v>40.9</v>
      </c>
      <c r="G245">
        <v>108.5</v>
      </c>
      <c r="H245">
        <v>105</v>
      </c>
      <c r="I245">
        <v>41.338583</v>
      </c>
      <c r="J245">
        <v>104.5</v>
      </c>
      <c r="K245">
        <v>59.6</v>
      </c>
      <c r="L245">
        <v>40.799999999999997</v>
      </c>
      <c r="M245">
        <v>23.2</v>
      </c>
      <c r="N245">
        <v>35.200000000000003</v>
      </c>
      <c r="O245">
        <v>28.6</v>
      </c>
      <c r="P245">
        <v>20.100000000000001</v>
      </c>
      <c r="Q245">
        <v>1.0236000000000001</v>
      </c>
      <c r="S245">
        <f t="shared" si="16"/>
        <v>34.456178240039947</v>
      </c>
      <c r="U245">
        <f t="shared" si="17"/>
        <v>1.0367826639505513</v>
      </c>
      <c r="W245">
        <f t="shared" si="18"/>
        <v>27.494241379123686</v>
      </c>
      <c r="X245">
        <v>33.6</v>
      </c>
      <c r="Z245">
        <f t="shared" si="19"/>
        <v>24.437925505760994</v>
      </c>
    </row>
    <row r="246" spans="1:26" x14ac:dyDescent="0.3">
      <c r="A246">
        <v>34.299999999999997</v>
      </c>
      <c r="B246">
        <f t="shared" si="15"/>
        <v>33.21976088194193</v>
      </c>
      <c r="C246">
        <v>35</v>
      </c>
      <c r="D246">
        <v>228.25</v>
      </c>
      <c r="E246">
        <v>69.5</v>
      </c>
      <c r="F246">
        <v>40.4</v>
      </c>
      <c r="G246">
        <v>114.9</v>
      </c>
      <c r="H246">
        <v>115.9</v>
      </c>
      <c r="I246">
        <v>45.629921000000003</v>
      </c>
      <c r="J246">
        <v>111.9</v>
      </c>
      <c r="K246">
        <v>74.400000000000006</v>
      </c>
      <c r="L246">
        <v>40.6</v>
      </c>
      <c r="M246">
        <v>24</v>
      </c>
      <c r="N246">
        <v>36.1</v>
      </c>
      <c r="O246">
        <v>31.8</v>
      </c>
      <c r="P246">
        <v>18.8</v>
      </c>
      <c r="Q246">
        <v>1.018</v>
      </c>
      <c r="S246">
        <f t="shared" si="16"/>
        <v>37.650786311850119</v>
      </c>
      <c r="U246">
        <f t="shared" si="17"/>
        <v>1.0202289362781121</v>
      </c>
      <c r="W246">
        <f t="shared" si="18"/>
        <v>36.361386151641291</v>
      </c>
      <c r="X246">
        <v>34.299999999999997</v>
      </c>
      <c r="Z246">
        <f t="shared" si="19"/>
        <v>34.781822702098665</v>
      </c>
    </row>
    <row r="247" spans="1:26" x14ac:dyDescent="0.3">
      <c r="A247">
        <v>34.5</v>
      </c>
      <c r="B247">
        <f t="shared" si="15"/>
        <v>39.079828099173554</v>
      </c>
      <c r="C247">
        <v>45</v>
      </c>
      <c r="D247">
        <v>262.75</v>
      </c>
      <c r="E247">
        <v>68.75</v>
      </c>
      <c r="F247">
        <v>43.2</v>
      </c>
      <c r="G247">
        <v>128.30000000000001</v>
      </c>
      <c r="H247">
        <v>126.2</v>
      </c>
      <c r="I247">
        <v>49.685039000000003</v>
      </c>
      <c r="J247">
        <v>125.6</v>
      </c>
      <c r="K247">
        <v>72.5</v>
      </c>
      <c r="L247">
        <v>39.6</v>
      </c>
      <c r="M247">
        <v>26.6</v>
      </c>
      <c r="N247">
        <v>36.4</v>
      </c>
      <c r="O247">
        <v>32.700000000000003</v>
      </c>
      <c r="P247">
        <v>21.4</v>
      </c>
      <c r="Q247">
        <v>1.0217000000000001</v>
      </c>
      <c r="S247">
        <f t="shared" si="16"/>
        <v>35.523425505784388</v>
      </c>
      <c r="U247">
        <f t="shared" si="17"/>
        <v>1.0201745316366635</v>
      </c>
      <c r="W247">
        <f t="shared" si="18"/>
        <v>36.392573787633395</v>
      </c>
      <c r="X247">
        <v>34.5</v>
      </c>
      <c r="Z247">
        <f t="shared" si="19"/>
        <v>35.460419991047729</v>
      </c>
    </row>
    <row r="248" spans="1:26" x14ac:dyDescent="0.3">
      <c r="A248">
        <v>34.799999999999997</v>
      </c>
      <c r="B248">
        <f t="shared" si="15"/>
        <v>32.223429812052771</v>
      </c>
      <c r="C248">
        <v>44</v>
      </c>
      <c r="D248">
        <v>223</v>
      </c>
      <c r="E248">
        <v>69.75</v>
      </c>
      <c r="F248">
        <v>40.9</v>
      </c>
      <c r="G248">
        <v>121.6</v>
      </c>
      <c r="H248">
        <v>113.9</v>
      </c>
      <c r="I248">
        <v>44.84252</v>
      </c>
      <c r="J248">
        <v>107.1</v>
      </c>
      <c r="K248">
        <v>63.5</v>
      </c>
      <c r="L248">
        <v>40.299999999999997</v>
      </c>
      <c r="M248">
        <v>21.8</v>
      </c>
      <c r="N248">
        <v>34.799999999999997</v>
      </c>
      <c r="O248">
        <v>30.7</v>
      </c>
      <c r="P248">
        <v>17.399999999999999</v>
      </c>
      <c r="Q248">
        <v>1.0208999999999999</v>
      </c>
      <c r="S248">
        <f t="shared" si="16"/>
        <v>35.977856340100139</v>
      </c>
      <c r="U248">
        <f t="shared" si="17"/>
        <v>1.0171128006606374</v>
      </c>
      <c r="W248">
        <f t="shared" si="18"/>
        <v>38.170730471632737</v>
      </c>
      <c r="X248">
        <v>34.799999999999997</v>
      </c>
      <c r="Z248">
        <f t="shared" si="19"/>
        <v>37.938682177768491</v>
      </c>
    </row>
    <row r="249" spans="1:26" x14ac:dyDescent="0.3">
      <c r="A249">
        <v>35</v>
      </c>
      <c r="B249">
        <f t="shared" si="15"/>
        <v>33.881790980692081</v>
      </c>
      <c r="C249">
        <v>65</v>
      </c>
      <c r="D249">
        <v>224.5</v>
      </c>
      <c r="E249">
        <v>68.25</v>
      </c>
      <c r="F249">
        <v>38.799999999999997</v>
      </c>
      <c r="G249">
        <v>119.6</v>
      </c>
      <c r="H249">
        <v>118</v>
      </c>
      <c r="I249">
        <v>46.456693000000001</v>
      </c>
      <c r="J249">
        <v>114.3</v>
      </c>
      <c r="K249">
        <v>61.3</v>
      </c>
      <c r="L249">
        <v>42.1</v>
      </c>
      <c r="M249">
        <v>23.4</v>
      </c>
      <c r="N249">
        <v>34.9</v>
      </c>
      <c r="O249">
        <v>30.1</v>
      </c>
      <c r="P249">
        <v>19.399999999999999</v>
      </c>
      <c r="Q249">
        <v>1.0206999999999999</v>
      </c>
      <c r="S249">
        <f t="shared" si="16"/>
        <v>36.09193734793535</v>
      </c>
      <c r="U249">
        <f t="shared" si="17"/>
        <v>1.0139757832144769</v>
      </c>
      <c r="W249">
        <f t="shared" si="18"/>
        <v>40.040480936127373</v>
      </c>
      <c r="X249">
        <v>35</v>
      </c>
      <c r="Z249">
        <f t="shared" si="19"/>
        <v>36.254868397287716</v>
      </c>
    </row>
    <row r="250" spans="1:26" x14ac:dyDescent="0.3">
      <c r="A250">
        <v>38.1</v>
      </c>
      <c r="B250">
        <f t="shared" si="15"/>
        <v>29.727796052631579</v>
      </c>
      <c r="C250">
        <v>42</v>
      </c>
      <c r="D250">
        <v>244.25</v>
      </c>
      <c r="E250">
        <v>76</v>
      </c>
      <c r="F250">
        <v>41.8</v>
      </c>
      <c r="G250">
        <v>115.2</v>
      </c>
      <c r="H250">
        <v>113.7</v>
      </c>
      <c r="I250">
        <v>44.763779999999997</v>
      </c>
      <c r="J250">
        <v>112.4</v>
      </c>
      <c r="K250">
        <v>68.5</v>
      </c>
      <c r="L250">
        <v>45</v>
      </c>
      <c r="M250">
        <v>25.5</v>
      </c>
      <c r="N250">
        <v>37.1</v>
      </c>
      <c r="O250">
        <v>31.2</v>
      </c>
      <c r="P250">
        <v>19.899999999999999</v>
      </c>
      <c r="Q250">
        <v>1.014</v>
      </c>
      <c r="S250">
        <f t="shared" si="16"/>
        <v>40.025857695216523</v>
      </c>
      <c r="U250">
        <f t="shared" si="17"/>
        <v>1.0384442896027495</v>
      </c>
      <c r="W250">
        <f t="shared" si="18"/>
        <v>26.668758864124364</v>
      </c>
      <c r="X250">
        <v>38.1</v>
      </c>
      <c r="Z250">
        <f t="shared" si="19"/>
        <v>30.128259597780904</v>
      </c>
    </row>
    <row r="251" spans="1:26" x14ac:dyDescent="0.3">
      <c r="A251">
        <v>40.1</v>
      </c>
      <c r="B251">
        <f t="shared" si="15"/>
        <v>31.905384615384616</v>
      </c>
      <c r="C251">
        <v>49</v>
      </c>
      <c r="D251">
        <v>191.75</v>
      </c>
      <c r="E251">
        <v>65</v>
      </c>
      <c r="F251">
        <v>38.4</v>
      </c>
      <c r="G251">
        <v>118.5</v>
      </c>
      <c r="H251">
        <v>113.1</v>
      </c>
      <c r="I251">
        <v>44.527558999999997</v>
      </c>
      <c r="J251">
        <v>113.8</v>
      </c>
      <c r="K251">
        <v>61.9</v>
      </c>
      <c r="L251">
        <v>38.299999999999997</v>
      </c>
      <c r="M251">
        <v>21.9</v>
      </c>
      <c r="N251">
        <v>32</v>
      </c>
      <c r="O251">
        <v>29.8</v>
      </c>
      <c r="P251">
        <v>17</v>
      </c>
      <c r="Q251">
        <v>1.0101</v>
      </c>
      <c r="S251">
        <f t="shared" si="16"/>
        <v>42.419718189914263</v>
      </c>
      <c r="U251">
        <f t="shared" si="17"/>
        <v>1.0088370890957041</v>
      </c>
      <c r="W251">
        <f t="shared" si="18"/>
        <v>43.211953549545591</v>
      </c>
      <c r="X251">
        <v>40.1</v>
      </c>
      <c r="Z251">
        <f t="shared" si="19"/>
        <v>38.817513603215758</v>
      </c>
    </row>
    <row r="252" spans="1:26" x14ac:dyDescent="0.3">
      <c r="A252">
        <v>47.5</v>
      </c>
      <c r="B252">
        <f t="shared" si="15"/>
        <v>37.587158203125</v>
      </c>
      <c r="C252">
        <v>51</v>
      </c>
      <c r="D252">
        <v>219</v>
      </c>
      <c r="E252">
        <v>64</v>
      </c>
      <c r="F252">
        <v>41.2</v>
      </c>
      <c r="G252">
        <v>119.8</v>
      </c>
      <c r="H252">
        <v>122.1</v>
      </c>
      <c r="I252">
        <v>48.070866000000002</v>
      </c>
      <c r="J252">
        <v>112.8</v>
      </c>
      <c r="K252">
        <v>62.5</v>
      </c>
      <c r="L252">
        <v>36.9</v>
      </c>
      <c r="M252">
        <v>23.6</v>
      </c>
      <c r="N252">
        <v>34.700000000000003</v>
      </c>
      <c r="O252">
        <v>29.1</v>
      </c>
      <c r="P252">
        <v>18.399999999999999</v>
      </c>
      <c r="Q252">
        <v>0.995</v>
      </c>
      <c r="S252">
        <f t="shared" si="16"/>
        <v>52.474131908918721</v>
      </c>
      <c r="U252">
        <f t="shared" si="17"/>
        <v>0.99953414463606105</v>
      </c>
      <c r="W252">
        <f t="shared" si="18"/>
        <v>49.31741546531353</v>
      </c>
      <c r="X252">
        <v>47.5</v>
      </c>
      <c r="Z252">
        <f t="shared" si="19"/>
        <v>41.686348219870645</v>
      </c>
    </row>
  </sheetData>
  <sortState xmlns:xlrd2="http://schemas.microsoft.com/office/spreadsheetml/2017/richdata2" ref="A2:Q251">
    <sortCondition ref="A2:A251"/>
    <sortCondition ref="B2:B251"/>
    <sortCondition ref="C2:C2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52A0-9F54-43A3-A1E0-810BC0B59E55}">
  <dimension ref="A1:AB251"/>
  <sheetViews>
    <sheetView tabSelected="1" topLeftCell="X1" workbookViewId="0">
      <pane ySplit="1" topLeftCell="A2" activePane="bottomLeft" state="frozen"/>
      <selection pane="bottomLeft" activeCell="AB2" sqref="AB2:AB251"/>
    </sheetView>
  </sheetViews>
  <sheetFormatPr defaultRowHeight="15.05" x14ac:dyDescent="0.3"/>
  <cols>
    <col min="1" max="2" width="13" customWidth="1"/>
    <col min="3" max="3" width="11.44140625" customWidth="1"/>
    <col min="17" max="17" width="16.6640625" customWidth="1"/>
    <col min="19" max="19" width="9.77734375" customWidth="1"/>
    <col min="24" max="24" width="13" customWidth="1"/>
    <col min="26" max="26" width="29" bestFit="1" customWidth="1"/>
    <col min="27" max="27" width="20.21875" bestFit="1" customWidth="1"/>
  </cols>
  <sheetData>
    <row r="1" spans="1:28" x14ac:dyDescent="0.3">
      <c r="A1" t="s">
        <v>1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0</v>
      </c>
      <c r="S1" t="s">
        <v>19</v>
      </c>
      <c r="U1" t="s">
        <v>17</v>
      </c>
      <c r="W1" t="s">
        <v>18</v>
      </c>
      <c r="X1" t="s">
        <v>1</v>
      </c>
      <c r="Z1" t="s">
        <v>20</v>
      </c>
      <c r="AA1" t="s">
        <v>21</v>
      </c>
      <c r="AB1" t="s">
        <v>22</v>
      </c>
    </row>
    <row r="2" spans="1:28" x14ac:dyDescent="0.3">
      <c r="A2">
        <v>0</v>
      </c>
      <c r="B2">
        <f t="shared" ref="B2:B65" si="0">D2/E2^2*703</f>
        <v>18.015895328719722</v>
      </c>
      <c r="C2">
        <v>40</v>
      </c>
      <c r="D2">
        <v>118.5</v>
      </c>
      <c r="E2">
        <v>68</v>
      </c>
      <c r="F2">
        <v>33.799999999999997</v>
      </c>
      <c r="G2">
        <v>79.3</v>
      </c>
      <c r="H2">
        <v>69.400000000000006</v>
      </c>
      <c r="I2">
        <v>27.322835000000001</v>
      </c>
      <c r="J2">
        <v>85</v>
      </c>
      <c r="K2">
        <v>47.2</v>
      </c>
      <c r="L2">
        <v>33.5</v>
      </c>
      <c r="M2">
        <v>20.2</v>
      </c>
      <c r="N2">
        <v>27.7</v>
      </c>
      <c r="O2">
        <v>24.6</v>
      </c>
      <c r="P2">
        <v>16.5</v>
      </c>
      <c r="Q2">
        <v>1.1089</v>
      </c>
      <c r="S2">
        <f xml:space="preserve"> 81/Q2^8 - 32*Q2</f>
        <v>-5.6855873141643087E-2</v>
      </c>
      <c r="U2">
        <f xml:space="preserve"> 1.22861844817827 + 0.0000530768236246979*E2*P2 + 2.32926062758842E-06*D2^2 - 0.000854614703783256*D2 - 0.00175064406374616*H2 - 9.17716143976294E-07*C2^2</f>
        <v>1.0966438180802729</v>
      </c>
      <c r="W2">
        <f xml:space="preserve"> 81/U2^8 - 32*U2</f>
        <v>3.6296189319046519</v>
      </c>
      <c r="X2">
        <v>0</v>
      </c>
      <c r="Z2">
        <f xml:space="preserve"> (45/23)*I2 + (1/18)*C2/(U2) - 3*P2</f>
        <v>5.984105322916264</v>
      </c>
      <c r="AA2">
        <f>(443.968+0.0260092*B2+0.0117297*C2+0.0398363*H2+0.0420246*J2-0.0214563*K2-0.068125*M2-0.0343545*N2+0.0187721*O2+0.0193308*P2-408.137*Q2)</f>
        <v>-3.9003522052162793</v>
      </c>
      <c r="AB2">
        <f>(481+0.0649351*B2-439.237*Q2)+(128.562-4.69905*B2)/((6198.22-7.67747*B2-5456.69*Q2))</f>
        <v>-1.0893051144146071E-2</v>
      </c>
    </row>
    <row r="3" spans="1:28" x14ac:dyDescent="0.3">
      <c r="A3">
        <v>0.7</v>
      </c>
      <c r="B3">
        <f t="shared" si="0"/>
        <v>20.605384301614126</v>
      </c>
      <c r="C3">
        <v>35</v>
      </c>
      <c r="D3">
        <v>125.75</v>
      </c>
      <c r="E3">
        <v>65.5</v>
      </c>
      <c r="F3">
        <v>34</v>
      </c>
      <c r="G3">
        <v>90.8</v>
      </c>
      <c r="H3">
        <v>75</v>
      </c>
      <c r="I3">
        <v>29.527559</v>
      </c>
      <c r="J3">
        <v>89.2</v>
      </c>
      <c r="K3">
        <v>50</v>
      </c>
      <c r="L3">
        <v>34.799999999999997</v>
      </c>
      <c r="M3">
        <v>22</v>
      </c>
      <c r="N3">
        <v>24.8</v>
      </c>
      <c r="O3">
        <v>25.9</v>
      </c>
      <c r="P3">
        <v>16.899999999999999</v>
      </c>
      <c r="Q3">
        <v>1.0983000000000001</v>
      </c>
      <c r="S3">
        <f t="shared" ref="S3:S66" si="1" xml:space="preserve"> 81/Q3^8 - 32*Q3</f>
        <v>3.1119496082293665</v>
      </c>
      <c r="U3">
        <f t="shared" ref="U3:U66" si="2" xml:space="preserve"> 1.22861844817827 + 0.0000530768236246979*E3*P3 + 2.32926062758842E-06*D3^2 - 0.000854614703783256*D3 - 0.00175064406374616*H3 - 9.17716143976294E-07*C3^2</f>
        <v>1.0843142759143969</v>
      </c>
      <c r="W3">
        <f t="shared" ref="W3:W66" si="3" xml:space="preserve"> 81/U3^8 - 32*U3</f>
        <v>7.690010310555536</v>
      </c>
      <c r="X3">
        <v>0.7</v>
      </c>
      <c r="Z3">
        <f t="shared" ref="Z3:Z66" si="4" xml:space="preserve"> (45/23)*I3 + (1/18)*C3/(U3) - 3*P3</f>
        <v>8.8645591218075879</v>
      </c>
      <c r="AA3">
        <f t="shared" ref="AA3:AA66" si="5">(443.968+0.0260092*B3+0.0117297*C3+0.0398363*H3+0.0420246*J3-0.0214563*K3-0.068125*M3-0.0343545*N3+0.0187721*O3+0.0193308*P3-408.137*Q3)</f>
        <v>0.78325009137756751</v>
      </c>
      <c r="AB3">
        <f t="shared" ref="AB3:AB66" si="6">(481+0.0649351*B3-439.237*Q3)+(128.562-4.69905*B3)/((6198.22-7.67747*B3-5456.69*Q3))</f>
        <v>0.60011625757779452</v>
      </c>
    </row>
    <row r="4" spans="1:28" x14ac:dyDescent="0.3">
      <c r="A4">
        <v>3</v>
      </c>
      <c r="B4">
        <f t="shared" si="0"/>
        <v>23.318146539398974</v>
      </c>
      <c r="C4">
        <v>35</v>
      </c>
      <c r="D4">
        <v>152.25</v>
      </c>
      <c r="E4">
        <v>67.75</v>
      </c>
      <c r="F4">
        <v>37</v>
      </c>
      <c r="G4">
        <v>92.2</v>
      </c>
      <c r="H4">
        <v>81.900000000000006</v>
      </c>
      <c r="I4">
        <v>32.244093999999997</v>
      </c>
      <c r="J4">
        <v>92.8</v>
      </c>
      <c r="K4">
        <v>54.7</v>
      </c>
      <c r="L4">
        <v>36.200000000000003</v>
      </c>
      <c r="M4">
        <v>22.1</v>
      </c>
      <c r="N4">
        <v>30.4</v>
      </c>
      <c r="O4">
        <v>27.4</v>
      </c>
      <c r="P4">
        <v>17.7</v>
      </c>
      <c r="Q4">
        <v>1.0926</v>
      </c>
      <c r="S4">
        <f t="shared" si="1"/>
        <v>4.9205007861714876</v>
      </c>
      <c r="U4">
        <f t="shared" si="2"/>
        <v>1.0716422153265237</v>
      </c>
      <c r="W4">
        <f t="shared" si="3"/>
        <v>12.27533381002069</v>
      </c>
      <c r="X4">
        <v>3</v>
      </c>
      <c r="Z4">
        <f t="shared" si="4"/>
        <v>11.800723880687016</v>
      </c>
      <c r="AA4">
        <f t="shared" si="5"/>
        <v>3.3499272769725508</v>
      </c>
      <c r="AB4">
        <f t="shared" si="6"/>
        <v>2.9356994959867411</v>
      </c>
    </row>
    <row r="5" spans="1:28" x14ac:dyDescent="0.3">
      <c r="A5">
        <v>3.7</v>
      </c>
      <c r="B5">
        <f t="shared" si="0"/>
        <v>21.898919262555626</v>
      </c>
      <c r="C5">
        <v>27</v>
      </c>
      <c r="D5">
        <v>159.25</v>
      </c>
      <c r="E5">
        <v>71.5</v>
      </c>
      <c r="F5">
        <v>35.700000000000003</v>
      </c>
      <c r="G5">
        <v>89.6</v>
      </c>
      <c r="H5">
        <v>79.7</v>
      </c>
      <c r="I5">
        <v>31.377953000000002</v>
      </c>
      <c r="J5">
        <v>96.5</v>
      </c>
      <c r="K5">
        <v>55</v>
      </c>
      <c r="L5">
        <v>36.700000000000003</v>
      </c>
      <c r="M5">
        <v>22.5</v>
      </c>
      <c r="N5">
        <v>29.9</v>
      </c>
      <c r="O5">
        <v>28.2</v>
      </c>
      <c r="P5">
        <v>17.7</v>
      </c>
      <c r="Q5">
        <v>1.0911</v>
      </c>
      <c r="S5">
        <f t="shared" si="1"/>
        <v>5.4092611498935241</v>
      </c>
      <c r="U5">
        <f t="shared" si="2"/>
        <v>1.0785684435142406</v>
      </c>
      <c r="W5">
        <f t="shared" si="3"/>
        <v>9.7144249878976012</v>
      </c>
      <c r="X5">
        <v>3.7</v>
      </c>
      <c r="Z5">
        <f t="shared" si="4"/>
        <v>9.6823794997287749</v>
      </c>
      <c r="AA5">
        <f t="shared" si="5"/>
        <v>3.897741410883782</v>
      </c>
      <c r="AB5">
        <f t="shared" si="6"/>
        <v>3.5068062762067957</v>
      </c>
    </row>
    <row r="6" spans="1:28" x14ac:dyDescent="0.3">
      <c r="A6">
        <v>3.7</v>
      </c>
      <c r="B6">
        <f t="shared" si="0"/>
        <v>22.343077771649199</v>
      </c>
      <c r="C6">
        <v>27</v>
      </c>
      <c r="D6">
        <v>133.25</v>
      </c>
      <c r="E6">
        <v>64.75</v>
      </c>
      <c r="F6">
        <v>36.4</v>
      </c>
      <c r="G6">
        <v>93.5</v>
      </c>
      <c r="H6">
        <v>73.900000000000006</v>
      </c>
      <c r="I6">
        <v>29.094487999999998</v>
      </c>
      <c r="J6">
        <v>88.5</v>
      </c>
      <c r="K6">
        <v>50.1</v>
      </c>
      <c r="L6">
        <v>34.5</v>
      </c>
      <c r="M6">
        <v>21.3</v>
      </c>
      <c r="N6">
        <v>30.5</v>
      </c>
      <c r="O6">
        <v>27.9</v>
      </c>
      <c r="P6">
        <v>17.2</v>
      </c>
      <c r="Q6">
        <v>1.091</v>
      </c>
      <c r="S6">
        <f t="shared" si="1"/>
        <v>5.4420394449438376</v>
      </c>
      <c r="U6">
        <f t="shared" si="2"/>
        <v>1.0851684186421127</v>
      </c>
      <c r="W6">
        <f t="shared" si="3"/>
        <v>7.3965006290732305</v>
      </c>
      <c r="X6">
        <v>3.7</v>
      </c>
      <c r="Z6">
        <f t="shared" si="4"/>
        <v>6.7062721772787555</v>
      </c>
      <c r="AA6">
        <f t="shared" si="5"/>
        <v>3.5338361183783604</v>
      </c>
      <c r="AB6">
        <f t="shared" si="6"/>
        <v>3.5642666380506682</v>
      </c>
    </row>
    <row r="7" spans="1:28" x14ac:dyDescent="0.3">
      <c r="A7">
        <v>3.9</v>
      </c>
      <c r="B7">
        <f t="shared" si="0"/>
        <v>21.022496570644719</v>
      </c>
      <c r="C7">
        <v>42</v>
      </c>
      <c r="D7">
        <v>136.25</v>
      </c>
      <c r="E7">
        <v>67.5</v>
      </c>
      <c r="F7">
        <v>37.799999999999997</v>
      </c>
      <c r="G7">
        <v>87.6</v>
      </c>
      <c r="H7">
        <v>77.599999999999994</v>
      </c>
      <c r="I7">
        <v>30.551181</v>
      </c>
      <c r="J7">
        <v>88.6</v>
      </c>
      <c r="K7">
        <v>51.9</v>
      </c>
      <c r="L7">
        <v>34.9</v>
      </c>
      <c r="M7">
        <v>22.5</v>
      </c>
      <c r="N7">
        <v>27.7</v>
      </c>
      <c r="O7">
        <v>27.5</v>
      </c>
      <c r="P7">
        <v>18.5</v>
      </c>
      <c r="Q7">
        <v>1.0906</v>
      </c>
      <c r="S7">
        <f t="shared" si="1"/>
        <v>5.5733969503839802</v>
      </c>
      <c r="U7">
        <f t="shared" si="2"/>
        <v>1.0842285875338074</v>
      </c>
      <c r="W7">
        <f t="shared" si="3"/>
        <v>7.719559746147425</v>
      </c>
      <c r="X7">
        <v>3.9</v>
      </c>
      <c r="Z7">
        <f t="shared" si="4"/>
        <v>6.4261174924638169</v>
      </c>
      <c r="AA7">
        <f t="shared" si="5"/>
        <v>3.9837283878052858</v>
      </c>
      <c r="AB7">
        <f t="shared" si="6"/>
        <v>3.6804530601693872</v>
      </c>
    </row>
    <row r="8" spans="1:28" x14ac:dyDescent="0.3">
      <c r="A8">
        <v>4</v>
      </c>
      <c r="B8">
        <f t="shared" si="0"/>
        <v>20.11698859571603</v>
      </c>
      <c r="C8">
        <v>47</v>
      </c>
      <c r="D8">
        <v>127.5</v>
      </c>
      <c r="E8">
        <v>66.75</v>
      </c>
      <c r="F8">
        <v>34</v>
      </c>
      <c r="G8">
        <v>83.4</v>
      </c>
      <c r="H8">
        <v>70.400000000000006</v>
      </c>
      <c r="I8">
        <v>27.716535</v>
      </c>
      <c r="J8">
        <v>87.2</v>
      </c>
      <c r="K8">
        <v>50.6</v>
      </c>
      <c r="L8">
        <v>34.4</v>
      </c>
      <c r="M8">
        <v>21.9</v>
      </c>
      <c r="N8">
        <v>26.8</v>
      </c>
      <c r="O8">
        <v>25.8</v>
      </c>
      <c r="P8">
        <v>16.8</v>
      </c>
      <c r="Q8">
        <v>1.0903</v>
      </c>
      <c r="S8">
        <f t="shared" si="1"/>
        <v>5.6721722490212088</v>
      </c>
      <c r="U8">
        <f t="shared" si="2"/>
        <v>1.091767889486102</v>
      </c>
      <c r="W8">
        <f t="shared" si="3"/>
        <v>5.1909626622914757</v>
      </c>
      <c r="X8">
        <v>4</v>
      </c>
      <c r="Z8">
        <f t="shared" si="4"/>
        <v>6.2196390071270997</v>
      </c>
      <c r="AA8">
        <f t="shared" si="5"/>
        <v>3.8305229597837069</v>
      </c>
      <c r="AB8">
        <f t="shared" si="6"/>
        <v>3.7669148482966004</v>
      </c>
    </row>
    <row r="9" spans="1:28" x14ac:dyDescent="0.3">
      <c r="A9">
        <v>4.0999999999999996</v>
      </c>
      <c r="B9">
        <f t="shared" si="0"/>
        <v>24.52027027027027</v>
      </c>
      <c r="C9">
        <v>25</v>
      </c>
      <c r="D9">
        <v>191</v>
      </c>
      <c r="E9">
        <v>74</v>
      </c>
      <c r="F9">
        <v>38.1</v>
      </c>
      <c r="G9">
        <v>100.9</v>
      </c>
      <c r="H9">
        <v>82.5</v>
      </c>
      <c r="I9">
        <v>32.480314999999997</v>
      </c>
      <c r="J9">
        <v>99.9</v>
      </c>
      <c r="K9">
        <v>62.9</v>
      </c>
      <c r="L9">
        <v>38.299999999999997</v>
      </c>
      <c r="M9">
        <v>23.8</v>
      </c>
      <c r="N9">
        <v>35.9</v>
      </c>
      <c r="O9">
        <v>31.1</v>
      </c>
      <c r="P9">
        <v>18.2</v>
      </c>
      <c r="Q9">
        <v>1.0900000000000001</v>
      </c>
      <c r="S9">
        <f t="shared" si="1"/>
        <v>5.7711686534942146</v>
      </c>
      <c r="U9">
        <f t="shared" si="2"/>
        <v>1.0768429549194209</v>
      </c>
      <c r="W9">
        <f t="shared" si="3"/>
        <v>10.339791317726416</v>
      </c>
      <c r="X9">
        <v>4.0999999999999996</v>
      </c>
      <c r="Z9">
        <f t="shared" si="4"/>
        <v>10.238220889221736</v>
      </c>
      <c r="AA9">
        <f t="shared" si="5"/>
        <v>4.2457474535134452</v>
      </c>
      <c r="AB9">
        <f t="shared" si="6"/>
        <v>4.038454828957323</v>
      </c>
    </row>
    <row r="10" spans="1:28" x14ac:dyDescent="0.3">
      <c r="A10">
        <v>5.2</v>
      </c>
      <c r="B10">
        <f t="shared" si="0"/>
        <v>22.111745277152057</v>
      </c>
      <c r="C10">
        <v>55</v>
      </c>
      <c r="D10">
        <v>142.25</v>
      </c>
      <c r="E10">
        <v>67.25</v>
      </c>
      <c r="F10">
        <v>35.200000000000003</v>
      </c>
      <c r="G10">
        <v>92.7</v>
      </c>
      <c r="H10">
        <v>82.8</v>
      </c>
      <c r="I10">
        <v>32.598424999999999</v>
      </c>
      <c r="J10">
        <v>91.9</v>
      </c>
      <c r="K10">
        <v>54.4</v>
      </c>
      <c r="L10">
        <v>35.200000000000003</v>
      </c>
      <c r="M10">
        <v>22.5</v>
      </c>
      <c r="N10">
        <v>29.4</v>
      </c>
      <c r="O10">
        <v>26.8</v>
      </c>
      <c r="P10">
        <v>17</v>
      </c>
      <c r="Q10">
        <v>1.0873999999999999</v>
      </c>
      <c r="S10">
        <f t="shared" si="1"/>
        <v>6.6384906482343169</v>
      </c>
      <c r="U10">
        <f t="shared" si="2"/>
        <v>1.0671328997383682</v>
      </c>
      <c r="W10">
        <f t="shared" si="3"/>
        <v>14.017343750273803</v>
      </c>
      <c r="X10">
        <v>5.2</v>
      </c>
      <c r="Z10">
        <f t="shared" si="4"/>
        <v>15.642858963519288</v>
      </c>
      <c r="AA10">
        <f t="shared" si="5"/>
        <v>5.6622332452625983</v>
      </c>
      <c r="AB10">
        <f t="shared" si="6"/>
        <v>5.0694725760516457</v>
      </c>
    </row>
    <row r="11" spans="1:28" x14ac:dyDescent="0.3">
      <c r="A11">
        <v>5.3</v>
      </c>
      <c r="B11">
        <f t="shared" si="0"/>
        <v>19.22592152199762</v>
      </c>
      <c r="C11">
        <v>25</v>
      </c>
      <c r="D11">
        <v>143.75</v>
      </c>
      <c r="E11">
        <v>72.5</v>
      </c>
      <c r="F11">
        <v>35.200000000000003</v>
      </c>
      <c r="G11">
        <v>92.3</v>
      </c>
      <c r="H11">
        <v>76.5</v>
      </c>
      <c r="I11">
        <v>30.118110000000001</v>
      </c>
      <c r="J11">
        <v>92.1</v>
      </c>
      <c r="K11">
        <v>51.9</v>
      </c>
      <c r="L11">
        <v>35.700000000000003</v>
      </c>
      <c r="M11">
        <v>22</v>
      </c>
      <c r="N11">
        <v>25.8</v>
      </c>
      <c r="O11">
        <v>25.2</v>
      </c>
      <c r="P11">
        <v>16.899999999999999</v>
      </c>
      <c r="Q11">
        <v>1.0872999999999999</v>
      </c>
      <c r="S11">
        <f t="shared" si="1"/>
        <v>6.6721872037761258</v>
      </c>
      <c r="U11">
        <f t="shared" si="2"/>
        <v>1.0844341063762979</v>
      </c>
      <c r="W11">
        <f t="shared" si="3"/>
        <v>7.6487190190613958</v>
      </c>
      <c r="X11">
        <v>5.3</v>
      </c>
      <c r="Z11">
        <f t="shared" si="4"/>
        <v>9.5074868708986955</v>
      </c>
      <c r="AA11">
        <f t="shared" si="5"/>
        <v>5.2129452180499811</v>
      </c>
      <c r="AB11">
        <f t="shared" si="6"/>
        <v>4.9911594278877498</v>
      </c>
    </row>
    <row r="12" spans="1:28" x14ac:dyDescent="0.3">
      <c r="A12">
        <v>5.6</v>
      </c>
      <c r="B12">
        <f t="shared" si="0"/>
        <v>20.56421052631579</v>
      </c>
      <c r="C12">
        <v>39</v>
      </c>
      <c r="D12">
        <v>148.5</v>
      </c>
      <c r="E12">
        <v>71.25</v>
      </c>
      <c r="F12">
        <v>34.6</v>
      </c>
      <c r="G12">
        <v>89.8</v>
      </c>
      <c r="H12">
        <v>79.5</v>
      </c>
      <c r="I12">
        <v>31.299213000000002</v>
      </c>
      <c r="J12">
        <v>92.7</v>
      </c>
      <c r="K12">
        <v>52.7</v>
      </c>
      <c r="L12">
        <v>37.5</v>
      </c>
      <c r="M12">
        <v>21.9</v>
      </c>
      <c r="N12">
        <v>28.8</v>
      </c>
      <c r="O12">
        <v>26.8</v>
      </c>
      <c r="P12">
        <v>17.899999999999999</v>
      </c>
      <c r="Q12">
        <v>1.0665</v>
      </c>
      <c r="S12">
        <f t="shared" si="1"/>
        <v>14.266737730649957</v>
      </c>
      <c r="U12">
        <f t="shared" si="2"/>
        <v>1.080194406948735</v>
      </c>
      <c r="W12">
        <f t="shared" si="3"/>
        <v>9.132590423875584</v>
      </c>
      <c r="X12">
        <v>5.6</v>
      </c>
      <c r="Z12">
        <f t="shared" si="4"/>
        <v>9.5434024326541831</v>
      </c>
      <c r="AA12">
        <f t="shared" si="5"/>
        <v>13.981892224421017</v>
      </c>
      <c r="AB12">
        <f t="shared" si="6"/>
        <v>14.033701677455582</v>
      </c>
    </row>
    <row r="13" spans="1:28" x14ac:dyDescent="0.3">
      <c r="A13">
        <v>5.7</v>
      </c>
      <c r="B13">
        <f t="shared" si="0"/>
        <v>22.191345029239766</v>
      </c>
      <c r="C13">
        <v>29</v>
      </c>
      <c r="D13">
        <v>160.25</v>
      </c>
      <c r="E13">
        <v>71.25</v>
      </c>
      <c r="F13">
        <v>37.299999999999997</v>
      </c>
      <c r="G13">
        <v>93.5</v>
      </c>
      <c r="H13">
        <v>84.5</v>
      </c>
      <c r="I13">
        <v>33.267716999999998</v>
      </c>
      <c r="J13">
        <v>100.6</v>
      </c>
      <c r="K13">
        <v>58.5</v>
      </c>
      <c r="L13">
        <v>38.799999999999997</v>
      </c>
      <c r="M13">
        <v>21.5</v>
      </c>
      <c r="N13">
        <v>30.1</v>
      </c>
      <c r="O13">
        <v>26.4</v>
      </c>
      <c r="P13">
        <v>17.899999999999999</v>
      </c>
      <c r="Q13">
        <v>1.0862000000000001</v>
      </c>
      <c r="S13">
        <f t="shared" si="1"/>
        <v>7.0445211777297061</v>
      </c>
      <c r="U13">
        <f t="shared" si="2"/>
        <v>1.0704736316589776</v>
      </c>
      <c r="W13">
        <f t="shared" si="3"/>
        <v>12.720972788821491</v>
      </c>
      <c r="X13">
        <v>5.7</v>
      </c>
      <c r="Z13">
        <f t="shared" si="4"/>
        <v>12.894056637716695</v>
      </c>
      <c r="AA13">
        <f t="shared" si="5"/>
        <v>6.248426401134509</v>
      </c>
      <c r="AB13">
        <f t="shared" si="6"/>
        <v>5.5827021819892222</v>
      </c>
    </row>
    <row r="14" spans="1:28" x14ac:dyDescent="0.3">
      <c r="A14">
        <v>6</v>
      </c>
      <c r="B14">
        <f t="shared" si="0"/>
        <v>23.621621621621621</v>
      </c>
      <c r="C14">
        <v>44</v>
      </c>
      <c r="D14">
        <v>184</v>
      </c>
      <c r="E14">
        <v>74</v>
      </c>
      <c r="F14">
        <v>37.9</v>
      </c>
      <c r="G14">
        <v>100.8</v>
      </c>
      <c r="H14">
        <v>89.1</v>
      </c>
      <c r="I14">
        <v>35.078740000000003</v>
      </c>
      <c r="J14">
        <v>102.6</v>
      </c>
      <c r="K14">
        <v>60.6</v>
      </c>
      <c r="L14">
        <v>39</v>
      </c>
      <c r="M14">
        <v>24</v>
      </c>
      <c r="N14">
        <v>32.9</v>
      </c>
      <c r="O14">
        <v>29.2</v>
      </c>
      <c r="P14">
        <v>18.399999999999999</v>
      </c>
      <c r="Q14">
        <v>1.0853999999999999</v>
      </c>
      <c r="S14">
        <f t="shared" si="1"/>
        <v>7.3172465525776005</v>
      </c>
      <c r="U14">
        <f t="shared" si="2"/>
        <v>1.0647391090026523</v>
      </c>
      <c r="W14">
        <f t="shared" si="3"/>
        <v>14.967095772232852</v>
      </c>
      <c r="X14">
        <v>6</v>
      </c>
      <c r="Z14">
        <f t="shared" si="4"/>
        <v>15.728132792256595</v>
      </c>
      <c r="AA14">
        <f t="shared" si="5"/>
        <v>6.8060419810811368</v>
      </c>
      <c r="AB14">
        <f t="shared" si="6"/>
        <v>5.9725250925612672</v>
      </c>
    </row>
    <row r="15" spans="1:28" x14ac:dyDescent="0.3">
      <c r="A15">
        <v>6.1</v>
      </c>
      <c r="B15">
        <f t="shared" si="0"/>
        <v>23.332048227391912</v>
      </c>
      <c r="C15">
        <v>22</v>
      </c>
      <c r="D15">
        <v>173.25</v>
      </c>
      <c r="E15">
        <v>72.25</v>
      </c>
      <c r="F15">
        <v>38.5</v>
      </c>
      <c r="G15">
        <v>93.6</v>
      </c>
      <c r="H15">
        <v>83</v>
      </c>
      <c r="I15">
        <v>32.677165000000002</v>
      </c>
      <c r="J15">
        <v>98.7</v>
      </c>
      <c r="K15">
        <v>58.7</v>
      </c>
      <c r="L15">
        <v>37.299999999999997</v>
      </c>
      <c r="M15">
        <v>23.4</v>
      </c>
      <c r="N15">
        <v>30.5</v>
      </c>
      <c r="O15">
        <v>28.9</v>
      </c>
      <c r="P15">
        <v>18.2</v>
      </c>
      <c r="Q15">
        <v>1.0852999999999999</v>
      </c>
      <c r="S15">
        <f t="shared" si="1"/>
        <v>7.3514526226658461</v>
      </c>
      <c r="U15">
        <f t="shared" si="2"/>
        <v>1.074516256014671</v>
      </c>
      <c r="W15">
        <f t="shared" si="3"/>
        <v>11.196191028835628</v>
      </c>
      <c r="X15">
        <v>6.1</v>
      </c>
      <c r="Z15">
        <f t="shared" si="4"/>
        <v>10.471046451921126</v>
      </c>
      <c r="AA15">
        <f t="shared" si="5"/>
        <v>6.3289683187559262</v>
      </c>
      <c r="AB15">
        <f t="shared" si="6"/>
        <v>6.0063550315556551</v>
      </c>
    </row>
    <row r="16" spans="1:28" x14ac:dyDescent="0.3">
      <c r="A16">
        <v>6.3</v>
      </c>
      <c r="B16">
        <f t="shared" si="0"/>
        <v>19.877504743393956</v>
      </c>
      <c r="C16">
        <v>49</v>
      </c>
      <c r="D16">
        <v>152.75</v>
      </c>
      <c r="E16">
        <v>73.5</v>
      </c>
      <c r="F16">
        <v>35.1</v>
      </c>
      <c r="G16">
        <v>93.3</v>
      </c>
      <c r="H16">
        <v>79.599999999999994</v>
      </c>
      <c r="I16">
        <v>31.338583</v>
      </c>
      <c r="J16">
        <v>91.6</v>
      </c>
      <c r="K16">
        <v>52.6</v>
      </c>
      <c r="L16">
        <v>37.6</v>
      </c>
      <c r="M16">
        <v>22.6</v>
      </c>
      <c r="N16">
        <v>38.5</v>
      </c>
      <c r="O16">
        <v>27.4</v>
      </c>
      <c r="P16">
        <v>18.5</v>
      </c>
      <c r="Q16">
        <v>1.0848</v>
      </c>
      <c r="S16">
        <f t="shared" si="1"/>
        <v>7.5228692908670496</v>
      </c>
      <c r="U16">
        <f t="shared" si="2"/>
        <v>1.0830401783351751</v>
      </c>
      <c r="W16">
        <f t="shared" si="3"/>
        <v>8.1313532816299201</v>
      </c>
      <c r="X16">
        <v>6.3</v>
      </c>
      <c r="Z16">
        <f t="shared" si="4"/>
        <v>8.3281195907438814</v>
      </c>
      <c r="AA16">
        <f t="shared" si="5"/>
        <v>6.2142592463718529</v>
      </c>
      <c r="AB16">
        <f t="shared" si="6"/>
        <v>6.0850425105752723</v>
      </c>
    </row>
    <row r="17" spans="1:28" x14ac:dyDescent="0.3">
      <c r="A17">
        <v>6.3</v>
      </c>
      <c r="B17">
        <f t="shared" si="0"/>
        <v>22.758696190488603</v>
      </c>
      <c r="C17">
        <v>54</v>
      </c>
      <c r="D17">
        <v>155.25</v>
      </c>
      <c r="E17">
        <v>69.25</v>
      </c>
      <c r="F17">
        <v>37.5</v>
      </c>
      <c r="G17">
        <v>89.3</v>
      </c>
      <c r="H17">
        <v>78.400000000000006</v>
      </c>
      <c r="I17">
        <v>30.866142</v>
      </c>
      <c r="J17">
        <v>96.1</v>
      </c>
      <c r="K17">
        <v>56</v>
      </c>
      <c r="L17">
        <v>37.4</v>
      </c>
      <c r="M17">
        <v>22.4</v>
      </c>
      <c r="N17">
        <v>32.6</v>
      </c>
      <c r="O17">
        <v>28.1</v>
      </c>
      <c r="P17">
        <v>18.100000000000001</v>
      </c>
      <c r="Q17">
        <v>1.0847</v>
      </c>
      <c r="S17">
        <f t="shared" si="1"/>
        <v>7.557230054388576</v>
      </c>
      <c r="U17">
        <f t="shared" si="2"/>
        <v>1.0786819280494118</v>
      </c>
      <c r="W17">
        <f t="shared" si="3"/>
        <v>9.6735820239853751</v>
      </c>
      <c r="X17">
        <v>6.3</v>
      </c>
      <c r="Z17">
        <f t="shared" si="4"/>
        <v>8.8714498490807188</v>
      </c>
      <c r="AA17">
        <f t="shared" si="5"/>
        <v>6.6787393509576987</v>
      </c>
      <c r="AB17">
        <f t="shared" si="6"/>
        <v>6.2440971208167566</v>
      </c>
    </row>
    <row r="18" spans="1:28" x14ac:dyDescent="0.3">
      <c r="A18">
        <v>6.6</v>
      </c>
      <c r="B18">
        <f t="shared" si="0"/>
        <v>20.561384162990969</v>
      </c>
      <c r="C18">
        <v>40</v>
      </c>
      <c r="D18">
        <v>139.25</v>
      </c>
      <c r="E18">
        <v>69</v>
      </c>
      <c r="F18">
        <v>34.299999999999997</v>
      </c>
      <c r="G18">
        <v>89.2</v>
      </c>
      <c r="H18">
        <v>77.900000000000006</v>
      </c>
      <c r="I18">
        <v>30.669291000000001</v>
      </c>
      <c r="J18">
        <v>91</v>
      </c>
      <c r="K18">
        <v>51.4</v>
      </c>
      <c r="L18">
        <v>34.9</v>
      </c>
      <c r="M18">
        <v>21</v>
      </c>
      <c r="N18">
        <v>26.7</v>
      </c>
      <c r="O18">
        <v>26.1</v>
      </c>
      <c r="P18">
        <v>17.2</v>
      </c>
      <c r="Q18">
        <v>1.0840000000000001</v>
      </c>
      <c r="S18">
        <f t="shared" si="1"/>
        <v>7.7984809712257643</v>
      </c>
      <c r="U18">
        <f t="shared" si="2"/>
        <v>1.0799270803360974</v>
      </c>
      <c r="W18">
        <f t="shared" si="3"/>
        <v>9.2277579927053424</v>
      </c>
      <c r="X18">
        <v>6.6</v>
      </c>
      <c r="Z18">
        <f t="shared" si="4"/>
        <v>10.46288666967488</v>
      </c>
      <c r="AA18">
        <f t="shared" si="5"/>
        <v>6.8506491229719586</v>
      </c>
      <c r="AB18">
        <f t="shared" si="6"/>
        <v>6.4571623639907516</v>
      </c>
    </row>
    <row r="19" spans="1:28" x14ac:dyDescent="0.3">
      <c r="A19">
        <v>6.6</v>
      </c>
      <c r="B19">
        <f t="shared" si="0"/>
        <v>22.215467460233111</v>
      </c>
      <c r="C19">
        <v>42</v>
      </c>
      <c r="D19">
        <v>167.25</v>
      </c>
      <c r="E19">
        <v>72.75</v>
      </c>
      <c r="F19">
        <v>37.6</v>
      </c>
      <c r="G19">
        <v>94</v>
      </c>
      <c r="H19">
        <v>78</v>
      </c>
      <c r="I19">
        <v>30.708660999999999</v>
      </c>
      <c r="J19">
        <v>99</v>
      </c>
      <c r="K19">
        <v>57.5</v>
      </c>
      <c r="L19">
        <v>40</v>
      </c>
      <c r="M19">
        <v>22.5</v>
      </c>
      <c r="N19">
        <v>30.6</v>
      </c>
      <c r="O19">
        <v>30</v>
      </c>
      <c r="P19">
        <v>18.5</v>
      </c>
      <c r="Q19">
        <v>1.0841000000000001</v>
      </c>
      <c r="S19">
        <f t="shared" si="1"/>
        <v>7.7639386472282723</v>
      </c>
      <c r="U19">
        <f t="shared" si="2"/>
        <v>1.0841052092002426</v>
      </c>
      <c r="W19">
        <f t="shared" si="3"/>
        <v>7.7621399813304208</v>
      </c>
      <c r="X19">
        <v>6.6</v>
      </c>
      <c r="Z19">
        <f t="shared" si="4"/>
        <v>6.734475455462352</v>
      </c>
      <c r="AA19">
        <f t="shared" si="5"/>
        <v>6.9477843862666759</v>
      </c>
      <c r="AB19">
        <f t="shared" si="6"/>
        <v>6.4814162758916378</v>
      </c>
    </row>
    <row r="20" spans="1:28" x14ac:dyDescent="0.3">
      <c r="A20">
        <v>7.1</v>
      </c>
      <c r="B20">
        <f t="shared" si="0"/>
        <v>21.360618512110726</v>
      </c>
      <c r="C20">
        <v>49</v>
      </c>
      <c r="D20">
        <v>140.5</v>
      </c>
      <c r="E20">
        <v>68</v>
      </c>
      <c r="F20">
        <v>35.799999999999997</v>
      </c>
      <c r="G20">
        <v>91.2</v>
      </c>
      <c r="H20">
        <v>79.400000000000006</v>
      </c>
      <c r="I20">
        <v>31.259843</v>
      </c>
      <c r="J20">
        <v>89</v>
      </c>
      <c r="K20">
        <v>51.1</v>
      </c>
      <c r="L20">
        <v>35</v>
      </c>
      <c r="M20">
        <v>21.7</v>
      </c>
      <c r="N20">
        <v>30.9</v>
      </c>
      <c r="O20">
        <v>28.8</v>
      </c>
      <c r="P20">
        <v>17.399999999999999</v>
      </c>
      <c r="Q20">
        <v>1.0829</v>
      </c>
      <c r="S20">
        <f t="shared" si="1"/>
        <v>8.1801700134473947</v>
      </c>
      <c r="U20">
        <f t="shared" si="2"/>
        <v>1.0761211919900853</v>
      </c>
      <c r="W20">
        <f t="shared" si="3"/>
        <v>10.603827835072416</v>
      </c>
      <c r="X20">
        <v>7.1</v>
      </c>
      <c r="Z20">
        <f t="shared" si="4"/>
        <v>11.490223773762565</v>
      </c>
      <c r="AA20">
        <f t="shared" si="5"/>
        <v>7.2706711390052874</v>
      </c>
      <c r="AB20">
        <f t="shared" si="6"/>
        <v>6.9624906221737568</v>
      </c>
    </row>
    <row r="21" spans="1:28" x14ac:dyDescent="0.3">
      <c r="A21">
        <v>7.1</v>
      </c>
      <c r="B21">
        <f t="shared" si="0"/>
        <v>23.590604026845639</v>
      </c>
      <c r="C21">
        <v>26</v>
      </c>
      <c r="D21">
        <v>186.25</v>
      </c>
      <c r="E21">
        <v>74.5</v>
      </c>
      <c r="F21">
        <v>38.5</v>
      </c>
      <c r="G21">
        <v>101.5</v>
      </c>
      <c r="H21">
        <v>83.6</v>
      </c>
      <c r="I21">
        <v>32.913386000000003</v>
      </c>
      <c r="J21">
        <v>98.2</v>
      </c>
      <c r="K21">
        <v>59.7</v>
      </c>
      <c r="L21">
        <v>39.700000000000003</v>
      </c>
      <c r="M21">
        <v>25.2</v>
      </c>
      <c r="N21">
        <v>32.799999999999997</v>
      </c>
      <c r="O21">
        <v>29.4</v>
      </c>
      <c r="P21">
        <v>18.5</v>
      </c>
      <c r="Q21">
        <v>1.083</v>
      </c>
      <c r="S21">
        <f t="shared" si="1"/>
        <v>8.14534000054541</v>
      </c>
      <c r="U21">
        <f t="shared" si="2"/>
        <v>1.0764252394060756</v>
      </c>
      <c r="W21">
        <f t="shared" si="3"/>
        <v>10.49242343969334</v>
      </c>
      <c r="X21">
        <v>7.1</v>
      </c>
      <c r="Z21">
        <f t="shared" si="4"/>
        <v>10.237645384553716</v>
      </c>
      <c r="AA21">
        <f t="shared" si="5"/>
        <v>7.1163051682551099</v>
      </c>
      <c r="AB21">
        <f t="shared" si="6"/>
        <v>7.0029049956652996</v>
      </c>
    </row>
    <row r="22" spans="1:28" x14ac:dyDescent="0.3">
      <c r="A22">
        <v>7.5</v>
      </c>
      <c r="B22">
        <f t="shared" si="0"/>
        <v>22.166020408163266</v>
      </c>
      <c r="C22">
        <v>51</v>
      </c>
      <c r="D22">
        <v>154.5</v>
      </c>
      <c r="E22">
        <v>70</v>
      </c>
      <c r="F22">
        <v>36.9</v>
      </c>
      <c r="G22">
        <v>93.3</v>
      </c>
      <c r="H22">
        <v>81.5</v>
      </c>
      <c r="I22">
        <v>32.086613999999997</v>
      </c>
      <c r="J22">
        <v>94.4</v>
      </c>
      <c r="K22">
        <v>54.7</v>
      </c>
      <c r="L22">
        <v>39</v>
      </c>
      <c r="M22">
        <v>22.6</v>
      </c>
      <c r="N22">
        <v>27.5</v>
      </c>
      <c r="O22">
        <v>25.9</v>
      </c>
      <c r="P22">
        <v>18.600000000000001</v>
      </c>
      <c r="Q22">
        <v>1.0819000000000001</v>
      </c>
      <c r="S22">
        <f t="shared" si="1"/>
        <v>8.529920587365126</v>
      </c>
      <c r="U22">
        <f t="shared" si="2"/>
        <v>1.076222063413012</v>
      </c>
      <c r="W22">
        <f t="shared" si="3"/>
        <v>10.566839414194561</v>
      </c>
      <c r="X22">
        <v>7.5</v>
      </c>
      <c r="Z22">
        <f t="shared" si="4"/>
        <v>9.6108239176443178</v>
      </c>
      <c r="AA22">
        <f t="shared" si="5"/>
        <v>7.9808124580000026</v>
      </c>
      <c r="AB22">
        <f t="shared" si="6"/>
        <v>7.4249302624514666</v>
      </c>
    </row>
    <row r="23" spans="1:28" x14ac:dyDescent="0.3">
      <c r="A23">
        <v>7.7</v>
      </c>
      <c r="B23">
        <f t="shared" si="0"/>
        <v>19.042117214532873</v>
      </c>
      <c r="C23">
        <v>39</v>
      </c>
      <c r="D23">
        <v>125.25</v>
      </c>
      <c r="E23">
        <v>68</v>
      </c>
      <c r="F23">
        <v>31.5</v>
      </c>
      <c r="G23">
        <v>85.1</v>
      </c>
      <c r="H23">
        <v>76</v>
      </c>
      <c r="I23">
        <v>29.92126</v>
      </c>
      <c r="J23">
        <v>88.2</v>
      </c>
      <c r="K23">
        <v>50</v>
      </c>
      <c r="L23">
        <v>34.700000000000003</v>
      </c>
      <c r="M23">
        <v>21</v>
      </c>
      <c r="N23">
        <v>26.1</v>
      </c>
      <c r="O23">
        <v>23.1</v>
      </c>
      <c r="P23">
        <v>16.100000000000001</v>
      </c>
      <c r="Q23">
        <v>1.0813999999999999</v>
      </c>
      <c r="S23">
        <f t="shared" si="1"/>
        <v>8.7057897008375917</v>
      </c>
      <c r="U23">
        <f t="shared" si="2"/>
        <v>1.0817820896081229</v>
      </c>
      <c r="W23">
        <f t="shared" si="3"/>
        <v>8.571334274864995</v>
      </c>
      <c r="X23">
        <v>7.7</v>
      </c>
      <c r="Z23">
        <f t="shared" si="4"/>
        <v>12.244463593398144</v>
      </c>
      <c r="AA23">
        <f t="shared" si="5"/>
        <v>7.6402741950562927</v>
      </c>
      <c r="AB23">
        <f t="shared" si="6"/>
        <v>7.504157883332141</v>
      </c>
    </row>
    <row r="24" spans="1:28" x14ac:dyDescent="0.3">
      <c r="A24">
        <v>7.8</v>
      </c>
      <c r="B24">
        <f t="shared" si="0"/>
        <v>26.289473684210524</v>
      </c>
      <c r="C24">
        <v>27</v>
      </c>
      <c r="D24">
        <v>216</v>
      </c>
      <c r="E24">
        <v>76</v>
      </c>
      <c r="F24">
        <v>39.4</v>
      </c>
      <c r="G24">
        <v>103.6</v>
      </c>
      <c r="H24">
        <v>90.9</v>
      </c>
      <c r="I24">
        <v>35.787402</v>
      </c>
      <c r="J24">
        <v>107.7</v>
      </c>
      <c r="K24">
        <v>66.2</v>
      </c>
      <c r="L24">
        <v>39.200000000000003</v>
      </c>
      <c r="M24">
        <v>25.9</v>
      </c>
      <c r="N24">
        <v>37.200000000000003</v>
      </c>
      <c r="O24">
        <v>30.2</v>
      </c>
      <c r="P24">
        <v>19</v>
      </c>
      <c r="Q24">
        <v>1.0811999999999999</v>
      </c>
      <c r="S24">
        <f t="shared" si="1"/>
        <v>8.7763238341701211</v>
      </c>
      <c r="U24">
        <f t="shared" si="2"/>
        <v>1.0695360288524309</v>
      </c>
      <c r="W24">
        <f t="shared" si="3"/>
        <v>13.08143958852299</v>
      </c>
      <c r="X24">
        <v>7.8</v>
      </c>
      <c r="Z24">
        <f t="shared" si="4"/>
        <v>14.421307298132206</v>
      </c>
      <c r="AA24">
        <f t="shared" si="5"/>
        <v>8.3092854289474758</v>
      </c>
      <c r="AB24">
        <f t="shared" si="6"/>
        <v>7.8560933788453928</v>
      </c>
    </row>
    <row r="25" spans="1:28" x14ac:dyDescent="0.3">
      <c r="A25">
        <v>7.9</v>
      </c>
      <c r="B25">
        <f t="shared" si="0"/>
        <v>20.289602194787381</v>
      </c>
      <c r="C25">
        <v>34</v>
      </c>
      <c r="D25">
        <v>131.5</v>
      </c>
      <c r="E25">
        <v>67.5</v>
      </c>
      <c r="F25">
        <v>36.200000000000003</v>
      </c>
      <c r="G25">
        <v>88.6</v>
      </c>
      <c r="H25">
        <v>74.599999999999994</v>
      </c>
      <c r="I25">
        <v>29.370079</v>
      </c>
      <c r="J25">
        <v>85.3</v>
      </c>
      <c r="K25">
        <v>51.7</v>
      </c>
      <c r="L25">
        <v>34.700000000000003</v>
      </c>
      <c r="M25">
        <v>21.4</v>
      </c>
      <c r="N25">
        <v>28.7</v>
      </c>
      <c r="O25">
        <v>27</v>
      </c>
      <c r="P25">
        <v>16.5</v>
      </c>
      <c r="Q25">
        <v>1.0810999999999999</v>
      </c>
      <c r="S25">
        <f t="shared" si="1"/>
        <v>8.8116309611729022</v>
      </c>
      <c r="U25">
        <f t="shared" si="2"/>
        <v>1.0839701570122948</v>
      </c>
      <c r="W25">
        <f t="shared" si="3"/>
        <v>7.80879447541421</v>
      </c>
      <c r="X25">
        <v>7.9</v>
      </c>
      <c r="Z25">
        <f t="shared" si="4"/>
        <v>9.7057634422297951</v>
      </c>
      <c r="AA25">
        <f t="shared" si="5"/>
        <v>7.4867668214047285</v>
      </c>
      <c r="AB25">
        <f t="shared" si="6"/>
        <v>7.6903391045281531</v>
      </c>
    </row>
    <row r="26" spans="1:28" x14ac:dyDescent="0.3">
      <c r="A26">
        <v>8</v>
      </c>
      <c r="B26">
        <f t="shared" si="0"/>
        <v>21.020792200541933</v>
      </c>
      <c r="C26">
        <v>51</v>
      </c>
      <c r="D26">
        <v>137.25</v>
      </c>
      <c r="E26">
        <v>67.75</v>
      </c>
      <c r="F26">
        <v>36.5</v>
      </c>
      <c r="G26">
        <v>89.7</v>
      </c>
      <c r="H26">
        <v>82</v>
      </c>
      <c r="I26">
        <v>32.283465</v>
      </c>
      <c r="J26">
        <v>89.1</v>
      </c>
      <c r="K26">
        <v>49.3</v>
      </c>
      <c r="L26">
        <v>33.700000000000003</v>
      </c>
      <c r="M26">
        <v>21.4</v>
      </c>
      <c r="N26">
        <v>29.6</v>
      </c>
      <c r="O26">
        <v>26</v>
      </c>
      <c r="P26">
        <v>16.899999999999999</v>
      </c>
      <c r="Q26">
        <v>1.0807</v>
      </c>
      <c r="S26">
        <f t="shared" si="1"/>
        <v>8.953127115219111</v>
      </c>
      <c r="U26">
        <f t="shared" si="2"/>
        <v>1.0700320159470251</v>
      </c>
      <c r="W26">
        <f t="shared" si="3"/>
        <v>12.890429847828649</v>
      </c>
      <c r="X26">
        <v>8</v>
      </c>
      <c r="Z26">
        <f t="shared" si="4"/>
        <v>15.111196935965971</v>
      </c>
      <c r="AA26">
        <f t="shared" si="5"/>
        <v>8.3324625785023727</v>
      </c>
      <c r="AB26">
        <f t="shared" si="6"/>
        <v>7.8946276673891047</v>
      </c>
    </row>
    <row r="27" spans="1:28" x14ac:dyDescent="0.3">
      <c r="A27">
        <v>8.3000000000000007</v>
      </c>
      <c r="B27">
        <f t="shared" si="0"/>
        <v>23.639524375743161</v>
      </c>
      <c r="C27">
        <v>46</v>
      </c>
      <c r="D27">
        <v>176.75</v>
      </c>
      <c r="E27">
        <v>72.5</v>
      </c>
      <c r="F27">
        <v>38</v>
      </c>
      <c r="G27">
        <v>97.3</v>
      </c>
      <c r="H27">
        <v>86</v>
      </c>
      <c r="I27">
        <v>33.858268000000002</v>
      </c>
      <c r="J27">
        <v>99.3</v>
      </c>
      <c r="K27">
        <v>61</v>
      </c>
      <c r="L27">
        <v>38.4</v>
      </c>
      <c r="M27">
        <v>23.8</v>
      </c>
      <c r="N27">
        <v>30.2</v>
      </c>
      <c r="O27">
        <v>29.3</v>
      </c>
      <c r="P27">
        <v>18.8</v>
      </c>
      <c r="Q27">
        <v>1.08</v>
      </c>
      <c r="S27">
        <f t="shared" si="1"/>
        <v>9.2017796446600357</v>
      </c>
      <c r="U27">
        <f t="shared" si="2"/>
        <v>1.0701791452571843</v>
      </c>
      <c r="W27">
        <f t="shared" si="3"/>
        <v>12.833909206648613</v>
      </c>
      <c r="X27">
        <v>8.3000000000000007</v>
      </c>
      <c r="Z27">
        <f t="shared" si="4"/>
        <v>12.232407262406085</v>
      </c>
      <c r="AA27">
        <f t="shared" si="5"/>
        <v>8.879142267393604</v>
      </c>
      <c r="AB27">
        <f t="shared" si="6"/>
        <v>8.3005992501872079</v>
      </c>
    </row>
    <row r="28" spans="1:28" x14ac:dyDescent="0.3">
      <c r="A28">
        <v>8.5</v>
      </c>
      <c r="B28">
        <f t="shared" si="0"/>
        <v>20.776972134444126</v>
      </c>
      <c r="C28">
        <v>56</v>
      </c>
      <c r="D28">
        <v>160.75</v>
      </c>
      <c r="E28">
        <v>73.75</v>
      </c>
      <c r="F28">
        <v>36.4</v>
      </c>
      <c r="G28">
        <v>93.6</v>
      </c>
      <c r="H28">
        <v>82.9</v>
      </c>
      <c r="I28">
        <v>32.637794999999997</v>
      </c>
      <c r="J28">
        <v>96.3</v>
      </c>
      <c r="K28">
        <v>52.9</v>
      </c>
      <c r="L28">
        <v>37.5</v>
      </c>
      <c r="M28">
        <v>23.1</v>
      </c>
      <c r="N28">
        <v>29.7</v>
      </c>
      <c r="O28">
        <v>27.3</v>
      </c>
      <c r="P28">
        <v>18.2</v>
      </c>
      <c r="Q28">
        <v>1.0795999999999999</v>
      </c>
      <c r="S28">
        <f t="shared" si="1"/>
        <v>9.3444605515657955</v>
      </c>
      <c r="U28">
        <f t="shared" si="2"/>
        <v>1.0746645551692842</v>
      </c>
      <c r="W28">
        <f t="shared" si="3"/>
        <v>11.141150192817541</v>
      </c>
      <c r="X28">
        <v>8.5</v>
      </c>
      <c r="Z28">
        <f t="shared" si="4"/>
        <v>12.151515630637434</v>
      </c>
      <c r="AA28">
        <f t="shared" si="5"/>
        <v>9.0251931436392283</v>
      </c>
      <c r="AB28">
        <f t="shared" si="6"/>
        <v>8.3583529422172358</v>
      </c>
    </row>
    <row r="29" spans="1:28" x14ac:dyDescent="0.3">
      <c r="A29">
        <v>8.5</v>
      </c>
      <c r="B29">
        <f t="shared" si="0"/>
        <v>23.373220662944522</v>
      </c>
      <c r="C29">
        <v>47</v>
      </c>
      <c r="D29">
        <v>165.25</v>
      </c>
      <c r="E29">
        <v>70.5</v>
      </c>
      <c r="F29">
        <v>37.5</v>
      </c>
      <c r="G29">
        <v>97.2</v>
      </c>
      <c r="H29">
        <v>83.1</v>
      </c>
      <c r="I29">
        <v>32.716535</v>
      </c>
      <c r="J29">
        <v>95.4</v>
      </c>
      <c r="K29">
        <v>56.9</v>
      </c>
      <c r="L29">
        <v>38.299999999999997</v>
      </c>
      <c r="M29">
        <v>22.1</v>
      </c>
      <c r="N29">
        <v>30.1</v>
      </c>
      <c r="O29">
        <v>28.2</v>
      </c>
      <c r="P29">
        <v>18.399999999999999</v>
      </c>
      <c r="Q29">
        <v>1.0794999999999999</v>
      </c>
      <c r="S29">
        <f t="shared" si="1"/>
        <v>9.3801984998203451</v>
      </c>
      <c r="U29">
        <f t="shared" si="2"/>
        <v>1.0723452974913559</v>
      </c>
      <c r="W29">
        <f t="shared" si="3"/>
        <v>12.009137450371341</v>
      </c>
      <c r="X29">
        <v>8.5</v>
      </c>
      <c r="Z29">
        <f t="shared" si="4"/>
        <v>11.245565620439088</v>
      </c>
      <c r="AA29">
        <f t="shared" si="5"/>
        <v>8.9874300608668136</v>
      </c>
      <c r="AB29">
        <f t="shared" si="6"/>
        <v>8.5074147938077154</v>
      </c>
    </row>
    <row r="30" spans="1:28" x14ac:dyDescent="0.3">
      <c r="A30">
        <v>8.6</v>
      </c>
      <c r="B30">
        <f t="shared" si="0"/>
        <v>23.033400166267299</v>
      </c>
      <c r="C30">
        <v>40</v>
      </c>
      <c r="D30">
        <v>167.5</v>
      </c>
      <c r="E30">
        <v>71.5</v>
      </c>
      <c r="F30">
        <v>39.4</v>
      </c>
      <c r="G30">
        <v>89.5</v>
      </c>
      <c r="H30">
        <v>83.7</v>
      </c>
      <c r="I30">
        <v>32.952756000000001</v>
      </c>
      <c r="J30">
        <v>98.1</v>
      </c>
      <c r="K30">
        <v>57.3</v>
      </c>
      <c r="L30">
        <v>39.700000000000003</v>
      </c>
      <c r="M30">
        <v>22.6</v>
      </c>
      <c r="N30">
        <v>32.9</v>
      </c>
      <c r="O30">
        <v>29.3</v>
      </c>
      <c r="P30">
        <v>18.2</v>
      </c>
      <c r="Q30">
        <v>1.0793999999999999</v>
      </c>
      <c r="S30">
        <f t="shared" si="1"/>
        <v>9.415963586902528</v>
      </c>
      <c r="U30">
        <f t="shared" si="2"/>
        <v>1.0718924203942557</v>
      </c>
      <c r="W30">
        <f t="shared" si="3"/>
        <v>12.180437885644785</v>
      </c>
      <c r="X30">
        <v>8.6</v>
      </c>
      <c r="Z30">
        <f t="shared" si="4"/>
        <v>11.945960020926279</v>
      </c>
      <c r="AA30">
        <f t="shared" si="5"/>
        <v>8.952611131604499</v>
      </c>
      <c r="AB30">
        <f t="shared" si="6"/>
        <v>8.5379171880349247</v>
      </c>
    </row>
    <row r="31" spans="1:28" x14ac:dyDescent="0.3">
      <c r="A31">
        <v>8.8000000000000007</v>
      </c>
      <c r="B31">
        <f t="shared" si="0"/>
        <v>21.826697520661156</v>
      </c>
      <c r="C31">
        <v>55</v>
      </c>
      <c r="D31">
        <v>146.75</v>
      </c>
      <c r="E31">
        <v>68.75</v>
      </c>
      <c r="F31">
        <v>38.700000000000003</v>
      </c>
      <c r="G31">
        <v>88.5</v>
      </c>
      <c r="H31">
        <v>82.8</v>
      </c>
      <c r="I31">
        <v>32.598424999999999</v>
      </c>
      <c r="J31">
        <v>95.5</v>
      </c>
      <c r="K31">
        <v>58.9</v>
      </c>
      <c r="L31">
        <v>37.6</v>
      </c>
      <c r="M31">
        <v>21.6</v>
      </c>
      <c r="N31">
        <v>30.3</v>
      </c>
      <c r="O31">
        <v>27.3</v>
      </c>
      <c r="P31">
        <v>18.3</v>
      </c>
      <c r="Q31">
        <v>1.0788</v>
      </c>
      <c r="S31">
        <f t="shared" si="1"/>
        <v>9.6311254351406319</v>
      </c>
      <c r="U31">
        <f t="shared" si="2"/>
        <v>1.0724135371314096</v>
      </c>
      <c r="W31">
        <f t="shared" si="3"/>
        <v>11.983377489338203</v>
      </c>
      <c r="X31">
        <v>8.8000000000000007</v>
      </c>
      <c r="Z31">
        <f t="shared" si="4"/>
        <v>11.728759722514425</v>
      </c>
      <c r="AA31">
        <f t="shared" si="5"/>
        <v>9.2844423311544233</v>
      </c>
      <c r="AB31">
        <f t="shared" si="6"/>
        <v>8.7490185513066692</v>
      </c>
    </row>
    <row r="32" spans="1:28" x14ac:dyDescent="0.3">
      <c r="A32">
        <v>8.8000000000000007</v>
      </c>
      <c r="B32">
        <f t="shared" si="0"/>
        <v>23.650432172247815</v>
      </c>
      <c r="C32">
        <v>57</v>
      </c>
      <c r="D32">
        <v>162.5</v>
      </c>
      <c r="E32">
        <v>69.5</v>
      </c>
      <c r="F32">
        <v>38.700000000000003</v>
      </c>
      <c r="G32">
        <v>91.6</v>
      </c>
      <c r="H32">
        <v>78.8</v>
      </c>
      <c r="I32">
        <v>31.023622</v>
      </c>
      <c r="J32">
        <v>94.3</v>
      </c>
      <c r="K32">
        <v>56.7</v>
      </c>
      <c r="L32">
        <v>39.700000000000003</v>
      </c>
      <c r="M32">
        <v>24.2</v>
      </c>
      <c r="N32">
        <v>30.2</v>
      </c>
      <c r="O32">
        <v>29.2</v>
      </c>
      <c r="P32">
        <v>18.100000000000001</v>
      </c>
      <c r="Q32">
        <v>1.079</v>
      </c>
      <c r="S32">
        <f t="shared" si="1"/>
        <v>9.5592958269523933</v>
      </c>
      <c r="U32">
        <f t="shared" si="2"/>
        <v>1.0770861755644601</v>
      </c>
      <c r="W32">
        <f t="shared" si="3"/>
        <v>10.251142846275485</v>
      </c>
      <c r="X32">
        <v>8.8000000000000007</v>
      </c>
      <c r="Z32">
        <f t="shared" si="4"/>
        <v>9.3384217960666476</v>
      </c>
      <c r="AA32">
        <f t="shared" si="5"/>
        <v>8.9692486304545014</v>
      </c>
      <c r="AB32">
        <f t="shared" si="6"/>
        <v>8.7342465649121674</v>
      </c>
    </row>
    <row r="33" spans="1:28" x14ac:dyDescent="0.3">
      <c r="A33">
        <v>8.8000000000000007</v>
      </c>
      <c r="B33">
        <f t="shared" si="0"/>
        <v>23.73603234614577</v>
      </c>
      <c r="C33">
        <v>29</v>
      </c>
      <c r="D33">
        <v>160.75</v>
      </c>
      <c r="E33">
        <v>69</v>
      </c>
      <c r="F33">
        <v>36.700000000000003</v>
      </c>
      <c r="G33">
        <v>97.4</v>
      </c>
      <c r="H33">
        <v>83.5</v>
      </c>
      <c r="I33">
        <v>32.874015999999997</v>
      </c>
      <c r="J33">
        <v>98.7</v>
      </c>
      <c r="K33">
        <v>58.9</v>
      </c>
      <c r="L33">
        <v>35.299999999999997</v>
      </c>
      <c r="M33">
        <v>22.6</v>
      </c>
      <c r="N33">
        <v>30.1</v>
      </c>
      <c r="O33">
        <v>26.7</v>
      </c>
      <c r="P33">
        <v>17.600000000000001</v>
      </c>
      <c r="Q33">
        <v>1.079</v>
      </c>
      <c r="S33">
        <f t="shared" si="1"/>
        <v>9.5592958269523933</v>
      </c>
      <c r="U33">
        <f t="shared" si="2"/>
        <v>1.068934455381044</v>
      </c>
      <c r="W33">
        <f t="shared" si="3"/>
        <v>13.314095049950694</v>
      </c>
      <c r="X33">
        <v>8.8000000000000007</v>
      </c>
      <c r="Z33">
        <f t="shared" si="4"/>
        <v>13.025939211679876</v>
      </c>
      <c r="AA33">
        <f t="shared" si="5"/>
        <v>9.0238182124974173</v>
      </c>
      <c r="AB33">
        <f t="shared" si="6"/>
        <v>8.7373609980447444</v>
      </c>
    </row>
    <row r="34" spans="1:28" x14ac:dyDescent="0.3">
      <c r="A34">
        <v>9</v>
      </c>
      <c r="B34">
        <f t="shared" si="0"/>
        <v>23.337282104409713</v>
      </c>
      <c r="C34">
        <v>47</v>
      </c>
      <c r="D34">
        <v>184.25</v>
      </c>
      <c r="E34">
        <v>74.5</v>
      </c>
      <c r="F34">
        <v>37.299999999999997</v>
      </c>
      <c r="G34">
        <v>99.6</v>
      </c>
      <c r="H34">
        <v>88.8</v>
      </c>
      <c r="I34">
        <v>34.960630000000002</v>
      </c>
      <c r="J34">
        <v>101.4</v>
      </c>
      <c r="K34">
        <v>57.4</v>
      </c>
      <c r="L34">
        <v>39.6</v>
      </c>
      <c r="M34">
        <v>24.6</v>
      </c>
      <c r="N34">
        <v>30.3</v>
      </c>
      <c r="O34">
        <v>27.9</v>
      </c>
      <c r="P34">
        <v>17.8</v>
      </c>
      <c r="Q34">
        <v>1.0785</v>
      </c>
      <c r="S34">
        <f t="shared" si="1"/>
        <v>9.7390747766066923</v>
      </c>
      <c r="U34">
        <f t="shared" si="2"/>
        <v>1.0631303223563753</v>
      </c>
      <c r="W34">
        <f t="shared" si="3"/>
        <v>15.615395563233591</v>
      </c>
      <c r="X34">
        <v>9</v>
      </c>
      <c r="Z34">
        <f t="shared" si="4"/>
        <v>17.457291904722226</v>
      </c>
      <c r="AA34">
        <f t="shared" si="5"/>
        <v>9.6687051777100237</v>
      </c>
      <c r="AB34">
        <f t="shared" si="6"/>
        <v>8.9393321463591437</v>
      </c>
    </row>
    <row r="35" spans="1:28" x14ac:dyDescent="0.3">
      <c r="A35">
        <v>9.4</v>
      </c>
      <c r="B35">
        <f t="shared" si="0"/>
        <v>20.369248452485003</v>
      </c>
      <c r="C35">
        <v>31</v>
      </c>
      <c r="D35">
        <v>151.25</v>
      </c>
      <c r="E35">
        <v>72.25</v>
      </c>
      <c r="F35">
        <v>35</v>
      </c>
      <c r="G35">
        <v>94</v>
      </c>
      <c r="H35">
        <v>81.2</v>
      </c>
      <c r="I35">
        <v>31.968503999999999</v>
      </c>
      <c r="J35">
        <v>91.5</v>
      </c>
      <c r="K35">
        <v>52.5</v>
      </c>
      <c r="L35">
        <v>36.6</v>
      </c>
      <c r="M35">
        <v>21</v>
      </c>
      <c r="N35">
        <v>27</v>
      </c>
      <c r="O35">
        <v>26.3</v>
      </c>
      <c r="P35">
        <v>16.5</v>
      </c>
      <c r="Q35">
        <v>1.0774999999999999</v>
      </c>
      <c r="S35">
        <f t="shared" si="1"/>
        <v>10.100690226275447</v>
      </c>
      <c r="U35">
        <f t="shared" si="2"/>
        <v>1.0728834357299117</v>
      </c>
      <c r="W35">
        <f t="shared" si="3"/>
        <v>11.806360266119185</v>
      </c>
      <c r="X35">
        <v>9.4</v>
      </c>
      <c r="Z35">
        <f t="shared" si="4"/>
        <v>14.652300754958915</v>
      </c>
      <c r="AA35">
        <f t="shared" si="5"/>
        <v>9.5017616968503944</v>
      </c>
      <c r="AB35">
        <f t="shared" si="6"/>
        <v>9.247248858716226</v>
      </c>
    </row>
    <row r="36" spans="1:28" x14ac:dyDescent="0.3">
      <c r="A36">
        <v>9.4</v>
      </c>
      <c r="B36">
        <f t="shared" si="0"/>
        <v>21.5139665473354</v>
      </c>
      <c r="C36">
        <v>23</v>
      </c>
      <c r="D36">
        <v>159.75</v>
      </c>
      <c r="E36">
        <v>72.25</v>
      </c>
      <c r="F36">
        <v>35.5</v>
      </c>
      <c r="G36">
        <v>92.1</v>
      </c>
      <c r="H36">
        <v>77.099999999999994</v>
      </c>
      <c r="I36">
        <v>30.354330999999998</v>
      </c>
      <c r="J36">
        <v>93.9</v>
      </c>
      <c r="K36">
        <v>56.1</v>
      </c>
      <c r="L36">
        <v>36.1</v>
      </c>
      <c r="M36">
        <v>22.7</v>
      </c>
      <c r="N36">
        <v>30.5</v>
      </c>
      <c r="O36">
        <v>27.2</v>
      </c>
      <c r="P36">
        <v>18.2</v>
      </c>
      <c r="Q36">
        <v>1.0774999999999999</v>
      </c>
      <c r="S36">
        <f t="shared" si="1"/>
        <v>10.100690226275447</v>
      </c>
      <c r="U36">
        <f t="shared" si="2"/>
        <v>1.0858698661140447</v>
      </c>
      <c r="W36">
        <f t="shared" si="3"/>
        <v>7.1568674916446753</v>
      </c>
      <c r="X36">
        <v>9.4</v>
      </c>
      <c r="Z36">
        <f t="shared" si="4"/>
        <v>5.9656404400294605</v>
      </c>
      <c r="AA36">
        <f t="shared" si="5"/>
        <v>9.111688828723004</v>
      </c>
      <c r="AB36">
        <f t="shared" si="6"/>
        <v>9.2981231820098191</v>
      </c>
    </row>
    <row r="37" spans="1:28" x14ac:dyDescent="0.3">
      <c r="A37">
        <v>9.4</v>
      </c>
      <c r="B37">
        <f t="shared" si="0"/>
        <v>22.480938878386894</v>
      </c>
      <c r="C37">
        <v>26</v>
      </c>
      <c r="D37">
        <v>152.25</v>
      </c>
      <c r="E37">
        <v>69</v>
      </c>
      <c r="F37">
        <v>35.4</v>
      </c>
      <c r="G37">
        <v>92.9</v>
      </c>
      <c r="H37">
        <v>77.599999999999994</v>
      </c>
      <c r="I37">
        <v>30.551181</v>
      </c>
      <c r="J37">
        <v>93.5</v>
      </c>
      <c r="K37">
        <v>56.9</v>
      </c>
      <c r="L37">
        <v>35.9</v>
      </c>
      <c r="M37">
        <v>20.399999999999999</v>
      </c>
      <c r="N37">
        <v>31.6</v>
      </c>
      <c r="O37">
        <v>29</v>
      </c>
      <c r="P37">
        <v>17.8</v>
      </c>
      <c r="Q37">
        <v>1.0775999999999999</v>
      </c>
      <c r="S37">
        <f t="shared" si="1"/>
        <v>10.06440469302342</v>
      </c>
      <c r="U37">
        <f t="shared" si="2"/>
        <v>1.081214365769382</v>
      </c>
      <c r="W37">
        <f t="shared" si="3"/>
        <v>8.7712538888924527</v>
      </c>
      <c r="X37">
        <v>9.4</v>
      </c>
      <c r="Z37">
        <f t="shared" si="4"/>
        <v>7.7099961871097022</v>
      </c>
      <c r="AA37">
        <f t="shared" si="5"/>
        <v>9.26211268547587</v>
      </c>
      <c r="AB37">
        <f t="shared" si="6"/>
        <v>9.2955631868529132</v>
      </c>
    </row>
    <row r="38" spans="1:28" x14ac:dyDescent="0.3">
      <c r="A38">
        <v>9.6</v>
      </c>
      <c r="B38">
        <f t="shared" si="0"/>
        <v>22.863236281202113</v>
      </c>
      <c r="C38">
        <v>47</v>
      </c>
      <c r="D38">
        <v>160.5</v>
      </c>
      <c r="E38">
        <v>70.25</v>
      </c>
      <c r="F38">
        <v>36</v>
      </c>
      <c r="G38">
        <v>99.8</v>
      </c>
      <c r="H38">
        <v>83.9</v>
      </c>
      <c r="I38">
        <v>33.031495999999997</v>
      </c>
      <c r="J38">
        <v>91.8</v>
      </c>
      <c r="K38">
        <v>53</v>
      </c>
      <c r="L38">
        <v>36.200000000000003</v>
      </c>
      <c r="M38">
        <v>22.5</v>
      </c>
      <c r="N38">
        <v>31.4</v>
      </c>
      <c r="O38">
        <v>27.5</v>
      </c>
      <c r="P38">
        <v>17.7</v>
      </c>
      <c r="Q38">
        <v>1.0770999999999999</v>
      </c>
      <c r="S38">
        <f t="shared" si="1"/>
        <v>10.246109084058816</v>
      </c>
      <c r="U38">
        <f t="shared" si="2"/>
        <v>1.0685459018080856</v>
      </c>
      <c r="W38">
        <f t="shared" si="3"/>
        <v>13.464941769322714</v>
      </c>
      <c r="X38">
        <v>9.6</v>
      </c>
      <c r="Z38">
        <f t="shared" si="4"/>
        <v>13.970451553507303</v>
      </c>
      <c r="AA38">
        <f t="shared" si="5"/>
        <v>9.81937174508505</v>
      </c>
      <c r="AB38">
        <f t="shared" si="6"/>
        <v>9.5278656934708668</v>
      </c>
    </row>
    <row r="39" spans="1:28" x14ac:dyDescent="0.3">
      <c r="A39">
        <v>9.6</v>
      </c>
      <c r="B39">
        <f t="shared" si="0"/>
        <v>24.730165756153244</v>
      </c>
      <c r="C39">
        <v>38</v>
      </c>
      <c r="D39">
        <v>188.75</v>
      </c>
      <c r="E39">
        <v>73.25</v>
      </c>
      <c r="F39">
        <v>37.5</v>
      </c>
      <c r="G39">
        <v>99.1</v>
      </c>
      <c r="H39">
        <v>91.6</v>
      </c>
      <c r="I39">
        <v>36.062992000000001</v>
      </c>
      <c r="J39">
        <v>102.4</v>
      </c>
      <c r="K39">
        <v>60.6</v>
      </c>
      <c r="L39">
        <v>39.4</v>
      </c>
      <c r="M39">
        <v>22.9</v>
      </c>
      <c r="N39">
        <v>31.6</v>
      </c>
      <c r="O39">
        <v>30.1</v>
      </c>
      <c r="P39">
        <v>18.5</v>
      </c>
      <c r="Q39">
        <v>1.077</v>
      </c>
      <c r="S39">
        <f t="shared" si="1"/>
        <v>10.282533108252132</v>
      </c>
      <c r="U39">
        <f t="shared" si="2"/>
        <v>1.0605350244301173</v>
      </c>
      <c r="W39">
        <f t="shared" si="3"/>
        <v>16.678537881075854</v>
      </c>
      <c r="X39">
        <v>9.6</v>
      </c>
      <c r="Z39">
        <f t="shared" si="4"/>
        <v>17.048637341548769</v>
      </c>
      <c r="AA39">
        <f t="shared" si="5"/>
        <v>10.42245907718501</v>
      </c>
      <c r="AB39">
        <f t="shared" si="6"/>
        <v>9.6415515525155406</v>
      </c>
    </row>
    <row r="40" spans="1:28" x14ac:dyDescent="0.3">
      <c r="A40">
        <v>9.9</v>
      </c>
      <c r="B40">
        <f t="shared" si="0"/>
        <v>21.292757627494169</v>
      </c>
      <c r="C40">
        <v>37</v>
      </c>
      <c r="D40">
        <v>145.25</v>
      </c>
      <c r="E40">
        <v>69.25</v>
      </c>
      <c r="F40">
        <v>36</v>
      </c>
      <c r="G40">
        <v>96.8</v>
      </c>
      <c r="H40">
        <v>79.400000000000006</v>
      </c>
      <c r="I40">
        <v>31.259843</v>
      </c>
      <c r="J40">
        <v>89.2</v>
      </c>
      <c r="K40">
        <v>50.3</v>
      </c>
      <c r="L40">
        <v>34.799999999999997</v>
      </c>
      <c r="M40">
        <v>22.2</v>
      </c>
      <c r="N40">
        <v>31</v>
      </c>
      <c r="O40">
        <v>26.9</v>
      </c>
      <c r="P40">
        <v>16.899999999999999</v>
      </c>
      <c r="Q40">
        <v>1.0763</v>
      </c>
      <c r="S40">
        <f t="shared" si="1"/>
        <v>10.538280435957688</v>
      </c>
      <c r="U40">
        <f t="shared" si="2"/>
        <v>1.0754870256691138</v>
      </c>
      <c r="W40">
        <f t="shared" si="3"/>
        <v>10.837023263558933</v>
      </c>
      <c r="X40">
        <v>9.9</v>
      </c>
      <c r="Z40">
        <f t="shared" si="4"/>
        <v>12.371841194762432</v>
      </c>
      <c r="AA40">
        <f t="shared" si="5"/>
        <v>9.7645935516849818</v>
      </c>
      <c r="AB40">
        <f t="shared" si="6"/>
        <v>9.8081443727152262</v>
      </c>
    </row>
    <row r="41" spans="1:28" x14ac:dyDescent="0.3">
      <c r="A41">
        <v>10</v>
      </c>
      <c r="B41">
        <f t="shared" si="0"/>
        <v>24.577770860023229</v>
      </c>
      <c r="C41">
        <v>28</v>
      </c>
      <c r="D41">
        <v>182.5</v>
      </c>
      <c r="E41">
        <v>72.25</v>
      </c>
      <c r="F41">
        <v>37</v>
      </c>
      <c r="G41">
        <v>98.5</v>
      </c>
      <c r="H41">
        <v>90.8</v>
      </c>
      <c r="I41">
        <v>35.748030999999997</v>
      </c>
      <c r="J41">
        <v>102.5</v>
      </c>
      <c r="K41">
        <v>60.8</v>
      </c>
      <c r="L41">
        <v>38.5</v>
      </c>
      <c r="M41">
        <v>25</v>
      </c>
      <c r="N41">
        <v>31.6</v>
      </c>
      <c r="O41">
        <v>28</v>
      </c>
      <c r="P41">
        <v>18.600000000000001</v>
      </c>
      <c r="Q41">
        <v>1.0761000000000001</v>
      </c>
      <c r="S41">
        <f t="shared" si="1"/>
        <v>10.611602321431938</v>
      </c>
      <c r="U41">
        <f t="shared" si="2"/>
        <v>1.0618795204984643</v>
      </c>
      <c r="W41">
        <f t="shared" si="3"/>
        <v>16.125085173930117</v>
      </c>
      <c r="X41">
        <v>10</v>
      </c>
      <c r="Z41">
        <f t="shared" si="4"/>
        <v>15.606707548063433</v>
      </c>
      <c r="AA41">
        <f t="shared" si="5"/>
        <v>10.456013037852586</v>
      </c>
      <c r="AB41">
        <f t="shared" si="6"/>
        <v>10.028021768592058</v>
      </c>
    </row>
    <row r="42" spans="1:28" x14ac:dyDescent="0.3">
      <c r="A42">
        <v>10.1</v>
      </c>
      <c r="B42">
        <f t="shared" si="0"/>
        <v>19.662216688018582</v>
      </c>
      <c r="C42">
        <v>27</v>
      </c>
      <c r="D42">
        <v>146</v>
      </c>
      <c r="E42">
        <v>72.25</v>
      </c>
      <c r="F42">
        <v>34.1</v>
      </c>
      <c r="G42">
        <v>88.5</v>
      </c>
      <c r="H42">
        <v>72.8</v>
      </c>
      <c r="I42">
        <v>28.661417</v>
      </c>
      <c r="J42">
        <v>91.1</v>
      </c>
      <c r="K42">
        <v>53.6</v>
      </c>
      <c r="L42">
        <v>36.799999999999997</v>
      </c>
      <c r="M42">
        <v>23.8</v>
      </c>
      <c r="N42">
        <v>27.8</v>
      </c>
      <c r="O42">
        <v>26.3</v>
      </c>
      <c r="P42">
        <v>17.399999999999999</v>
      </c>
      <c r="Q42">
        <v>1.0758000000000001</v>
      </c>
      <c r="S42">
        <f t="shared" si="1"/>
        <v>10.721795279232673</v>
      </c>
      <c r="U42">
        <f t="shared" si="2"/>
        <v>1.0921048468736994</v>
      </c>
      <c r="W42">
        <f t="shared" si="3"/>
        <v>5.0812395111832984</v>
      </c>
      <c r="X42">
        <v>10.1</v>
      </c>
      <c r="Z42">
        <f t="shared" si="4"/>
        <v>5.2501799342292159</v>
      </c>
      <c r="AA42">
        <f t="shared" si="5"/>
        <v>9.5544138962820284</v>
      </c>
      <c r="AB42">
        <f t="shared" si="6"/>
        <v>9.9499937255055286</v>
      </c>
    </row>
    <row r="43" spans="1:28" x14ac:dyDescent="0.3">
      <c r="A43">
        <v>10.199999999999999</v>
      </c>
      <c r="B43">
        <f t="shared" si="0"/>
        <v>21.311957471773567</v>
      </c>
      <c r="C43">
        <v>47</v>
      </c>
      <c r="D43">
        <v>158.25</v>
      </c>
      <c r="E43">
        <v>72.25</v>
      </c>
      <c r="F43">
        <v>34.9</v>
      </c>
      <c r="G43">
        <v>90.2</v>
      </c>
      <c r="H43">
        <v>86.7</v>
      </c>
      <c r="I43">
        <v>34.133857999999996</v>
      </c>
      <c r="J43">
        <v>98.3</v>
      </c>
      <c r="K43">
        <v>52.6</v>
      </c>
      <c r="L43">
        <v>37.200000000000003</v>
      </c>
      <c r="M43">
        <v>22.4</v>
      </c>
      <c r="N43">
        <v>26</v>
      </c>
      <c r="O43">
        <v>25.8</v>
      </c>
      <c r="P43">
        <v>17.3</v>
      </c>
      <c r="Q43">
        <v>1.0755999999999999</v>
      </c>
      <c r="S43">
        <f t="shared" si="1"/>
        <v>10.795397641617548</v>
      </c>
      <c r="U43">
        <f t="shared" si="2"/>
        <v>1.0642414642603204</v>
      </c>
      <c r="W43">
        <f t="shared" si="3"/>
        <v>15.166767064924784</v>
      </c>
      <c r="X43">
        <v>10.199999999999999</v>
      </c>
      <c r="Z43">
        <f t="shared" si="4"/>
        <v>17.337130217161771</v>
      </c>
      <c r="AA43">
        <f t="shared" si="5"/>
        <v>10.937195694274919</v>
      </c>
      <c r="AB43">
        <f t="shared" si="6"/>
        <v>10.112397226412893</v>
      </c>
    </row>
    <row r="44" spans="1:28" x14ac:dyDescent="0.3">
      <c r="A44">
        <v>10.3</v>
      </c>
      <c r="B44">
        <f t="shared" si="0"/>
        <v>22.021968782518211</v>
      </c>
      <c r="C44">
        <v>23</v>
      </c>
      <c r="D44">
        <v>188.15</v>
      </c>
      <c r="E44">
        <v>77.5</v>
      </c>
      <c r="F44">
        <v>38</v>
      </c>
      <c r="G44">
        <v>96.6</v>
      </c>
      <c r="H44">
        <v>85.3</v>
      </c>
      <c r="I44">
        <v>33.582676999999997</v>
      </c>
      <c r="J44">
        <v>102.5</v>
      </c>
      <c r="K44">
        <v>59.1</v>
      </c>
      <c r="L44">
        <v>37.6</v>
      </c>
      <c r="M44">
        <v>23.2</v>
      </c>
      <c r="N44">
        <v>31.8</v>
      </c>
      <c r="O44">
        <v>29.7</v>
      </c>
      <c r="P44">
        <v>18.3</v>
      </c>
      <c r="Q44">
        <v>1.0753999999999999</v>
      </c>
      <c r="S44">
        <f t="shared" si="1"/>
        <v>10.869112560276498</v>
      </c>
      <c r="U44">
        <f t="shared" si="2"/>
        <v>1.0757402966187126</v>
      </c>
      <c r="W44">
        <f t="shared" si="3"/>
        <v>10.743755056283398</v>
      </c>
      <c r="X44">
        <v>10.3</v>
      </c>
      <c r="Z44">
        <f t="shared" si="4"/>
        <v>11.993050114924245</v>
      </c>
      <c r="AA44">
        <f t="shared" si="5"/>
        <v>10.575829560458317</v>
      </c>
      <c r="AB44">
        <f t="shared" si="6"/>
        <v>10.230281444237255</v>
      </c>
    </row>
    <row r="45" spans="1:28" x14ac:dyDescent="0.3">
      <c r="A45">
        <v>10.4</v>
      </c>
      <c r="B45">
        <f t="shared" si="0"/>
        <v>24.880784473365978</v>
      </c>
      <c r="C45">
        <v>26</v>
      </c>
      <c r="D45">
        <v>184.75</v>
      </c>
      <c r="E45">
        <v>72.25</v>
      </c>
      <c r="F45">
        <v>37.4</v>
      </c>
      <c r="G45">
        <v>101.8</v>
      </c>
      <c r="H45">
        <v>86.4</v>
      </c>
      <c r="I45">
        <v>34.015748000000002</v>
      </c>
      <c r="J45">
        <v>101.2</v>
      </c>
      <c r="K45">
        <v>60.1</v>
      </c>
      <c r="L45">
        <v>37.299999999999997</v>
      </c>
      <c r="M45">
        <v>22.8</v>
      </c>
      <c r="N45">
        <v>32.4</v>
      </c>
      <c r="O45">
        <v>29.4</v>
      </c>
      <c r="P45">
        <v>18.2</v>
      </c>
      <c r="Q45">
        <v>1.0750999999999999</v>
      </c>
      <c r="S45">
        <f t="shared" si="1"/>
        <v>10.979896439687295</v>
      </c>
      <c r="U45">
        <f t="shared" si="2"/>
        <v>1.0681493616085647</v>
      </c>
      <c r="W45">
        <f t="shared" si="3"/>
        <v>13.619356924029653</v>
      </c>
      <c r="X45">
        <v>10.4</v>
      </c>
      <c r="Z45">
        <f t="shared" si="4"/>
        <v>13.304837386739607</v>
      </c>
      <c r="AA45">
        <f t="shared" si="5"/>
        <v>10.774619509524712</v>
      </c>
      <c r="AB45">
        <f t="shared" si="6"/>
        <v>10.474702493358725</v>
      </c>
    </row>
    <row r="46" spans="1:28" x14ac:dyDescent="0.3">
      <c r="A46">
        <v>10.6</v>
      </c>
      <c r="B46">
        <f t="shared" si="0"/>
        <v>24.026543682863711</v>
      </c>
      <c r="C46">
        <v>57</v>
      </c>
      <c r="D46">
        <v>147.75</v>
      </c>
      <c r="E46">
        <v>65.75</v>
      </c>
      <c r="F46">
        <v>35.200000000000003</v>
      </c>
      <c r="G46">
        <v>99.6</v>
      </c>
      <c r="H46">
        <v>86.4</v>
      </c>
      <c r="I46">
        <v>34.015748000000002</v>
      </c>
      <c r="J46">
        <v>90.1</v>
      </c>
      <c r="K46">
        <v>53</v>
      </c>
      <c r="L46">
        <v>35</v>
      </c>
      <c r="M46">
        <v>21.3</v>
      </c>
      <c r="N46">
        <v>31.7</v>
      </c>
      <c r="O46">
        <v>27.3</v>
      </c>
      <c r="P46">
        <v>16.899999999999999</v>
      </c>
      <c r="Q46">
        <v>1.0745</v>
      </c>
      <c r="S46">
        <f t="shared" si="1"/>
        <v>11.202228205549055</v>
      </c>
      <c r="U46">
        <f t="shared" si="2"/>
        <v>1.0579373634050648</v>
      </c>
      <c r="W46">
        <f t="shared" si="3"/>
        <v>17.764503776714825</v>
      </c>
      <c r="X46">
        <v>10.6</v>
      </c>
      <c r="Z46">
        <f t="shared" si="4"/>
        <v>18.845796326462327</v>
      </c>
      <c r="AA46">
        <f t="shared" si="5"/>
        <v>11.10845515995635</v>
      </c>
      <c r="AB46">
        <f t="shared" si="6"/>
        <v>10.704033052307857</v>
      </c>
    </row>
    <row r="47" spans="1:28" x14ac:dyDescent="0.3">
      <c r="A47">
        <v>10.8</v>
      </c>
      <c r="B47">
        <f t="shared" si="0"/>
        <v>20.598189300411523</v>
      </c>
      <c r="C47">
        <v>40</v>
      </c>
      <c r="D47">
        <v>133.5</v>
      </c>
      <c r="E47">
        <v>67.5</v>
      </c>
      <c r="F47">
        <v>33.6</v>
      </c>
      <c r="G47">
        <v>88.2</v>
      </c>
      <c r="H47">
        <v>73.7</v>
      </c>
      <c r="I47">
        <v>29.015747999999999</v>
      </c>
      <c r="J47">
        <v>88.5</v>
      </c>
      <c r="K47">
        <v>53.3</v>
      </c>
      <c r="L47">
        <v>34.5</v>
      </c>
      <c r="M47">
        <v>22.5</v>
      </c>
      <c r="N47">
        <v>27.9</v>
      </c>
      <c r="O47">
        <v>26.2</v>
      </c>
      <c r="P47">
        <v>17.3</v>
      </c>
      <c r="Q47">
        <v>1.0742</v>
      </c>
      <c r="S47">
        <f t="shared" si="1"/>
        <v>11.313777516321942</v>
      </c>
      <c r="U47">
        <f t="shared" si="2"/>
        <v>1.08752969790253</v>
      </c>
      <c r="W47">
        <f t="shared" si="3"/>
        <v>6.5948245014288887</v>
      </c>
      <c r="X47">
        <v>10.8</v>
      </c>
      <c r="Z47">
        <f t="shared" si="4"/>
        <v>6.9133086710938656</v>
      </c>
      <c r="AA47">
        <f t="shared" si="5"/>
        <v>10.398605455152278</v>
      </c>
      <c r="AB47">
        <f t="shared" si="6"/>
        <v>10.687142098588588</v>
      </c>
    </row>
    <row r="48" spans="1:28" x14ac:dyDescent="0.3">
      <c r="A48">
        <v>10.8</v>
      </c>
      <c r="B48">
        <f t="shared" si="0"/>
        <v>22.435890072294576</v>
      </c>
      <c r="C48">
        <v>47</v>
      </c>
      <c r="D48">
        <v>159.75</v>
      </c>
      <c r="E48">
        <v>70.75</v>
      </c>
      <c r="F48">
        <v>34.5</v>
      </c>
      <c r="G48">
        <v>92.9</v>
      </c>
      <c r="H48">
        <v>84.4</v>
      </c>
      <c r="I48">
        <v>33.228346000000002</v>
      </c>
      <c r="J48">
        <v>94</v>
      </c>
      <c r="K48">
        <v>56</v>
      </c>
      <c r="L48">
        <v>38.200000000000003</v>
      </c>
      <c r="M48">
        <v>22.6</v>
      </c>
      <c r="N48">
        <v>29</v>
      </c>
      <c r="O48">
        <v>26.2</v>
      </c>
      <c r="P48">
        <v>17.600000000000001</v>
      </c>
      <c r="Q48">
        <v>1.0742</v>
      </c>
      <c r="S48">
        <f t="shared" si="1"/>
        <v>11.313777516321942</v>
      </c>
      <c r="U48">
        <f t="shared" si="2"/>
        <v>1.0678462928789947</v>
      </c>
      <c r="W48">
        <f t="shared" si="3"/>
        <v>13.73769341888277</v>
      </c>
      <c r="X48">
        <v>10.8</v>
      </c>
      <c r="Z48">
        <f t="shared" si="4"/>
        <v>14.657193811544296</v>
      </c>
      <c r="AA48">
        <f t="shared" si="5"/>
        <v>11.089158972068333</v>
      </c>
      <c r="AB48">
        <f t="shared" si="6"/>
        <v>10.769219187703531</v>
      </c>
    </row>
    <row r="49" spans="1:28" x14ac:dyDescent="0.3">
      <c r="A49">
        <v>10.9</v>
      </c>
      <c r="B49">
        <f t="shared" si="0"/>
        <v>26.734915702479338</v>
      </c>
      <c r="C49">
        <v>55</v>
      </c>
      <c r="D49">
        <v>179.75</v>
      </c>
      <c r="E49">
        <v>68.75</v>
      </c>
      <c r="F49">
        <v>41.1</v>
      </c>
      <c r="G49">
        <v>106.9</v>
      </c>
      <c r="H49">
        <v>95.3</v>
      </c>
      <c r="I49">
        <v>37.519685000000003</v>
      </c>
      <c r="J49">
        <v>98.2</v>
      </c>
      <c r="K49">
        <v>57.4</v>
      </c>
      <c r="L49">
        <v>37.1</v>
      </c>
      <c r="M49">
        <v>21.8</v>
      </c>
      <c r="N49">
        <v>34.1</v>
      </c>
      <c r="O49">
        <v>31.1</v>
      </c>
      <c r="P49">
        <v>19.2</v>
      </c>
      <c r="Q49">
        <v>1.0740000000000001</v>
      </c>
      <c r="S49">
        <f t="shared" si="1"/>
        <v>11.388286219117042</v>
      </c>
      <c r="U49">
        <f t="shared" si="2"/>
        <v>1.0507089482034644</v>
      </c>
      <c r="W49">
        <f t="shared" si="3"/>
        <v>20.906067386206551</v>
      </c>
      <c r="X49">
        <v>10.9</v>
      </c>
      <c r="Z49">
        <f t="shared" si="4"/>
        <v>18.716168748587407</v>
      </c>
      <c r="AA49">
        <f t="shared" si="5"/>
        <v>11.959322979488832</v>
      </c>
      <c r="AB49">
        <f t="shared" si="6"/>
        <v>11.017638100378068</v>
      </c>
    </row>
    <row r="50" spans="1:28" x14ac:dyDescent="0.3">
      <c r="A50">
        <v>11</v>
      </c>
      <c r="B50">
        <f t="shared" si="0"/>
        <v>21.024225885497884</v>
      </c>
      <c r="C50">
        <v>70</v>
      </c>
      <c r="D50">
        <v>134.25</v>
      </c>
      <c r="E50">
        <v>67</v>
      </c>
      <c r="F50">
        <v>34.9</v>
      </c>
      <c r="G50">
        <v>89.2</v>
      </c>
      <c r="H50">
        <v>83.6</v>
      </c>
      <c r="I50">
        <v>32.913386000000003</v>
      </c>
      <c r="J50">
        <v>88.8</v>
      </c>
      <c r="K50">
        <v>49.6</v>
      </c>
      <c r="L50">
        <v>34.799999999999997</v>
      </c>
      <c r="M50">
        <v>21.5</v>
      </c>
      <c r="N50">
        <v>25.6</v>
      </c>
      <c r="O50">
        <v>25.7</v>
      </c>
      <c r="P50">
        <v>18.5</v>
      </c>
      <c r="Q50">
        <v>1.0736000000000001</v>
      </c>
      <c r="S50">
        <f t="shared" si="1"/>
        <v>11.537646570799851</v>
      </c>
      <c r="U50">
        <f t="shared" si="2"/>
        <v>1.0708049041133336</v>
      </c>
      <c r="W50">
        <f t="shared" si="3"/>
        <v>12.594234703388075</v>
      </c>
      <c r="X50">
        <v>11</v>
      </c>
      <c r="Z50">
        <f t="shared" si="4"/>
        <v>12.527498846833353</v>
      </c>
      <c r="AA50">
        <f t="shared" si="5"/>
        <v>11.653785845901098</v>
      </c>
      <c r="AB50">
        <f t="shared" si="6"/>
        <v>10.967130701108687</v>
      </c>
    </row>
    <row r="51" spans="1:28" x14ac:dyDescent="0.3">
      <c r="A51">
        <v>11.3</v>
      </c>
      <c r="B51">
        <f t="shared" si="0"/>
        <v>25.832438238453275</v>
      </c>
      <c r="C51">
        <v>50</v>
      </c>
      <c r="D51">
        <v>162.5</v>
      </c>
      <c r="E51">
        <v>66.5</v>
      </c>
      <c r="F51">
        <v>38.700000000000003</v>
      </c>
      <c r="G51">
        <v>99.4</v>
      </c>
      <c r="H51">
        <v>86.7</v>
      </c>
      <c r="I51">
        <v>34.133857999999996</v>
      </c>
      <c r="J51">
        <v>96.2</v>
      </c>
      <c r="K51">
        <v>62.1</v>
      </c>
      <c r="L51">
        <v>39.299999999999997</v>
      </c>
      <c r="M51">
        <v>23.3</v>
      </c>
      <c r="N51">
        <v>30.6</v>
      </c>
      <c r="O51">
        <v>27.8</v>
      </c>
      <c r="P51">
        <v>18.2</v>
      </c>
      <c r="Q51">
        <v>1.073</v>
      </c>
      <c r="S51">
        <f t="shared" si="1"/>
        <v>11.762547664567698</v>
      </c>
      <c r="U51">
        <f t="shared" si="2"/>
        <v>1.0614143462069865</v>
      </c>
      <c r="W51">
        <f t="shared" si="3"/>
        <v>16.3159129588905</v>
      </c>
      <c r="X51">
        <v>11.3</v>
      </c>
      <c r="Z51">
        <f t="shared" si="4"/>
        <v>14.800688385839891</v>
      </c>
      <c r="AA51">
        <f t="shared" si="5"/>
        <v>11.694627292631651</v>
      </c>
      <c r="AB51">
        <f t="shared" si="6"/>
        <v>11.425653878367989</v>
      </c>
    </row>
    <row r="52" spans="1:28" x14ac:dyDescent="0.3">
      <c r="A52">
        <v>11.4</v>
      </c>
      <c r="B52">
        <f t="shared" si="0"/>
        <v>22.428860013814855</v>
      </c>
      <c r="C52">
        <v>41</v>
      </c>
      <c r="D52">
        <v>153</v>
      </c>
      <c r="E52">
        <v>69.25</v>
      </c>
      <c r="F52">
        <v>36.4</v>
      </c>
      <c r="G52">
        <v>91.4</v>
      </c>
      <c r="H52">
        <v>80.599999999999994</v>
      </c>
      <c r="I52">
        <v>31.732282999999999</v>
      </c>
      <c r="J52">
        <v>92.3</v>
      </c>
      <c r="K52">
        <v>54.3</v>
      </c>
      <c r="L52">
        <v>36.299999999999997</v>
      </c>
      <c r="M52">
        <v>21.8</v>
      </c>
      <c r="N52">
        <v>29.6</v>
      </c>
      <c r="O52">
        <v>27.3</v>
      </c>
      <c r="P52">
        <v>17.899999999999999</v>
      </c>
      <c r="Q52">
        <v>1.0728</v>
      </c>
      <c r="S52">
        <f t="shared" si="1"/>
        <v>11.837745036825417</v>
      </c>
      <c r="U52">
        <f t="shared" si="2"/>
        <v>1.0755361717992693</v>
      </c>
      <c r="W52">
        <f t="shared" si="3"/>
        <v>10.818910856064868</v>
      </c>
      <c r="X52">
        <v>11.4</v>
      </c>
      <c r="Z52">
        <f t="shared" si="4"/>
        <v>10.502708284079141</v>
      </c>
      <c r="AA52">
        <f t="shared" si="5"/>
        <v>11.463981525871361</v>
      </c>
      <c r="AB52">
        <f t="shared" si="6"/>
        <v>11.377595029182496</v>
      </c>
    </row>
    <row r="53" spans="1:28" x14ac:dyDescent="0.3">
      <c r="A53">
        <v>11.5</v>
      </c>
      <c r="B53">
        <f t="shared" si="0"/>
        <v>22.655795248821878</v>
      </c>
      <c r="C53">
        <v>40</v>
      </c>
      <c r="D53">
        <v>145.75</v>
      </c>
      <c r="E53">
        <v>67.25</v>
      </c>
      <c r="F53">
        <v>35.5</v>
      </c>
      <c r="G53">
        <v>95.5</v>
      </c>
      <c r="H53">
        <v>83.6</v>
      </c>
      <c r="I53">
        <v>32.913386000000003</v>
      </c>
      <c r="J53">
        <v>91.6</v>
      </c>
      <c r="K53">
        <v>54.1</v>
      </c>
      <c r="L53">
        <v>36.200000000000003</v>
      </c>
      <c r="M53">
        <v>21.8</v>
      </c>
      <c r="N53">
        <v>31.4</v>
      </c>
      <c r="O53">
        <v>28.3</v>
      </c>
      <c r="P53">
        <v>17.2</v>
      </c>
      <c r="Q53">
        <v>1.0725</v>
      </c>
      <c r="S53">
        <f t="shared" si="1"/>
        <v>11.950757778936833</v>
      </c>
      <c r="U53">
        <f t="shared" si="2"/>
        <v>1.0671107565196576</v>
      </c>
      <c r="W53">
        <f t="shared" si="3"/>
        <v>14.026048645146737</v>
      </c>
      <c r="X53">
        <v>11.5</v>
      </c>
      <c r="Z53">
        <f t="shared" si="4"/>
        <v>14.878221548693162</v>
      </c>
      <c r="AA53">
        <f t="shared" si="5"/>
        <v>11.618380709785583</v>
      </c>
      <c r="AB53">
        <f t="shared" si="6"/>
        <v>11.517984030336995</v>
      </c>
    </row>
    <row r="54" spans="1:28" x14ac:dyDescent="0.3">
      <c r="A54">
        <v>11.5</v>
      </c>
      <c r="B54">
        <f t="shared" si="0"/>
        <v>24.956982167352535</v>
      </c>
      <c r="C54">
        <v>54</v>
      </c>
      <c r="D54">
        <v>161.75</v>
      </c>
      <c r="E54">
        <v>67.5</v>
      </c>
      <c r="F54">
        <v>37.4</v>
      </c>
      <c r="G54">
        <v>94.2</v>
      </c>
      <c r="H54">
        <v>87.6</v>
      </c>
      <c r="I54">
        <v>34.488188999999998</v>
      </c>
      <c r="J54">
        <v>95.6</v>
      </c>
      <c r="K54">
        <v>59.7</v>
      </c>
      <c r="L54">
        <v>40.200000000000003</v>
      </c>
      <c r="M54">
        <v>23.4</v>
      </c>
      <c r="N54">
        <v>27.9</v>
      </c>
      <c r="O54">
        <v>27</v>
      </c>
      <c r="P54">
        <v>17.8</v>
      </c>
      <c r="Q54">
        <v>1.0726</v>
      </c>
      <c r="S54">
        <f t="shared" si="1"/>
        <v>11.913057937812447</v>
      </c>
      <c r="U54">
        <f t="shared" si="2"/>
        <v>1.0590644345447895</v>
      </c>
      <c r="W54">
        <f t="shared" si="3"/>
        <v>17.290605902614914</v>
      </c>
      <c r="X54">
        <v>11.5</v>
      </c>
      <c r="Z54">
        <f t="shared" si="4"/>
        <v>16.909580357418392</v>
      </c>
      <c r="AA54">
        <f t="shared" si="5"/>
        <v>12.007358660587045</v>
      </c>
      <c r="AB54">
        <f t="shared" si="6"/>
        <v>11.568386612419193</v>
      </c>
    </row>
    <row r="55" spans="1:28" x14ac:dyDescent="0.3">
      <c r="A55">
        <v>11.7</v>
      </c>
      <c r="B55">
        <f t="shared" si="0"/>
        <v>25.798463603128326</v>
      </c>
      <c r="C55">
        <v>23</v>
      </c>
      <c r="D55">
        <v>198.25</v>
      </c>
      <c r="E55">
        <v>73.5</v>
      </c>
      <c r="F55">
        <v>42.1</v>
      </c>
      <c r="G55">
        <v>99.6</v>
      </c>
      <c r="H55">
        <v>88.6</v>
      </c>
      <c r="I55">
        <v>34.881889999999999</v>
      </c>
      <c r="J55">
        <v>104.1</v>
      </c>
      <c r="K55">
        <v>63.1</v>
      </c>
      <c r="L55">
        <v>41.7</v>
      </c>
      <c r="M55">
        <v>25</v>
      </c>
      <c r="N55">
        <v>35.6</v>
      </c>
      <c r="O55">
        <v>30</v>
      </c>
      <c r="P55">
        <v>19.2</v>
      </c>
      <c r="Q55">
        <v>1.0722</v>
      </c>
      <c r="S55">
        <f t="shared" si="1"/>
        <v>12.064031188812905</v>
      </c>
      <c r="U55">
        <f t="shared" si="2"/>
        <v>1.0700476367892369</v>
      </c>
      <c r="W55">
        <f t="shared" si="3"/>
        <v>12.884425961277387</v>
      </c>
      <c r="X55">
        <v>11.7</v>
      </c>
      <c r="Z55">
        <f t="shared" si="4"/>
        <v>11.84130776282457</v>
      </c>
      <c r="AA55">
        <f t="shared" si="5"/>
        <v>11.862822769546426</v>
      </c>
      <c r="AB55">
        <f t="shared" si="6"/>
        <v>11.774372725991924</v>
      </c>
    </row>
    <row r="56" spans="1:28" x14ac:dyDescent="0.3">
      <c r="A56">
        <v>11.8</v>
      </c>
      <c r="B56">
        <f t="shared" si="0"/>
        <v>23.25411672859229</v>
      </c>
      <c r="C56">
        <v>61</v>
      </c>
      <c r="D56">
        <v>143</v>
      </c>
      <c r="E56">
        <v>65.75</v>
      </c>
      <c r="F56">
        <v>36.5</v>
      </c>
      <c r="G56">
        <v>93.4</v>
      </c>
      <c r="H56">
        <v>83.3</v>
      </c>
      <c r="I56">
        <v>32.795276000000001</v>
      </c>
      <c r="J56">
        <v>93</v>
      </c>
      <c r="K56">
        <v>55.5</v>
      </c>
      <c r="L56">
        <v>35.200000000000003</v>
      </c>
      <c r="M56">
        <v>20.9</v>
      </c>
      <c r="N56">
        <v>29.4</v>
      </c>
      <c r="O56">
        <v>27</v>
      </c>
      <c r="P56">
        <v>16.8</v>
      </c>
      <c r="Q56">
        <v>1.0720000000000001</v>
      </c>
      <c r="S56">
        <f t="shared" si="1"/>
        <v>12.139691971353237</v>
      </c>
      <c r="U56">
        <f t="shared" si="2"/>
        <v>1.0634247832048707</v>
      </c>
      <c r="W56">
        <f t="shared" si="3"/>
        <v>15.496127161537466</v>
      </c>
      <c r="X56">
        <v>11.8</v>
      </c>
      <c r="Z56">
        <f t="shared" si="4"/>
        <v>16.951439205278717</v>
      </c>
      <c r="AA56">
        <f t="shared" si="5"/>
        <v>12.199064952817196</v>
      </c>
      <c r="AB56">
        <f t="shared" si="6"/>
        <v>11.761336406225471</v>
      </c>
    </row>
    <row r="57" spans="1:28" x14ac:dyDescent="0.3">
      <c r="A57">
        <v>11.8</v>
      </c>
      <c r="B57">
        <f t="shared" si="0"/>
        <v>23.264561403508775</v>
      </c>
      <c r="C57">
        <v>27</v>
      </c>
      <c r="D57">
        <v>168</v>
      </c>
      <c r="E57">
        <v>71.25</v>
      </c>
      <c r="F57">
        <v>38.1</v>
      </c>
      <c r="G57">
        <v>93</v>
      </c>
      <c r="H57">
        <v>79.099999999999994</v>
      </c>
      <c r="I57">
        <v>31.141732000000001</v>
      </c>
      <c r="J57">
        <v>94.5</v>
      </c>
      <c r="K57">
        <v>57.3</v>
      </c>
      <c r="L57">
        <v>36.200000000000003</v>
      </c>
      <c r="M57">
        <v>24.5</v>
      </c>
      <c r="N57">
        <v>29</v>
      </c>
      <c r="O57">
        <v>30</v>
      </c>
      <c r="P57">
        <v>18.8</v>
      </c>
      <c r="Q57">
        <v>1.0719000000000001</v>
      </c>
      <c r="S57">
        <f t="shared" si="1"/>
        <v>12.177565996717327</v>
      </c>
      <c r="U57">
        <f t="shared" si="2"/>
        <v>1.0827356746297416</v>
      </c>
      <c r="W57">
        <f t="shared" si="3"/>
        <v>8.2374616870686808</v>
      </c>
      <c r="X57">
        <v>11.8</v>
      </c>
      <c r="Z57">
        <f t="shared" si="4"/>
        <v>5.914855329917458</v>
      </c>
      <c r="AA57">
        <f t="shared" si="5"/>
        <v>11.561913310456077</v>
      </c>
      <c r="AB57">
        <f t="shared" si="6"/>
        <v>11.805341186073795</v>
      </c>
    </row>
    <row r="58" spans="1:28" x14ac:dyDescent="0.3">
      <c r="A58">
        <v>11.9</v>
      </c>
      <c r="B58">
        <f t="shared" si="0"/>
        <v>23.523539212869867</v>
      </c>
      <c r="C58">
        <v>32</v>
      </c>
      <c r="D58">
        <v>182</v>
      </c>
      <c r="E58">
        <v>73.75</v>
      </c>
      <c r="F58">
        <v>38.700000000000003</v>
      </c>
      <c r="G58">
        <v>100.5</v>
      </c>
      <c r="H58">
        <v>88.7</v>
      </c>
      <c r="I58">
        <v>34.921259999999997</v>
      </c>
      <c r="J58">
        <v>99.8</v>
      </c>
      <c r="K58">
        <v>57.5</v>
      </c>
      <c r="L58">
        <v>38.700000000000003</v>
      </c>
      <c r="M58">
        <v>33.9</v>
      </c>
      <c r="N58">
        <v>32.5</v>
      </c>
      <c r="O58">
        <v>27.7</v>
      </c>
      <c r="P58">
        <v>18.399999999999999</v>
      </c>
      <c r="Q58">
        <v>1.0716000000000001</v>
      </c>
      <c r="S58">
        <f t="shared" si="1"/>
        <v>12.291362935164891</v>
      </c>
      <c r="U58">
        <f t="shared" si="2"/>
        <v>1.066036380990955</v>
      </c>
      <c r="W58">
        <f t="shared" si="3"/>
        <v>14.450204947849166</v>
      </c>
      <c r="X58">
        <v>11.9</v>
      </c>
      <c r="Z58">
        <f t="shared" si="4"/>
        <v>14.791856418128994</v>
      </c>
      <c r="AA58">
        <f t="shared" si="5"/>
        <v>11.539082416095368</v>
      </c>
      <c r="AB58">
        <f t="shared" si="6"/>
        <v>11.94701293347854</v>
      </c>
    </row>
    <row r="59" spans="1:28" x14ac:dyDescent="0.3">
      <c r="A59">
        <v>12.1</v>
      </c>
      <c r="B59">
        <f t="shared" si="0"/>
        <v>23.011574876992846</v>
      </c>
      <c r="C59">
        <v>40</v>
      </c>
      <c r="D59">
        <v>159.25</v>
      </c>
      <c r="E59">
        <v>69.75</v>
      </c>
      <c r="F59">
        <v>35.299999999999997</v>
      </c>
      <c r="G59">
        <v>92.3</v>
      </c>
      <c r="H59">
        <v>86.8</v>
      </c>
      <c r="I59">
        <v>34.173228000000002</v>
      </c>
      <c r="J59">
        <v>96.1</v>
      </c>
      <c r="K59">
        <v>58</v>
      </c>
      <c r="L59">
        <v>39.4</v>
      </c>
      <c r="M59">
        <v>22.7</v>
      </c>
      <c r="N59">
        <v>30</v>
      </c>
      <c r="O59">
        <v>26.4</v>
      </c>
      <c r="P59">
        <v>17.399999999999999</v>
      </c>
      <c r="Q59">
        <v>1.0712999999999999</v>
      </c>
      <c r="S59">
        <f t="shared" si="1"/>
        <v>12.40542273892909</v>
      </c>
      <c r="U59">
        <f t="shared" si="2"/>
        <v>1.0625848527541177</v>
      </c>
      <c r="W59">
        <f t="shared" si="3"/>
        <v>15.837057434344231</v>
      </c>
      <c r="X59">
        <v>12.1</v>
      </c>
      <c r="Z59">
        <f t="shared" si="4"/>
        <v>16.751999729161163</v>
      </c>
      <c r="AA59">
        <f t="shared" si="5"/>
        <v>12.305288913290667</v>
      </c>
      <c r="AB59">
        <f t="shared" si="6"/>
        <v>12.055871109752687</v>
      </c>
    </row>
    <row r="60" spans="1:28" x14ac:dyDescent="0.3">
      <c r="A60">
        <v>12.2</v>
      </c>
      <c r="B60">
        <f t="shared" si="0"/>
        <v>25.391725028811692</v>
      </c>
      <c r="C60">
        <v>43</v>
      </c>
      <c r="D60">
        <v>178.25</v>
      </c>
      <c r="E60">
        <v>70.25</v>
      </c>
      <c r="F60">
        <v>37.799999999999997</v>
      </c>
      <c r="G60">
        <v>102.7</v>
      </c>
      <c r="H60">
        <v>89.2</v>
      </c>
      <c r="I60">
        <v>35.118110000000001</v>
      </c>
      <c r="J60">
        <v>99.2</v>
      </c>
      <c r="K60">
        <v>60.2</v>
      </c>
      <c r="L60">
        <v>39.200000000000003</v>
      </c>
      <c r="M60">
        <v>23.8</v>
      </c>
      <c r="N60">
        <v>31.7</v>
      </c>
      <c r="O60">
        <v>28.4</v>
      </c>
      <c r="P60">
        <v>18.600000000000001</v>
      </c>
      <c r="Q60">
        <v>1.0709</v>
      </c>
      <c r="S60">
        <f t="shared" si="1"/>
        <v>12.557912653107763</v>
      </c>
      <c r="U60">
        <f t="shared" si="2"/>
        <v>1.061789644680903</v>
      </c>
      <c r="W60">
        <f t="shared" si="3"/>
        <v>16.161900750164335</v>
      </c>
      <c r="X60">
        <v>12.2</v>
      </c>
      <c r="Z60">
        <f t="shared" si="4"/>
        <v>15.159215860323123</v>
      </c>
      <c r="AA60">
        <f t="shared" si="5"/>
        <v>12.671719144619431</v>
      </c>
      <c r="AB60">
        <f t="shared" si="6"/>
        <v>12.327798442204562</v>
      </c>
    </row>
    <row r="61" spans="1:28" x14ac:dyDescent="0.3">
      <c r="A61">
        <v>12.3</v>
      </c>
      <c r="B61">
        <f t="shared" si="0"/>
        <v>23.624460451246577</v>
      </c>
      <c r="C61">
        <v>23</v>
      </c>
      <c r="D61">
        <v>154.25</v>
      </c>
      <c r="E61">
        <v>67.75</v>
      </c>
      <c r="F61">
        <v>36.200000000000003</v>
      </c>
      <c r="G61">
        <v>93.1</v>
      </c>
      <c r="H61">
        <v>85.2</v>
      </c>
      <c r="I61">
        <v>33.543306999999999</v>
      </c>
      <c r="J61">
        <v>94.5</v>
      </c>
      <c r="K61">
        <v>59</v>
      </c>
      <c r="L61">
        <v>37.299999999999997</v>
      </c>
      <c r="M61">
        <v>21.9</v>
      </c>
      <c r="N61">
        <v>32</v>
      </c>
      <c r="O61">
        <v>27.4</v>
      </c>
      <c r="P61">
        <v>17.100000000000001</v>
      </c>
      <c r="Q61">
        <v>1.0708</v>
      </c>
      <c r="S61">
        <f t="shared" si="1"/>
        <v>12.596108559882261</v>
      </c>
      <c r="U61">
        <f t="shared" si="2"/>
        <v>1.0640648548291702</v>
      </c>
      <c r="W61">
        <f t="shared" si="3"/>
        <v>15.237814643196003</v>
      </c>
      <c r="X61">
        <v>12.3</v>
      </c>
      <c r="Z61">
        <f t="shared" si="4"/>
        <v>15.529055115805996</v>
      </c>
      <c r="AA61">
        <f t="shared" si="5"/>
        <v>12.172223296768607</v>
      </c>
      <c r="AB61">
        <f t="shared" si="6"/>
        <v>12.300040470289813</v>
      </c>
    </row>
    <row r="62" spans="1:28" x14ac:dyDescent="0.3">
      <c r="A62">
        <v>12.4</v>
      </c>
      <c r="B62">
        <f t="shared" si="0"/>
        <v>21.6759217343192</v>
      </c>
      <c r="C62">
        <v>54</v>
      </c>
      <c r="D62">
        <v>153.25</v>
      </c>
      <c r="E62">
        <v>70.5</v>
      </c>
      <c r="F62">
        <v>38.5</v>
      </c>
      <c r="G62">
        <v>99</v>
      </c>
      <c r="H62">
        <v>91.8</v>
      </c>
      <c r="I62">
        <v>36.141731999999998</v>
      </c>
      <c r="J62">
        <v>96.2</v>
      </c>
      <c r="K62">
        <v>57.7</v>
      </c>
      <c r="L62">
        <v>38.1</v>
      </c>
      <c r="M62">
        <v>23.9</v>
      </c>
      <c r="N62">
        <v>31.4</v>
      </c>
      <c r="O62">
        <v>29.9</v>
      </c>
      <c r="P62">
        <v>18.899999999999999</v>
      </c>
      <c r="Q62">
        <v>1.0706</v>
      </c>
      <c r="S62">
        <f t="shared" si="1"/>
        <v>12.672588679473584</v>
      </c>
      <c r="U62">
        <f t="shared" si="2"/>
        <v>1.0596897691824994</v>
      </c>
      <c r="W62">
        <f t="shared" si="3"/>
        <v>17.029475422039511</v>
      </c>
      <c r="X62">
        <v>12.4</v>
      </c>
      <c r="Z62">
        <f t="shared" si="4"/>
        <v>16.843101582534651</v>
      </c>
      <c r="AA62">
        <f t="shared" si="5"/>
        <v>12.895134443572204</v>
      </c>
      <c r="AB62">
        <f t="shared" si="6"/>
        <v>12.301047740998509</v>
      </c>
    </row>
    <row r="63" spans="1:28" x14ac:dyDescent="0.3">
      <c r="A63">
        <v>12.4</v>
      </c>
      <c r="B63">
        <f t="shared" si="0"/>
        <v>22.595259044562912</v>
      </c>
      <c r="C63">
        <v>64</v>
      </c>
      <c r="D63">
        <v>155.25</v>
      </c>
      <c r="E63">
        <v>69.5</v>
      </c>
      <c r="F63">
        <v>37.9</v>
      </c>
      <c r="G63">
        <v>95.8</v>
      </c>
      <c r="H63">
        <v>82.8</v>
      </c>
      <c r="I63">
        <v>32.598424999999999</v>
      </c>
      <c r="J63">
        <v>94.5</v>
      </c>
      <c r="K63">
        <v>61.2</v>
      </c>
      <c r="L63">
        <v>39.1</v>
      </c>
      <c r="M63">
        <v>22.3</v>
      </c>
      <c r="N63">
        <v>29.8</v>
      </c>
      <c r="O63">
        <v>28.9</v>
      </c>
      <c r="P63">
        <v>18.3</v>
      </c>
      <c r="Q63">
        <v>1.0705</v>
      </c>
      <c r="S63">
        <f t="shared" si="1"/>
        <v>12.710872947308012</v>
      </c>
      <c r="U63">
        <f t="shared" si="2"/>
        <v>1.0708741295943216</v>
      </c>
      <c r="W63">
        <f t="shared" si="3"/>
        <v>12.567791269050296</v>
      </c>
      <c r="X63">
        <v>12.4</v>
      </c>
      <c r="Z63">
        <f t="shared" si="4"/>
        <v>12.199763845334459</v>
      </c>
      <c r="AA63">
        <f t="shared" si="5"/>
        <v>12.705687421541882</v>
      </c>
      <c r="AB63">
        <f t="shared" si="6"/>
        <v>12.386103938914507</v>
      </c>
    </row>
    <row r="64" spans="1:28" x14ac:dyDescent="0.3">
      <c r="A64">
        <v>12.4</v>
      </c>
      <c r="B64">
        <f t="shared" si="0"/>
        <v>23.539215219976217</v>
      </c>
      <c r="C64">
        <v>25</v>
      </c>
      <c r="D64">
        <v>176</v>
      </c>
      <c r="E64">
        <v>72.5</v>
      </c>
      <c r="F64">
        <v>37.799999999999997</v>
      </c>
      <c r="G64">
        <v>99.6</v>
      </c>
      <c r="H64">
        <v>88.5</v>
      </c>
      <c r="I64">
        <v>34.84252</v>
      </c>
      <c r="J64">
        <v>97.1</v>
      </c>
      <c r="K64">
        <v>60</v>
      </c>
      <c r="L64">
        <v>39.4</v>
      </c>
      <c r="M64">
        <v>23.2</v>
      </c>
      <c r="N64">
        <v>30.5</v>
      </c>
      <c r="O64">
        <v>29</v>
      </c>
      <c r="P64">
        <v>18.8</v>
      </c>
      <c r="Q64">
        <v>1.0704</v>
      </c>
      <c r="S64">
        <f t="shared" si="1"/>
        <v>12.749186723893857</v>
      </c>
      <c r="U64">
        <f t="shared" si="2"/>
        <v>1.0671955758815386</v>
      </c>
      <c r="W64">
        <f t="shared" si="3"/>
        <v>13.992712732313642</v>
      </c>
      <c r="X64">
        <v>12.4</v>
      </c>
      <c r="Z64">
        <f t="shared" si="4"/>
        <v>13.071585838272881</v>
      </c>
      <c r="AA64">
        <f t="shared" si="5"/>
        <v>12.601854756499449</v>
      </c>
      <c r="AB64">
        <f t="shared" si="6"/>
        <v>12.47084588155038</v>
      </c>
    </row>
    <row r="65" spans="1:28" x14ac:dyDescent="0.3">
      <c r="A65">
        <v>12.5</v>
      </c>
      <c r="B65">
        <f t="shared" si="0"/>
        <v>19.959208293004533</v>
      </c>
      <c r="C65">
        <v>55</v>
      </c>
      <c r="D65">
        <v>126.5</v>
      </c>
      <c r="E65">
        <v>66.75</v>
      </c>
      <c r="F65">
        <v>33.4</v>
      </c>
      <c r="G65">
        <v>88.8</v>
      </c>
      <c r="H65">
        <v>78.2</v>
      </c>
      <c r="I65">
        <v>30.787402</v>
      </c>
      <c r="J65">
        <v>87.5</v>
      </c>
      <c r="K65">
        <v>50.8</v>
      </c>
      <c r="L65">
        <v>33</v>
      </c>
      <c r="M65">
        <v>19.7</v>
      </c>
      <c r="N65">
        <v>25.3</v>
      </c>
      <c r="O65">
        <v>22</v>
      </c>
      <c r="P65">
        <v>15.8</v>
      </c>
      <c r="Q65">
        <v>1.0703</v>
      </c>
      <c r="S65">
        <f t="shared" si="1"/>
        <v>12.787530036810708</v>
      </c>
      <c r="U65">
        <f t="shared" si="2"/>
        <v>1.0740841139428245</v>
      </c>
      <c r="W65">
        <f t="shared" si="3"/>
        <v>11.35693620740151</v>
      </c>
      <c r="X65">
        <v>12.5</v>
      </c>
      <c r="Z65">
        <f t="shared" si="4"/>
        <v>15.68102229887981</v>
      </c>
      <c r="AA65">
        <f t="shared" si="5"/>
        <v>12.512778050334362</v>
      </c>
      <c r="AB65">
        <f t="shared" si="6"/>
        <v>12.350573087797695</v>
      </c>
    </row>
    <row r="66" spans="1:28" x14ac:dyDescent="0.3">
      <c r="A66">
        <v>12.5</v>
      </c>
      <c r="B66">
        <f t="shared" ref="B66:B129" si="7">D66/E66^2*703</f>
        <v>20.302175206611572</v>
      </c>
      <c r="C66">
        <v>30</v>
      </c>
      <c r="D66">
        <v>136.5</v>
      </c>
      <c r="E66">
        <v>68.75</v>
      </c>
      <c r="F66">
        <v>35.9</v>
      </c>
      <c r="G66">
        <v>88.7</v>
      </c>
      <c r="H66">
        <v>76.599999999999994</v>
      </c>
      <c r="I66">
        <v>30.15748</v>
      </c>
      <c r="J66">
        <v>89.8</v>
      </c>
      <c r="K66">
        <v>50.1</v>
      </c>
      <c r="L66">
        <v>34.799999999999997</v>
      </c>
      <c r="M66">
        <v>21.8</v>
      </c>
      <c r="N66">
        <v>27</v>
      </c>
      <c r="O66">
        <v>34.9</v>
      </c>
      <c r="P66">
        <v>16.899999999999999</v>
      </c>
      <c r="Q66">
        <v>1.0704</v>
      </c>
      <c r="S66">
        <f t="shared" si="1"/>
        <v>12.749186723893857</v>
      </c>
      <c r="U66">
        <f t="shared" si="2"/>
        <v>1.0821062620766513</v>
      </c>
      <c r="W66">
        <f t="shared" si="3"/>
        <v>8.4575638365296726</v>
      </c>
      <c r="X66">
        <v>12.5</v>
      </c>
      <c r="Z66">
        <f t="shared" si="4"/>
        <v>9.8439713182858668</v>
      </c>
      <c r="AA66">
        <f t="shared" si="5"/>
        <v>12.29753887538385</v>
      </c>
      <c r="AB66">
        <f t="shared" si="6"/>
        <v>12.323602104526087</v>
      </c>
    </row>
    <row r="67" spans="1:28" x14ac:dyDescent="0.3">
      <c r="A67">
        <v>12.9</v>
      </c>
      <c r="B67">
        <f t="shared" si="7"/>
        <v>21.555137170521785</v>
      </c>
      <c r="C67">
        <v>55</v>
      </c>
      <c r="D67">
        <v>156.75</v>
      </c>
      <c r="E67">
        <v>71.5</v>
      </c>
      <c r="F67">
        <v>36.299999999999997</v>
      </c>
      <c r="G67">
        <v>94.4</v>
      </c>
      <c r="H67">
        <v>84.6</v>
      </c>
      <c r="I67">
        <v>33.307087000000003</v>
      </c>
      <c r="J67">
        <v>94.3</v>
      </c>
      <c r="K67">
        <v>51.2</v>
      </c>
      <c r="L67">
        <v>37.4</v>
      </c>
      <c r="M67">
        <v>21.6</v>
      </c>
      <c r="N67">
        <v>27.3</v>
      </c>
      <c r="O67">
        <v>27.1</v>
      </c>
      <c r="P67">
        <v>17.3</v>
      </c>
      <c r="Q67">
        <v>1.0692999999999999</v>
      </c>
      <c r="S67">
        <f t="shared" ref="S67:S130" si="8" xml:space="preserve"> 81/Q67^8 - 32*Q67</f>
        <v>13.17259375200139</v>
      </c>
      <c r="U67">
        <f t="shared" ref="U67:U130" si="9" xml:space="preserve"> 1.22861844817827 + 0.0000530768236246979*E67*P67 + 2.32926062758842E-06*D67^2 - 0.000854614703783256*D67 - 0.00175064406374616*H67 - 9.17716143976294E-07*C67^2</f>
        <v>1.0666616350433116</v>
      </c>
      <c r="W67">
        <f t="shared" ref="W67:W130" si="10" xml:space="preserve"> 81/U67^8 - 32*U67</f>
        <v>14.20292909691554</v>
      </c>
      <c r="X67">
        <v>12.9</v>
      </c>
      <c r="Z67">
        <f t="shared" ref="Z67:Z130" si="11" xml:space="preserve"> (45/23)*I67 + (1/18)*C67/(U67) - 3*P67</f>
        <v>16.130636628666153</v>
      </c>
      <c r="AA67">
        <f t="shared" ref="AA67:AA130" si="12">(443.968+0.0260092*B67+0.0117297*C67+0.0398363*H67+0.0420246*J67-0.0214563*K67-0.068125*M67-0.0343545*N67+0.0187721*O67+0.0193308*P67-408.137*Q67)</f>
        <v>13.421148373695587</v>
      </c>
      <c r="AB67">
        <f t="shared" ref="AB67:AB130" si="13">(481+0.0649351*B67-439.237*Q67)+(128.562-4.69905*B67)/((6198.22-7.67747*B67-5456.69*Q67))</f>
        <v>12.861379843107173</v>
      </c>
    </row>
    <row r="68" spans="1:28" x14ac:dyDescent="0.3">
      <c r="A68">
        <v>13</v>
      </c>
      <c r="B68">
        <f t="shared" si="7"/>
        <v>27.40421818181818</v>
      </c>
      <c r="C68">
        <v>33</v>
      </c>
      <c r="D68">
        <v>184.25</v>
      </c>
      <c r="E68">
        <v>68.75</v>
      </c>
      <c r="F68">
        <v>40.700000000000003</v>
      </c>
      <c r="G68">
        <v>98.9</v>
      </c>
      <c r="H68">
        <v>92.1</v>
      </c>
      <c r="I68">
        <v>36.259842999999996</v>
      </c>
      <c r="J68">
        <v>103.5</v>
      </c>
      <c r="K68">
        <v>64</v>
      </c>
      <c r="L68">
        <v>37.299999999999997</v>
      </c>
      <c r="M68">
        <v>23.5</v>
      </c>
      <c r="N68">
        <v>33.5</v>
      </c>
      <c r="O68">
        <v>30.6</v>
      </c>
      <c r="P68">
        <v>19.7</v>
      </c>
      <c r="Q68">
        <v>1.069</v>
      </c>
      <c r="S68">
        <f t="shared" si="8"/>
        <v>13.288693511295627</v>
      </c>
      <c r="U68">
        <f t="shared" si="9"/>
        <v>1.0598817862152545</v>
      </c>
      <c r="W68">
        <f t="shared" si="10"/>
        <v>16.94954860394482</v>
      </c>
      <c r="X68">
        <v>13</v>
      </c>
      <c r="Z68">
        <f t="shared" si="11"/>
        <v>13.572923741618141</v>
      </c>
      <c r="AA68">
        <f t="shared" si="12"/>
        <v>13.618084791534613</v>
      </c>
      <c r="AB68">
        <f t="shared" si="13"/>
        <v>13.233772922989303</v>
      </c>
    </row>
    <row r="69" spans="1:28" x14ac:dyDescent="0.3">
      <c r="A69">
        <v>13.1</v>
      </c>
      <c r="B69">
        <f t="shared" si="7"/>
        <v>23.647360213856093</v>
      </c>
      <c r="C69">
        <v>37</v>
      </c>
      <c r="D69">
        <v>151</v>
      </c>
      <c r="E69">
        <v>67</v>
      </c>
      <c r="F69">
        <v>35.299999999999997</v>
      </c>
      <c r="G69">
        <v>92.6</v>
      </c>
      <c r="H69">
        <v>83.2</v>
      </c>
      <c r="I69">
        <v>32.755906000000003</v>
      </c>
      <c r="J69">
        <v>96.4</v>
      </c>
      <c r="K69">
        <v>60</v>
      </c>
      <c r="L69">
        <v>38.1</v>
      </c>
      <c r="M69">
        <v>22</v>
      </c>
      <c r="N69">
        <v>31.5</v>
      </c>
      <c r="O69">
        <v>26.6</v>
      </c>
      <c r="P69">
        <v>16.7</v>
      </c>
      <c r="Q69">
        <v>1.0689</v>
      </c>
      <c r="S69">
        <f t="shared" si="8"/>
        <v>13.327453244637624</v>
      </c>
      <c r="U69">
        <f t="shared" si="9"/>
        <v>1.0651588179255325</v>
      </c>
      <c r="W69">
        <f t="shared" si="10"/>
        <v>14.79929458894226</v>
      </c>
      <c r="X69">
        <v>13.1</v>
      </c>
      <c r="Z69">
        <f t="shared" si="11"/>
        <v>15.917453504357553</v>
      </c>
      <c r="AA69">
        <f t="shared" si="12"/>
        <v>13.078827591274376</v>
      </c>
      <c r="AB69">
        <f t="shared" si="13"/>
        <v>13.129900918413535</v>
      </c>
    </row>
    <row r="70" spans="1:28" x14ac:dyDescent="0.3">
      <c r="A70">
        <v>13.5</v>
      </c>
      <c r="B70">
        <f t="shared" si="7"/>
        <v>21.453857421875</v>
      </c>
      <c r="C70">
        <v>55</v>
      </c>
      <c r="D70">
        <v>125</v>
      </c>
      <c r="E70">
        <v>64</v>
      </c>
      <c r="F70">
        <v>33.200000000000003</v>
      </c>
      <c r="G70">
        <v>87.7</v>
      </c>
      <c r="H70">
        <v>76</v>
      </c>
      <c r="I70">
        <v>29.92126</v>
      </c>
      <c r="J70">
        <v>88.6</v>
      </c>
      <c r="K70">
        <v>50.9</v>
      </c>
      <c r="L70">
        <v>35.4</v>
      </c>
      <c r="M70">
        <v>19.100000000000001</v>
      </c>
      <c r="N70">
        <v>29.3</v>
      </c>
      <c r="O70">
        <v>25.7</v>
      </c>
      <c r="P70">
        <v>16.899999999999999</v>
      </c>
      <c r="Q70">
        <v>1.0680000000000001</v>
      </c>
      <c r="S70">
        <f t="shared" si="8"/>
        <v>13.677642120266817</v>
      </c>
      <c r="U70">
        <f t="shared" si="9"/>
        <v>1.0797691597636689</v>
      </c>
      <c r="W70">
        <f t="shared" si="10"/>
        <v>9.2840680352803702</v>
      </c>
      <c r="X70">
        <v>13.5</v>
      </c>
      <c r="Z70">
        <f t="shared" si="11"/>
        <v>10.67141860824384</v>
      </c>
      <c r="AA70">
        <f t="shared" si="12"/>
        <v>13.440986998456992</v>
      </c>
      <c r="AB70">
        <f t="shared" si="13"/>
        <v>13.422852154559672</v>
      </c>
    </row>
    <row r="71" spans="1:28" x14ac:dyDescent="0.3">
      <c r="A71">
        <v>13.6</v>
      </c>
      <c r="B71">
        <f t="shared" si="7"/>
        <v>20.338270552506792</v>
      </c>
      <c r="C71">
        <v>45</v>
      </c>
      <c r="D71">
        <v>135.75</v>
      </c>
      <c r="E71">
        <v>68.5</v>
      </c>
      <c r="F71">
        <v>32.799999999999997</v>
      </c>
      <c r="G71">
        <v>92.3</v>
      </c>
      <c r="H71">
        <v>83.4</v>
      </c>
      <c r="I71">
        <v>32.834645999999999</v>
      </c>
      <c r="J71">
        <v>90.4</v>
      </c>
      <c r="K71">
        <v>52</v>
      </c>
      <c r="L71">
        <v>35.799999999999997</v>
      </c>
      <c r="M71">
        <v>20.6</v>
      </c>
      <c r="N71">
        <v>28.8</v>
      </c>
      <c r="O71">
        <v>25.5</v>
      </c>
      <c r="P71">
        <v>16.3</v>
      </c>
      <c r="Q71">
        <v>1.0678000000000001</v>
      </c>
      <c r="S71">
        <f t="shared" si="8"/>
        <v>13.755793421253308</v>
      </c>
      <c r="U71">
        <f t="shared" si="9"/>
        <v>1.0669290998738565</v>
      </c>
      <c r="W71">
        <f t="shared" si="10"/>
        <v>14.097517529030874</v>
      </c>
      <c r="X71">
        <v>13.6</v>
      </c>
      <c r="Z71">
        <f t="shared" si="11"/>
        <v>17.684872202022532</v>
      </c>
      <c r="AA71">
        <f t="shared" si="12"/>
        <v>13.622769696454327</v>
      </c>
      <c r="AB71">
        <f t="shared" si="13"/>
        <v>13.456548491357845</v>
      </c>
    </row>
    <row r="72" spans="1:28" x14ac:dyDescent="0.3">
      <c r="A72">
        <v>13.6</v>
      </c>
      <c r="B72">
        <f t="shared" si="7"/>
        <v>21.566578024434424</v>
      </c>
      <c r="C72">
        <v>51</v>
      </c>
      <c r="D72">
        <v>149.25</v>
      </c>
      <c r="E72">
        <v>69.75</v>
      </c>
      <c r="F72">
        <v>34.799999999999997</v>
      </c>
      <c r="G72">
        <v>92.8</v>
      </c>
      <c r="H72">
        <v>81.099999999999994</v>
      </c>
      <c r="I72">
        <v>31.929134000000001</v>
      </c>
      <c r="J72">
        <v>96.3</v>
      </c>
      <c r="K72">
        <v>53.8</v>
      </c>
      <c r="L72">
        <v>36.5</v>
      </c>
      <c r="M72">
        <v>21.5</v>
      </c>
      <c r="N72">
        <v>31.3</v>
      </c>
      <c r="O72">
        <v>26.3</v>
      </c>
      <c r="P72">
        <v>17.8</v>
      </c>
      <c r="Q72">
        <v>1.0678000000000001</v>
      </c>
      <c r="S72">
        <f t="shared" si="8"/>
        <v>13.755793421253308</v>
      </c>
      <c r="U72">
        <f t="shared" si="9"/>
        <v>1.0744861114382021</v>
      </c>
      <c r="W72">
        <f t="shared" si="10"/>
        <v>11.207386750090656</v>
      </c>
      <c r="X72">
        <v>13.6</v>
      </c>
      <c r="Z72">
        <f t="shared" si="11"/>
        <v>11.706964239427833</v>
      </c>
      <c r="AA72">
        <f t="shared" si="12"/>
        <v>13.739610631153141</v>
      </c>
      <c r="AB72">
        <f t="shared" si="13"/>
        <v>13.515299774335162</v>
      </c>
    </row>
    <row r="73" spans="1:28" x14ac:dyDescent="0.3">
      <c r="A73">
        <v>13.8</v>
      </c>
      <c r="B73">
        <f t="shared" si="7"/>
        <v>21.280111496894715</v>
      </c>
      <c r="C73">
        <v>55</v>
      </c>
      <c r="D73">
        <v>154.75</v>
      </c>
      <c r="E73">
        <v>71.5</v>
      </c>
      <c r="F73">
        <v>36.9</v>
      </c>
      <c r="G73">
        <v>95.4</v>
      </c>
      <c r="H73">
        <v>86.6</v>
      </c>
      <c r="I73">
        <v>34.094487999999998</v>
      </c>
      <c r="J73">
        <v>91.8</v>
      </c>
      <c r="K73">
        <v>54.3</v>
      </c>
      <c r="L73">
        <v>35.4</v>
      </c>
      <c r="M73">
        <v>21.5</v>
      </c>
      <c r="N73">
        <v>32.799999999999997</v>
      </c>
      <c r="O73">
        <v>27.4</v>
      </c>
      <c r="P73">
        <v>18.7</v>
      </c>
      <c r="Q73">
        <v>1.0672999999999999</v>
      </c>
      <c r="S73">
        <f t="shared" si="8"/>
        <v>13.951701780782848</v>
      </c>
      <c r="U73">
        <f t="shared" si="9"/>
        <v>1.0687314369972305</v>
      </c>
      <c r="W73">
        <f t="shared" si="10"/>
        <v>13.392855628829494</v>
      </c>
      <c r="X73">
        <v>13.8</v>
      </c>
      <c r="Z73">
        <f t="shared" si="11"/>
        <v>13.465655965261135</v>
      </c>
      <c r="AA73">
        <f t="shared" si="12"/>
        <v>13.988923245944989</v>
      </c>
      <c r="AB73">
        <f t="shared" si="13"/>
        <v>13.719611548810375</v>
      </c>
    </row>
    <row r="74" spans="1:28" x14ac:dyDescent="0.3">
      <c r="A74">
        <v>13.8</v>
      </c>
      <c r="B74">
        <f t="shared" si="7"/>
        <v>25.593984962406015</v>
      </c>
      <c r="C74">
        <v>50</v>
      </c>
      <c r="D74">
        <v>161</v>
      </c>
      <c r="E74">
        <v>66.5</v>
      </c>
      <c r="F74">
        <v>37.700000000000003</v>
      </c>
      <c r="G74">
        <v>98.9</v>
      </c>
      <c r="H74">
        <v>84.1</v>
      </c>
      <c r="I74">
        <v>33.110236</v>
      </c>
      <c r="J74">
        <v>94</v>
      </c>
      <c r="K74">
        <v>58.5</v>
      </c>
      <c r="L74">
        <v>36.6</v>
      </c>
      <c r="M74">
        <v>23.5</v>
      </c>
      <c r="N74">
        <v>34.4</v>
      </c>
      <c r="O74">
        <v>29.2</v>
      </c>
      <c r="P74">
        <v>18</v>
      </c>
      <c r="Q74">
        <v>1.0673999999999999</v>
      </c>
      <c r="S74">
        <f t="shared" si="8"/>
        <v>13.912459411640427</v>
      </c>
      <c r="U74">
        <f t="shared" si="9"/>
        <v>1.0654117473546556</v>
      </c>
      <c r="W74">
        <f t="shared" si="10"/>
        <v>14.698436494707018</v>
      </c>
      <c r="X74">
        <v>13.8</v>
      </c>
      <c r="Z74">
        <f t="shared" si="11"/>
        <v>13.388130564985616</v>
      </c>
      <c r="AA74">
        <f t="shared" si="12"/>
        <v>13.733449373684209</v>
      </c>
      <c r="AB74">
        <f t="shared" si="13"/>
        <v>13.867169599693874</v>
      </c>
    </row>
    <row r="75" spans="1:28" x14ac:dyDescent="0.3">
      <c r="A75">
        <v>13.9</v>
      </c>
      <c r="B75">
        <f t="shared" si="7"/>
        <v>21.520157485818125</v>
      </c>
      <c r="C75">
        <v>43</v>
      </c>
      <c r="D75">
        <v>164.25</v>
      </c>
      <c r="E75">
        <v>73.25</v>
      </c>
      <c r="F75">
        <v>35.700000000000003</v>
      </c>
      <c r="G75">
        <v>96.6</v>
      </c>
      <c r="H75">
        <v>81.5</v>
      </c>
      <c r="I75">
        <v>32.086613999999997</v>
      </c>
      <c r="J75">
        <v>97.2</v>
      </c>
      <c r="K75">
        <v>58.4</v>
      </c>
      <c r="L75">
        <v>38.200000000000003</v>
      </c>
      <c r="M75">
        <v>23.4</v>
      </c>
      <c r="N75">
        <v>29.7</v>
      </c>
      <c r="O75">
        <v>27.4</v>
      </c>
      <c r="P75">
        <v>18.3</v>
      </c>
      <c r="Q75">
        <v>1.0669999999999999</v>
      </c>
      <c r="S75">
        <f t="shared" si="8"/>
        <v>14.069611435379983</v>
      </c>
      <c r="U75">
        <f t="shared" si="9"/>
        <v>1.0778607286745325</v>
      </c>
      <c r="W75">
        <f t="shared" si="10"/>
        <v>9.9699277302283846</v>
      </c>
      <c r="X75">
        <v>13.9</v>
      </c>
      <c r="Z75">
        <f t="shared" si="11"/>
        <v>10.094482092605645</v>
      </c>
      <c r="AA75">
        <f t="shared" si="12"/>
        <v>13.8819773600801</v>
      </c>
      <c r="AB75">
        <f t="shared" si="13"/>
        <v>13.86174918999637</v>
      </c>
    </row>
    <row r="76" spans="1:28" x14ac:dyDescent="0.3">
      <c r="A76">
        <v>13.9</v>
      </c>
      <c r="B76">
        <f t="shared" si="7"/>
        <v>24.274112654320987</v>
      </c>
      <c r="C76">
        <v>51</v>
      </c>
      <c r="D76">
        <v>179</v>
      </c>
      <c r="E76">
        <v>72</v>
      </c>
      <c r="F76">
        <v>41</v>
      </c>
      <c r="G76">
        <v>99.2</v>
      </c>
      <c r="H76">
        <v>90</v>
      </c>
      <c r="I76">
        <v>35.433070999999998</v>
      </c>
      <c r="J76">
        <v>96.4</v>
      </c>
      <c r="K76">
        <v>56.8</v>
      </c>
      <c r="L76">
        <v>38.799999999999997</v>
      </c>
      <c r="M76">
        <v>23.3</v>
      </c>
      <c r="N76">
        <v>33.4</v>
      </c>
      <c r="O76">
        <v>29.8</v>
      </c>
      <c r="P76">
        <v>19.5</v>
      </c>
      <c r="Q76">
        <v>1.0670999999999999</v>
      </c>
      <c r="S76">
        <f t="shared" si="8"/>
        <v>14.030277764134965</v>
      </c>
      <c r="U76">
        <f t="shared" si="9"/>
        <v>1.0648491709110668</v>
      </c>
      <c r="W76">
        <f t="shared" si="10"/>
        <v>14.923039629893694</v>
      </c>
      <c r="X76">
        <v>13.9</v>
      </c>
      <c r="Z76">
        <f t="shared" si="11"/>
        <v>13.486357411067175</v>
      </c>
      <c r="AA76">
        <f t="shared" si="12"/>
        <v>14.293899230848808</v>
      </c>
      <c r="AB76">
        <f t="shared" si="13"/>
        <v>13.943132451795751</v>
      </c>
    </row>
    <row r="77" spans="1:28" x14ac:dyDescent="0.3">
      <c r="A77">
        <v>14</v>
      </c>
      <c r="B77">
        <f t="shared" si="7"/>
        <v>23.164989583475169</v>
      </c>
      <c r="C77">
        <v>28</v>
      </c>
      <c r="D77">
        <v>151.25</v>
      </c>
      <c r="E77">
        <v>67.75</v>
      </c>
      <c r="F77">
        <v>34.5</v>
      </c>
      <c r="G77">
        <v>90.2</v>
      </c>
      <c r="H77">
        <v>76.3</v>
      </c>
      <c r="I77">
        <v>30.039370000000002</v>
      </c>
      <c r="J77">
        <v>95.8</v>
      </c>
      <c r="K77">
        <v>58.4</v>
      </c>
      <c r="L77">
        <v>35.5</v>
      </c>
      <c r="M77">
        <v>22.9</v>
      </c>
      <c r="N77">
        <v>31.1</v>
      </c>
      <c r="O77">
        <v>28</v>
      </c>
      <c r="P77">
        <v>17.600000000000001</v>
      </c>
      <c r="Q77">
        <v>1.0668</v>
      </c>
      <c r="S77">
        <f t="shared" si="8"/>
        <v>14.14837027981676</v>
      </c>
      <c r="U77">
        <f t="shared" si="9"/>
        <v>1.0816386235262487</v>
      </c>
      <c r="W77">
        <f t="shared" si="10"/>
        <v>8.6217737159392698</v>
      </c>
      <c r="X77">
        <v>14</v>
      </c>
      <c r="Z77">
        <f t="shared" si="11"/>
        <v>7.4108276326741702</v>
      </c>
      <c r="AA77">
        <f t="shared" si="12"/>
        <v>13.548154727074518</v>
      </c>
      <c r="AB77">
        <f t="shared" si="13"/>
        <v>14.025140467260437</v>
      </c>
    </row>
    <row r="78" spans="1:28" x14ac:dyDescent="0.3">
      <c r="A78">
        <v>14.1</v>
      </c>
      <c r="B78">
        <f t="shared" si="7"/>
        <v>23.217864514918368</v>
      </c>
      <c r="C78">
        <v>48</v>
      </c>
      <c r="D78">
        <v>176</v>
      </c>
      <c r="E78">
        <v>73</v>
      </c>
      <c r="F78">
        <v>36.700000000000003</v>
      </c>
      <c r="G78">
        <v>96.7</v>
      </c>
      <c r="H78">
        <v>86.5</v>
      </c>
      <c r="I78">
        <v>34.055118</v>
      </c>
      <c r="J78">
        <v>98.3</v>
      </c>
      <c r="K78">
        <v>60.4</v>
      </c>
      <c r="L78">
        <v>39.9</v>
      </c>
      <c r="M78">
        <v>24.4</v>
      </c>
      <c r="N78">
        <v>28.8</v>
      </c>
      <c r="O78">
        <v>29.6</v>
      </c>
      <c r="P78">
        <v>18.7</v>
      </c>
      <c r="Q78">
        <v>1.0666</v>
      </c>
      <c r="S78">
        <f t="shared" si="8"/>
        <v>14.227251317604981</v>
      </c>
      <c r="U78">
        <f t="shared" si="9"/>
        <v>1.0692674799329067</v>
      </c>
      <c r="W78">
        <f t="shared" si="10"/>
        <v>13.185165999611485</v>
      </c>
      <c r="X78">
        <v>14.1</v>
      </c>
      <c r="Z78">
        <f t="shared" si="11"/>
        <v>13.023497866217426</v>
      </c>
      <c r="AA78">
        <f t="shared" si="12"/>
        <v>14.362357611741515</v>
      </c>
      <c r="AB78">
        <f t="shared" si="13"/>
        <v>14.114838786838559</v>
      </c>
    </row>
    <row r="79" spans="1:28" x14ac:dyDescent="0.3">
      <c r="A79">
        <v>14.2</v>
      </c>
      <c r="B79">
        <f t="shared" si="7"/>
        <v>21.909225986090476</v>
      </c>
      <c r="C79">
        <v>24</v>
      </c>
      <c r="D79">
        <v>156</v>
      </c>
      <c r="E79">
        <v>70.75</v>
      </c>
      <c r="F79">
        <v>35.700000000000003</v>
      </c>
      <c r="G79">
        <v>92.7</v>
      </c>
      <c r="H79">
        <v>81.900000000000006</v>
      </c>
      <c r="I79">
        <v>32.244093999999997</v>
      </c>
      <c r="J79">
        <v>95.3</v>
      </c>
      <c r="K79">
        <v>56.4</v>
      </c>
      <c r="L79">
        <v>36.5</v>
      </c>
      <c r="M79">
        <v>22</v>
      </c>
      <c r="N79">
        <v>33.5</v>
      </c>
      <c r="O79">
        <v>28.3</v>
      </c>
      <c r="P79">
        <v>17.3</v>
      </c>
      <c r="Q79">
        <v>1.0664</v>
      </c>
      <c r="S79">
        <f t="shared" si="8"/>
        <v>14.30625477806489</v>
      </c>
      <c r="U79">
        <f t="shared" si="9"/>
        <v>1.0730417928973726</v>
      </c>
      <c r="W79">
        <f t="shared" si="10"/>
        <v>11.746848657289412</v>
      </c>
      <c r="X79">
        <v>14.2</v>
      </c>
      <c r="Z79">
        <f t="shared" si="11"/>
        <v>12.428844404127304</v>
      </c>
      <c r="AA79">
        <f t="shared" si="12"/>
        <v>13.855506990517426</v>
      </c>
      <c r="AB79">
        <f t="shared" si="13"/>
        <v>14.141713733082096</v>
      </c>
    </row>
    <row r="80" spans="1:28" x14ac:dyDescent="0.3">
      <c r="A80">
        <v>14.6</v>
      </c>
      <c r="B80">
        <f t="shared" si="7"/>
        <v>25.856258209795456</v>
      </c>
      <c r="C80">
        <v>33</v>
      </c>
      <c r="D80">
        <v>196</v>
      </c>
      <c r="E80">
        <v>73</v>
      </c>
      <c r="F80">
        <v>38.5</v>
      </c>
      <c r="G80">
        <v>103.8</v>
      </c>
      <c r="H80">
        <v>95.6</v>
      </c>
      <c r="I80">
        <v>37.637794999999997</v>
      </c>
      <c r="J80">
        <v>105.1</v>
      </c>
      <c r="K80">
        <v>61.4</v>
      </c>
      <c r="L80">
        <v>40.6</v>
      </c>
      <c r="M80">
        <v>25</v>
      </c>
      <c r="N80">
        <v>31.3</v>
      </c>
      <c r="O80">
        <v>29.2</v>
      </c>
      <c r="P80">
        <v>19.100000000000001</v>
      </c>
      <c r="Q80">
        <v>1.0652999999999999</v>
      </c>
      <c r="S80">
        <f t="shared" si="8"/>
        <v>14.742972408656691</v>
      </c>
      <c r="U80">
        <f t="shared" si="9"/>
        <v>1.0562388923111821</v>
      </c>
      <c r="W80">
        <f t="shared" si="10"/>
        <v>18.486639779629982</v>
      </c>
      <c r="X80">
        <v>14.6</v>
      </c>
      <c r="Z80">
        <f t="shared" si="11"/>
        <v>18.074882580757851</v>
      </c>
      <c r="AA80">
        <f t="shared" si="12"/>
        <v>15.285896261030246</v>
      </c>
      <c r="AB80">
        <f t="shared" si="13"/>
        <v>14.797629310746997</v>
      </c>
    </row>
    <row r="81" spans="1:28" x14ac:dyDescent="0.3">
      <c r="A81">
        <v>14.7</v>
      </c>
      <c r="B81">
        <f t="shared" si="7"/>
        <v>23.834604958677687</v>
      </c>
      <c r="C81">
        <v>40</v>
      </c>
      <c r="D81">
        <v>160.25</v>
      </c>
      <c r="E81">
        <v>68.75</v>
      </c>
      <c r="F81">
        <v>36.9</v>
      </c>
      <c r="G81">
        <v>99.3</v>
      </c>
      <c r="H81">
        <v>83.3</v>
      </c>
      <c r="I81">
        <v>32.795276000000001</v>
      </c>
      <c r="J81">
        <v>97.5</v>
      </c>
      <c r="K81">
        <v>60.5</v>
      </c>
      <c r="L81">
        <v>38.700000000000003</v>
      </c>
      <c r="M81">
        <v>22.6</v>
      </c>
      <c r="N81">
        <v>34.4</v>
      </c>
      <c r="O81">
        <v>28</v>
      </c>
      <c r="P81">
        <v>17.600000000000001</v>
      </c>
      <c r="Q81">
        <v>1.0651999999999999</v>
      </c>
      <c r="S81">
        <f t="shared" si="8"/>
        <v>14.782859318661686</v>
      </c>
      <c r="U81">
        <f t="shared" si="9"/>
        <v>1.0684079606377304</v>
      </c>
      <c r="W81">
        <f t="shared" si="10"/>
        <v>13.51860320536619</v>
      </c>
      <c r="X81">
        <v>14.7</v>
      </c>
      <c r="Z81">
        <f t="shared" si="11"/>
        <v>13.444608346229636</v>
      </c>
      <c r="AA81">
        <f t="shared" si="12"/>
        <v>14.571651827291248</v>
      </c>
      <c r="AB81">
        <f t="shared" si="13"/>
        <v>14.754131080635</v>
      </c>
    </row>
    <row r="82" spans="1:28" x14ac:dyDescent="0.3">
      <c r="A82">
        <v>14.8</v>
      </c>
      <c r="B82">
        <f t="shared" si="7"/>
        <v>25.581129493217404</v>
      </c>
      <c r="C82">
        <v>55</v>
      </c>
      <c r="D82">
        <v>169.5</v>
      </c>
      <c r="E82">
        <v>68.25</v>
      </c>
      <c r="F82">
        <v>37.200000000000003</v>
      </c>
      <c r="G82">
        <v>101.7</v>
      </c>
      <c r="H82">
        <v>91.1</v>
      </c>
      <c r="I82">
        <v>35.866142000000004</v>
      </c>
      <c r="J82">
        <v>97.1</v>
      </c>
      <c r="K82">
        <v>56.6</v>
      </c>
      <c r="L82">
        <v>38.5</v>
      </c>
      <c r="M82">
        <v>22.6</v>
      </c>
      <c r="N82">
        <v>33.4</v>
      </c>
      <c r="O82">
        <v>29.3</v>
      </c>
      <c r="P82">
        <v>18.8</v>
      </c>
      <c r="Q82">
        <v>1.0649999999999999</v>
      </c>
      <c r="S82">
        <f t="shared" si="8"/>
        <v>14.862726198700024</v>
      </c>
      <c r="U82">
        <f t="shared" si="9"/>
        <v>1.0565246028828268</v>
      </c>
      <c r="W82">
        <f t="shared" si="10"/>
        <v>18.364487936125094</v>
      </c>
      <c r="X82">
        <v>14.8</v>
      </c>
      <c r="Z82">
        <f t="shared" si="11"/>
        <v>16.664968303098689</v>
      </c>
      <c r="AA82">
        <f t="shared" si="12"/>
        <v>15.334198493215013</v>
      </c>
      <c r="AB82">
        <f t="shared" si="13"/>
        <v>14.917578687588151</v>
      </c>
    </row>
    <row r="83" spans="1:28" x14ac:dyDescent="0.3">
      <c r="A83">
        <v>14.9</v>
      </c>
      <c r="B83">
        <f t="shared" si="7"/>
        <v>23.8785729885279</v>
      </c>
      <c r="C83">
        <v>42</v>
      </c>
      <c r="D83">
        <v>165.25</v>
      </c>
      <c r="E83">
        <v>69.75</v>
      </c>
      <c r="F83">
        <v>38.299999999999997</v>
      </c>
      <c r="G83">
        <v>96.2</v>
      </c>
      <c r="H83">
        <v>87</v>
      </c>
      <c r="I83">
        <v>34.251969000000003</v>
      </c>
      <c r="J83">
        <v>97.8</v>
      </c>
      <c r="K83">
        <v>57.4</v>
      </c>
      <c r="L83">
        <v>36.9</v>
      </c>
      <c r="M83">
        <v>22.2</v>
      </c>
      <c r="N83">
        <v>31.6</v>
      </c>
      <c r="O83">
        <v>27.8</v>
      </c>
      <c r="P83">
        <v>17.7</v>
      </c>
      <c r="Q83">
        <v>1.0648</v>
      </c>
      <c r="S83">
        <f t="shared" si="8"/>
        <v>14.942717353108065</v>
      </c>
      <c r="U83">
        <f t="shared" si="9"/>
        <v>1.0626022332473182</v>
      </c>
      <c r="W83">
        <f t="shared" si="10"/>
        <v>15.82997998303621</v>
      </c>
      <c r="X83">
        <v>14.9</v>
      </c>
      <c r="Z83">
        <f t="shared" si="11"/>
        <v>16.110589102596393</v>
      </c>
      <c r="AA83">
        <f t="shared" si="12"/>
        <v>15.107647080573258</v>
      </c>
      <c r="AB83">
        <f t="shared" si="13"/>
        <v>14.930934604228012</v>
      </c>
    </row>
    <row r="84" spans="1:28" x14ac:dyDescent="0.3">
      <c r="A84">
        <v>14.9</v>
      </c>
      <c r="B84">
        <f t="shared" si="7"/>
        <v>24.521109437404128</v>
      </c>
      <c r="C84">
        <v>72</v>
      </c>
      <c r="D84">
        <v>157.75</v>
      </c>
      <c r="E84">
        <v>67.25</v>
      </c>
      <c r="F84">
        <v>37.700000000000003</v>
      </c>
      <c r="G84">
        <v>97.5</v>
      </c>
      <c r="H84">
        <v>88.1</v>
      </c>
      <c r="I84">
        <v>34.685039000000003</v>
      </c>
      <c r="J84">
        <v>96.9</v>
      </c>
      <c r="K84">
        <v>57.2</v>
      </c>
      <c r="L84">
        <v>37.700000000000003</v>
      </c>
      <c r="M84">
        <v>21.8</v>
      </c>
      <c r="N84">
        <v>32.6</v>
      </c>
      <c r="O84">
        <v>28</v>
      </c>
      <c r="P84">
        <v>18.8</v>
      </c>
      <c r="Q84">
        <v>1.0648</v>
      </c>
      <c r="S84">
        <f t="shared" si="8"/>
        <v>14.942717353108065</v>
      </c>
      <c r="U84">
        <f t="shared" si="9"/>
        <v>1.0598826205550842</v>
      </c>
      <c r="W84">
        <f t="shared" si="10"/>
        <v>16.949201573617771</v>
      </c>
      <c r="X84">
        <v>14.9</v>
      </c>
      <c r="Z84">
        <f t="shared" si="11"/>
        <v>15.236035647177758</v>
      </c>
      <c r="AA84">
        <f t="shared" si="12"/>
        <v>15.504452789579375</v>
      </c>
      <c r="AB84">
        <f t="shared" si="13"/>
        <v>14.959511558676921</v>
      </c>
    </row>
    <row r="85" spans="1:28" x14ac:dyDescent="0.3">
      <c r="A85">
        <v>14.9</v>
      </c>
      <c r="B85">
        <f t="shared" si="7"/>
        <v>25.39692562496765</v>
      </c>
      <c r="C85">
        <v>56</v>
      </c>
      <c r="D85">
        <v>174.5</v>
      </c>
      <c r="E85">
        <v>69.5</v>
      </c>
      <c r="F85">
        <v>38.1</v>
      </c>
      <c r="G85">
        <v>104</v>
      </c>
      <c r="H85">
        <v>89.4</v>
      </c>
      <c r="I85">
        <v>35.196849999999998</v>
      </c>
      <c r="J85">
        <v>98.4</v>
      </c>
      <c r="K85">
        <v>58.4</v>
      </c>
      <c r="L85">
        <v>37.4</v>
      </c>
      <c r="M85">
        <v>22.5</v>
      </c>
      <c r="N85">
        <v>34.6</v>
      </c>
      <c r="O85">
        <v>30.1</v>
      </c>
      <c r="P85">
        <v>18.8</v>
      </c>
      <c r="Q85">
        <v>1.0647</v>
      </c>
      <c r="S85">
        <f t="shared" si="8"/>
        <v>14.982759606188267</v>
      </c>
      <c r="U85">
        <f t="shared" si="9"/>
        <v>1.0603793914149302</v>
      </c>
      <c r="W85">
        <f t="shared" si="10"/>
        <v>16.742979990331904</v>
      </c>
      <c r="X85">
        <v>14.9</v>
      </c>
      <c r="Z85">
        <f t="shared" si="11"/>
        <v>15.3973625434745</v>
      </c>
      <c r="AA85">
        <f t="shared" si="12"/>
        <v>15.392472007964955</v>
      </c>
      <c r="AB85">
        <f t="shared" si="13"/>
        <v>15.041170051029061</v>
      </c>
    </row>
    <row r="86" spans="1:28" x14ac:dyDescent="0.3">
      <c r="A86">
        <v>15</v>
      </c>
      <c r="B86">
        <f t="shared" si="7"/>
        <v>22.648750798264018</v>
      </c>
      <c r="C86">
        <v>53</v>
      </c>
      <c r="D86">
        <v>154.5</v>
      </c>
      <c r="E86">
        <v>69.25</v>
      </c>
      <c r="F86">
        <v>37.6</v>
      </c>
      <c r="G86">
        <v>93.9</v>
      </c>
      <c r="H86">
        <v>88.7</v>
      </c>
      <c r="I86">
        <v>34.921259999999997</v>
      </c>
      <c r="J86">
        <v>94.5</v>
      </c>
      <c r="K86">
        <v>53.7</v>
      </c>
      <c r="L86">
        <v>36.200000000000003</v>
      </c>
      <c r="M86">
        <v>22</v>
      </c>
      <c r="N86">
        <v>28.5</v>
      </c>
      <c r="O86">
        <v>25.7</v>
      </c>
      <c r="P86">
        <v>17.100000000000001</v>
      </c>
      <c r="Q86">
        <v>1.0646</v>
      </c>
      <c r="S86">
        <f t="shared" si="8"/>
        <v>15.022833015506222</v>
      </c>
      <c r="U86">
        <f t="shared" si="9"/>
        <v>1.0571727644525124</v>
      </c>
      <c r="W86">
        <f t="shared" si="10"/>
        <v>18.08839221705783</v>
      </c>
      <c r="X86">
        <v>15</v>
      </c>
      <c r="Z86">
        <f t="shared" si="11"/>
        <v>19.809410837674797</v>
      </c>
      <c r="AA86">
        <f t="shared" si="12"/>
        <v>15.363847389262332</v>
      </c>
      <c r="AB86">
        <f t="shared" si="13"/>
        <v>14.961871042466575</v>
      </c>
    </row>
    <row r="87" spans="1:28" x14ac:dyDescent="0.3">
      <c r="A87">
        <v>15.1</v>
      </c>
      <c r="B87">
        <f t="shared" si="7"/>
        <v>19.801820833962072</v>
      </c>
      <c r="C87">
        <v>34</v>
      </c>
      <c r="D87">
        <v>140</v>
      </c>
      <c r="E87">
        <v>70.5</v>
      </c>
      <c r="F87">
        <v>36</v>
      </c>
      <c r="G87">
        <v>89.2</v>
      </c>
      <c r="H87">
        <v>83.4</v>
      </c>
      <c r="I87">
        <v>32.834645999999999</v>
      </c>
      <c r="J87">
        <v>89.6</v>
      </c>
      <c r="K87">
        <v>52.4</v>
      </c>
      <c r="L87">
        <v>35.6</v>
      </c>
      <c r="M87">
        <v>20.399999999999999</v>
      </c>
      <c r="N87">
        <v>28.3</v>
      </c>
      <c r="O87">
        <v>26.2</v>
      </c>
      <c r="P87">
        <v>16.5</v>
      </c>
      <c r="Q87">
        <v>1.0644</v>
      </c>
      <c r="S87">
        <f t="shared" si="8"/>
        <v>15.103073419997983</v>
      </c>
      <c r="U87">
        <f t="shared" si="9"/>
        <v>1.0693029182519107</v>
      </c>
      <c r="W87">
        <f t="shared" si="10"/>
        <v>13.171465711061451</v>
      </c>
      <c r="X87">
        <v>15.1</v>
      </c>
      <c r="Z87">
        <f t="shared" si="11"/>
        <v>16.508166229451518</v>
      </c>
      <c r="AA87">
        <f t="shared" si="12"/>
        <v>14.873062848434699</v>
      </c>
      <c r="AB87">
        <f t="shared" si="13"/>
        <v>14.911124362449179</v>
      </c>
    </row>
    <row r="88" spans="1:28" x14ac:dyDescent="0.3">
      <c r="A88">
        <v>15.2</v>
      </c>
      <c r="B88">
        <f t="shared" si="7"/>
        <v>22.795344654563461</v>
      </c>
      <c r="C88">
        <v>68</v>
      </c>
      <c r="D88">
        <v>155.5</v>
      </c>
      <c r="E88">
        <v>69.25</v>
      </c>
      <c r="F88">
        <v>36.299999999999997</v>
      </c>
      <c r="G88">
        <v>97.4</v>
      </c>
      <c r="H88">
        <v>84.3</v>
      </c>
      <c r="I88">
        <v>33.188975999999997</v>
      </c>
      <c r="J88">
        <v>94.4</v>
      </c>
      <c r="K88">
        <v>54.3</v>
      </c>
      <c r="L88">
        <v>37.5</v>
      </c>
      <c r="M88">
        <v>22.6</v>
      </c>
      <c r="N88">
        <v>29.2</v>
      </c>
      <c r="O88">
        <v>27.3</v>
      </c>
      <c r="P88">
        <v>18.5</v>
      </c>
      <c r="Q88">
        <v>1.0641</v>
      </c>
      <c r="S88">
        <f t="shared" si="8"/>
        <v>15.223668431454648</v>
      </c>
      <c r="U88">
        <f t="shared" si="9"/>
        <v>1.068223197672862</v>
      </c>
      <c r="W88">
        <f t="shared" si="10"/>
        <v>13.590568829307344</v>
      </c>
      <c r="X88">
        <v>15.2</v>
      </c>
      <c r="Z88">
        <f t="shared" si="11"/>
        <v>12.971459071439185</v>
      </c>
      <c r="AA88">
        <f t="shared" si="12"/>
        <v>15.54749354818955</v>
      </c>
      <c r="AB88">
        <f t="shared" si="13"/>
        <v>15.187069636098508</v>
      </c>
    </row>
    <row r="89" spans="1:28" x14ac:dyDescent="0.3">
      <c r="A89">
        <v>15.2</v>
      </c>
      <c r="B89">
        <f t="shared" si="7"/>
        <v>28.97218689379633</v>
      </c>
      <c r="C89">
        <v>28</v>
      </c>
      <c r="D89">
        <v>200.5</v>
      </c>
      <c r="E89">
        <v>69.75</v>
      </c>
      <c r="F89">
        <v>41.3</v>
      </c>
      <c r="G89">
        <v>111.4</v>
      </c>
      <c r="H89">
        <v>98.8</v>
      </c>
      <c r="I89">
        <v>38.897638000000001</v>
      </c>
      <c r="J89">
        <v>104.8</v>
      </c>
      <c r="K89">
        <v>63.4</v>
      </c>
      <c r="L89">
        <v>40.6</v>
      </c>
      <c r="M89">
        <v>24.6</v>
      </c>
      <c r="N89">
        <v>33</v>
      </c>
      <c r="O89">
        <v>32.799999999999997</v>
      </c>
      <c r="P89">
        <v>19.899999999999999</v>
      </c>
      <c r="Q89">
        <v>1.0640000000000001</v>
      </c>
      <c r="S89">
        <f t="shared" si="8"/>
        <v>15.263929394098902</v>
      </c>
      <c r="U89">
        <f t="shared" si="9"/>
        <v>1.0508938947706119</v>
      </c>
      <c r="W89">
        <f t="shared" si="10"/>
        <v>20.823424348804238</v>
      </c>
      <c r="X89">
        <v>15.2</v>
      </c>
      <c r="Z89">
        <f t="shared" si="11"/>
        <v>17.884295674923145</v>
      </c>
      <c r="AA89">
        <f t="shared" si="12"/>
        <v>15.962716403358115</v>
      </c>
      <c r="AB89">
        <f t="shared" si="13"/>
        <v>15.488522608364192</v>
      </c>
    </row>
    <row r="90" spans="1:28" x14ac:dyDescent="0.3">
      <c r="A90">
        <v>15.4</v>
      </c>
      <c r="B90">
        <f t="shared" si="7"/>
        <v>24.133502860775589</v>
      </c>
      <c r="C90">
        <v>58</v>
      </c>
      <c r="D90">
        <v>175.5</v>
      </c>
      <c r="E90">
        <v>71.5</v>
      </c>
      <c r="F90">
        <v>38</v>
      </c>
      <c r="G90">
        <v>100.2</v>
      </c>
      <c r="H90">
        <v>88.1</v>
      </c>
      <c r="I90">
        <v>34.685039000000003</v>
      </c>
      <c r="J90">
        <v>97.8</v>
      </c>
      <c r="K90">
        <v>57.1</v>
      </c>
      <c r="L90">
        <v>38.9</v>
      </c>
      <c r="M90">
        <v>23.6</v>
      </c>
      <c r="N90">
        <v>30.9</v>
      </c>
      <c r="O90">
        <v>29.6</v>
      </c>
      <c r="P90">
        <v>18</v>
      </c>
      <c r="Q90">
        <v>1.0636000000000001</v>
      </c>
      <c r="S90">
        <f t="shared" si="8"/>
        <v>15.425287157944325</v>
      </c>
      <c r="U90">
        <f t="shared" si="9"/>
        <v>1.0613663101898023</v>
      </c>
      <c r="W90">
        <f t="shared" si="10"/>
        <v>16.335658263351533</v>
      </c>
      <c r="X90">
        <v>15.4</v>
      </c>
      <c r="Z90">
        <f t="shared" si="11"/>
        <v>16.897951896898618</v>
      </c>
      <c r="AA90">
        <f t="shared" si="12"/>
        <v>15.81023619260651</v>
      </c>
      <c r="AB90">
        <f t="shared" si="13"/>
        <v>15.467092541354672</v>
      </c>
    </row>
    <row r="91" spans="1:28" x14ac:dyDescent="0.3">
      <c r="A91">
        <v>15.6</v>
      </c>
      <c r="B91">
        <f t="shared" si="7"/>
        <v>21.166686793060418</v>
      </c>
      <c r="C91">
        <v>31</v>
      </c>
      <c r="D91">
        <v>140.25</v>
      </c>
      <c r="E91">
        <v>68.25</v>
      </c>
      <c r="F91">
        <v>33.9</v>
      </c>
      <c r="G91">
        <v>86</v>
      </c>
      <c r="H91">
        <v>76.400000000000006</v>
      </c>
      <c r="I91">
        <v>30.07874</v>
      </c>
      <c r="J91">
        <v>94.6</v>
      </c>
      <c r="K91">
        <v>57.4</v>
      </c>
      <c r="L91">
        <v>35.299999999999997</v>
      </c>
      <c r="M91">
        <v>22.2</v>
      </c>
      <c r="N91">
        <v>27.9</v>
      </c>
      <c r="O91">
        <v>25.9</v>
      </c>
      <c r="P91">
        <v>16.7</v>
      </c>
      <c r="Q91">
        <v>1.0630999999999999</v>
      </c>
      <c r="S91">
        <f t="shared" si="8"/>
        <v>15.627692885131474</v>
      </c>
      <c r="U91">
        <f t="shared" si="9"/>
        <v>1.0804399430583942</v>
      </c>
      <c r="W91">
        <f t="shared" si="10"/>
        <v>9.0453500074388558</v>
      </c>
      <c r="X91">
        <v>15.6</v>
      </c>
      <c r="Z91">
        <f t="shared" si="11"/>
        <v>10.343709577688379</v>
      </c>
      <c r="AA91">
        <f t="shared" si="12"/>
        <v>15.117289650138048</v>
      </c>
      <c r="AB91">
        <f t="shared" si="13"/>
        <v>15.545585365226655</v>
      </c>
    </row>
    <row r="92" spans="1:28" x14ac:dyDescent="0.3">
      <c r="A92">
        <v>15.9</v>
      </c>
      <c r="B92">
        <f t="shared" si="7"/>
        <v>27.368945224083298</v>
      </c>
      <c r="C92">
        <v>42</v>
      </c>
      <c r="D92">
        <v>193.5</v>
      </c>
      <c r="E92">
        <v>70.5</v>
      </c>
      <c r="F92">
        <v>40.700000000000003</v>
      </c>
      <c r="G92">
        <v>104.9</v>
      </c>
      <c r="H92">
        <v>94.1</v>
      </c>
      <c r="I92">
        <v>37.047243999999999</v>
      </c>
      <c r="J92">
        <v>102.7</v>
      </c>
      <c r="K92">
        <v>60.6</v>
      </c>
      <c r="L92">
        <v>38.6</v>
      </c>
      <c r="M92">
        <v>24.7</v>
      </c>
      <c r="N92">
        <v>34</v>
      </c>
      <c r="O92">
        <v>30.1</v>
      </c>
      <c r="P92">
        <v>18.7</v>
      </c>
      <c r="Q92">
        <v>1.0624</v>
      </c>
      <c r="S92">
        <f t="shared" si="8"/>
        <v>15.912390130509529</v>
      </c>
      <c r="U92">
        <f t="shared" si="9"/>
        <v>1.0540826344786651</v>
      </c>
      <c r="W92">
        <f t="shared" si="10"/>
        <v>19.417456513554669</v>
      </c>
      <c r="X92">
        <v>15.9</v>
      </c>
      <c r="Z92">
        <f t="shared" si="11"/>
        <v>18.597353452896101</v>
      </c>
      <c r="AA92">
        <f t="shared" si="12"/>
        <v>16.407799110122255</v>
      </c>
      <c r="AB92">
        <f t="shared" si="13"/>
        <v>16.131575221335925</v>
      </c>
    </row>
    <row r="93" spans="1:28" x14ac:dyDescent="0.3">
      <c r="A93">
        <v>16</v>
      </c>
      <c r="B93">
        <f t="shared" si="7"/>
        <v>23.903715860791987</v>
      </c>
      <c r="C93">
        <v>47</v>
      </c>
      <c r="D93">
        <v>151.5</v>
      </c>
      <c r="E93">
        <v>66.75</v>
      </c>
      <c r="F93">
        <v>36.9</v>
      </c>
      <c r="G93">
        <v>94</v>
      </c>
      <c r="H93">
        <v>86.1</v>
      </c>
      <c r="I93">
        <v>33.897638000000001</v>
      </c>
      <c r="J93">
        <v>95.2</v>
      </c>
      <c r="K93">
        <v>58.1</v>
      </c>
      <c r="L93">
        <v>36.5</v>
      </c>
      <c r="M93">
        <v>22.1</v>
      </c>
      <c r="N93">
        <v>30.6</v>
      </c>
      <c r="O93">
        <v>27.5</v>
      </c>
      <c r="P93">
        <v>17.600000000000001</v>
      </c>
      <c r="Q93">
        <v>1.0623</v>
      </c>
      <c r="S93">
        <f t="shared" si="8"/>
        <v>15.953188275663571</v>
      </c>
      <c r="U93">
        <f t="shared" si="9"/>
        <v>1.0622030563383802</v>
      </c>
      <c r="W93">
        <f t="shared" si="10"/>
        <v>15.992769912414964</v>
      </c>
      <c r="X93">
        <v>16</v>
      </c>
      <c r="Z93">
        <f t="shared" si="11"/>
        <v>15.979669001834871</v>
      </c>
      <c r="AA93">
        <f t="shared" si="12"/>
        <v>16.060758276566503</v>
      </c>
      <c r="AB93">
        <f t="shared" si="13"/>
        <v>16.025187987351025</v>
      </c>
    </row>
    <row r="94" spans="1:28" x14ac:dyDescent="0.3">
      <c r="A94">
        <v>16</v>
      </c>
      <c r="B94">
        <f t="shared" si="7"/>
        <v>28.142590650998763</v>
      </c>
      <c r="C94">
        <v>28</v>
      </c>
      <c r="D94">
        <v>183.75</v>
      </c>
      <c r="E94">
        <v>67.75</v>
      </c>
      <c r="F94">
        <v>38</v>
      </c>
      <c r="G94">
        <v>106.8</v>
      </c>
      <c r="H94">
        <v>89.6</v>
      </c>
      <c r="I94">
        <v>35.275590999999999</v>
      </c>
      <c r="J94">
        <v>102.4</v>
      </c>
      <c r="K94">
        <v>64.2</v>
      </c>
      <c r="L94">
        <v>38.700000000000003</v>
      </c>
      <c r="M94">
        <v>22.9</v>
      </c>
      <c r="N94">
        <v>37.200000000000003</v>
      </c>
      <c r="O94">
        <v>30.5</v>
      </c>
      <c r="P94">
        <v>18.5</v>
      </c>
      <c r="Q94">
        <v>1.0622</v>
      </c>
      <c r="S94">
        <f t="shared" si="8"/>
        <v>15.994018288151899</v>
      </c>
      <c r="U94">
        <f t="shared" si="9"/>
        <v>1.0591762640088538</v>
      </c>
      <c r="W94">
        <f t="shared" si="10"/>
        <v>17.243813460404908</v>
      </c>
      <c r="X94">
        <v>16</v>
      </c>
      <c r="Z94">
        <f t="shared" si="11"/>
        <v>14.986107192333307</v>
      </c>
      <c r="AA94">
        <f t="shared" si="12"/>
        <v>16.092552478760012</v>
      </c>
      <c r="AB94">
        <f t="shared" si="13"/>
        <v>16.250114228041827</v>
      </c>
    </row>
    <row r="95" spans="1:28" x14ac:dyDescent="0.3">
      <c r="A95">
        <v>16.100000000000001</v>
      </c>
      <c r="B95">
        <f t="shared" si="7"/>
        <v>24.887372676613776</v>
      </c>
      <c r="C95">
        <v>57</v>
      </c>
      <c r="D95">
        <v>182.25</v>
      </c>
      <c r="E95">
        <v>71.75</v>
      </c>
      <c r="F95">
        <v>39.4</v>
      </c>
      <c r="G95">
        <v>103.4</v>
      </c>
      <c r="H95">
        <v>96.7</v>
      </c>
      <c r="I95">
        <v>38.070866000000002</v>
      </c>
      <c r="J95">
        <v>100.7</v>
      </c>
      <c r="K95">
        <v>59.3</v>
      </c>
      <c r="L95">
        <v>38.6</v>
      </c>
      <c r="M95">
        <v>22.8</v>
      </c>
      <c r="N95">
        <v>31.8</v>
      </c>
      <c r="O95">
        <v>29.1</v>
      </c>
      <c r="P95">
        <v>19</v>
      </c>
      <c r="Q95">
        <v>1.0620000000000001</v>
      </c>
      <c r="S95">
        <f t="shared" si="8"/>
        <v>16.075774035218323</v>
      </c>
      <c r="U95">
        <f t="shared" si="9"/>
        <v>1.0503194948282473</v>
      </c>
      <c r="W95">
        <f t="shared" si="10"/>
        <v>21.080491948521143</v>
      </c>
      <c r="X95">
        <v>16.100000000000001</v>
      </c>
      <c r="Z95">
        <f t="shared" si="11"/>
        <v>20.501432579319641</v>
      </c>
      <c r="AA95">
        <f t="shared" si="12"/>
        <v>16.921918603420636</v>
      </c>
      <c r="AB95">
        <f t="shared" si="13"/>
        <v>16.201120755907972</v>
      </c>
    </row>
    <row r="96" spans="1:28" x14ac:dyDescent="0.3">
      <c r="A96">
        <v>16.5</v>
      </c>
      <c r="B96">
        <f t="shared" si="7"/>
        <v>24.365666588355609</v>
      </c>
      <c r="C96">
        <v>27</v>
      </c>
      <c r="D96">
        <v>156.75</v>
      </c>
      <c r="E96">
        <v>67.25</v>
      </c>
      <c r="F96">
        <v>37.9</v>
      </c>
      <c r="G96">
        <v>94</v>
      </c>
      <c r="H96">
        <v>88.2</v>
      </c>
      <c r="I96">
        <v>34.724409000000001</v>
      </c>
      <c r="J96">
        <v>95.2</v>
      </c>
      <c r="K96">
        <v>56.8</v>
      </c>
      <c r="L96">
        <v>37.4</v>
      </c>
      <c r="M96">
        <v>22.8</v>
      </c>
      <c r="N96">
        <v>30.6</v>
      </c>
      <c r="O96">
        <v>28.3</v>
      </c>
      <c r="P96">
        <v>17.899999999999999</v>
      </c>
      <c r="Q96">
        <v>1.0609999999999999</v>
      </c>
      <c r="S96">
        <f t="shared" si="8"/>
        <v>16.486475046369243</v>
      </c>
      <c r="U96">
        <f t="shared" si="9"/>
        <v>1.0607055690566456</v>
      </c>
      <c r="W96">
        <f t="shared" si="10"/>
        <v>16.608011520213189</v>
      </c>
      <c r="X96">
        <v>16.5</v>
      </c>
      <c r="Z96">
        <f t="shared" si="11"/>
        <v>15.653214122217811</v>
      </c>
      <c r="AA96">
        <f t="shared" si="12"/>
        <v>16.453436185429894</v>
      </c>
      <c r="AB96">
        <f t="shared" si="13"/>
        <v>16.615205547368891</v>
      </c>
    </row>
    <row r="97" spans="1:28" x14ac:dyDescent="0.3">
      <c r="A97">
        <v>16.5</v>
      </c>
      <c r="B97">
        <f t="shared" si="7"/>
        <v>25.142228663112675</v>
      </c>
      <c r="C97">
        <v>35</v>
      </c>
      <c r="D97">
        <v>172.75</v>
      </c>
      <c r="E97">
        <v>69.5</v>
      </c>
      <c r="F97">
        <v>37.6</v>
      </c>
      <c r="G97">
        <v>99.1</v>
      </c>
      <c r="H97">
        <v>90.8</v>
      </c>
      <c r="I97">
        <v>35.748030999999997</v>
      </c>
      <c r="J97">
        <v>98.1</v>
      </c>
      <c r="K97">
        <v>60.1</v>
      </c>
      <c r="L97">
        <v>39.1</v>
      </c>
      <c r="M97">
        <v>23.4</v>
      </c>
      <c r="N97">
        <v>32.5</v>
      </c>
      <c r="O97">
        <v>29.8</v>
      </c>
      <c r="P97">
        <v>17.399999999999999</v>
      </c>
      <c r="Q97">
        <v>1.0609999999999999</v>
      </c>
      <c r="S97">
        <f t="shared" si="8"/>
        <v>16.486475046369243</v>
      </c>
      <c r="U97">
        <f t="shared" si="9"/>
        <v>1.0545979835021342</v>
      </c>
      <c r="W97">
        <f t="shared" si="10"/>
        <v>19.193545857042587</v>
      </c>
      <c r="X97">
        <v>16.5</v>
      </c>
      <c r="Z97">
        <f t="shared" si="11"/>
        <v>19.585577672252761</v>
      </c>
      <c r="AA97">
        <f t="shared" si="12"/>
        <v>16.634455673744696</v>
      </c>
      <c r="AB97">
        <f t="shared" si="13"/>
        <v>16.650464682055013</v>
      </c>
    </row>
    <row r="98" spans="1:28" x14ac:dyDescent="0.3">
      <c r="A98">
        <v>16.5</v>
      </c>
      <c r="B98">
        <f t="shared" si="7"/>
        <v>27.555231616456108</v>
      </c>
      <c r="C98">
        <v>33</v>
      </c>
      <c r="D98">
        <v>211.75</v>
      </c>
      <c r="E98">
        <v>73.5</v>
      </c>
      <c r="F98">
        <v>40</v>
      </c>
      <c r="G98">
        <v>106.2</v>
      </c>
      <c r="H98">
        <v>100.5</v>
      </c>
      <c r="I98">
        <v>39.566929000000002</v>
      </c>
      <c r="J98">
        <v>109</v>
      </c>
      <c r="K98">
        <v>65.8</v>
      </c>
      <c r="L98">
        <v>40.6</v>
      </c>
      <c r="M98">
        <v>24</v>
      </c>
      <c r="N98">
        <v>37.1</v>
      </c>
      <c r="O98">
        <v>30.1</v>
      </c>
      <c r="P98">
        <v>18.2</v>
      </c>
      <c r="Q98">
        <v>1.0609999999999999</v>
      </c>
      <c r="S98">
        <f t="shared" si="8"/>
        <v>16.486475046369243</v>
      </c>
      <c r="U98">
        <f t="shared" si="9"/>
        <v>1.0461550639262438</v>
      </c>
      <c r="W98">
        <f t="shared" si="10"/>
        <v>22.979872739182554</v>
      </c>
      <c r="X98">
        <v>16.5</v>
      </c>
      <c r="Z98">
        <f t="shared" si="11"/>
        <v>24.566005679589423</v>
      </c>
      <c r="AA98">
        <f t="shared" si="12"/>
        <v>17.218126460158771</v>
      </c>
      <c r="AB98">
        <f t="shared" si="13"/>
        <v>16.754170293456983</v>
      </c>
    </row>
    <row r="99" spans="1:28" x14ac:dyDescent="0.3">
      <c r="A99">
        <v>16.600000000000001</v>
      </c>
      <c r="B99">
        <f t="shared" si="7"/>
        <v>27.538234190279603</v>
      </c>
      <c r="C99">
        <v>44</v>
      </c>
      <c r="D99">
        <v>208.75</v>
      </c>
      <c r="E99">
        <v>73</v>
      </c>
      <c r="F99">
        <v>41.9</v>
      </c>
      <c r="G99">
        <v>105.6</v>
      </c>
      <c r="H99">
        <v>96.3</v>
      </c>
      <c r="I99">
        <v>37.913386000000003</v>
      </c>
      <c r="J99">
        <v>102</v>
      </c>
      <c r="K99">
        <v>63.3</v>
      </c>
      <c r="L99">
        <v>39.799999999999997</v>
      </c>
      <c r="M99">
        <v>24.1</v>
      </c>
      <c r="N99">
        <v>37.299999999999997</v>
      </c>
      <c r="O99">
        <v>23.1</v>
      </c>
      <c r="P99">
        <v>19.399999999999999</v>
      </c>
      <c r="Q99">
        <v>1.0609999999999999</v>
      </c>
      <c r="S99">
        <f t="shared" si="8"/>
        <v>16.486475046369243</v>
      </c>
      <c r="U99">
        <f t="shared" si="9"/>
        <v>1.0565224759042153</v>
      </c>
      <c r="W99">
        <f t="shared" si="10"/>
        <v>18.365396282349593</v>
      </c>
      <c r="X99">
        <v>16.600000000000001</v>
      </c>
      <c r="Z99">
        <f t="shared" si="11"/>
        <v>18.292033995975125</v>
      </c>
      <c r="AA99">
        <f t="shared" si="12"/>
        <v>16.816976020701816</v>
      </c>
      <c r="AB99">
        <f t="shared" si="13"/>
        <v>16.753474587181248</v>
      </c>
    </row>
    <row r="100" spans="1:28" x14ac:dyDescent="0.3">
      <c r="A100">
        <v>16.7</v>
      </c>
      <c r="B100">
        <f t="shared" si="7"/>
        <v>23.161829295312071</v>
      </c>
      <c r="C100">
        <v>40</v>
      </c>
      <c r="D100">
        <v>158</v>
      </c>
      <c r="E100">
        <v>69.25</v>
      </c>
      <c r="F100">
        <v>36.299999999999997</v>
      </c>
      <c r="G100">
        <v>97</v>
      </c>
      <c r="H100">
        <v>86.6</v>
      </c>
      <c r="I100">
        <v>34.094487999999998</v>
      </c>
      <c r="J100">
        <v>92.6</v>
      </c>
      <c r="K100">
        <v>55.9</v>
      </c>
      <c r="L100">
        <v>36.299999999999997</v>
      </c>
      <c r="M100">
        <v>22.1</v>
      </c>
      <c r="N100">
        <v>29.8</v>
      </c>
      <c r="O100">
        <v>26.3</v>
      </c>
      <c r="P100">
        <v>17.3</v>
      </c>
      <c r="Q100">
        <v>1.0607</v>
      </c>
      <c r="S100">
        <f t="shared" si="8"/>
        <v>16.610313039319713</v>
      </c>
      <c r="U100">
        <f t="shared" si="9"/>
        <v>1.062250227159832</v>
      </c>
      <c r="W100">
        <f t="shared" si="10"/>
        <v>15.973506547313157</v>
      </c>
      <c r="X100">
        <v>16.7</v>
      </c>
      <c r="Z100">
        <f t="shared" si="11"/>
        <v>16.898602011362854</v>
      </c>
      <c r="AA100">
        <f t="shared" si="12"/>
        <v>16.569389590507626</v>
      </c>
      <c r="AB100">
        <f t="shared" si="13"/>
        <v>16.690167250184221</v>
      </c>
    </row>
    <row r="101" spans="1:28" x14ac:dyDescent="0.3">
      <c r="A101">
        <v>16.899999999999999</v>
      </c>
      <c r="B101">
        <f t="shared" si="7"/>
        <v>24.236637488385739</v>
      </c>
      <c r="C101">
        <v>36</v>
      </c>
      <c r="D101">
        <v>176.25</v>
      </c>
      <c r="E101">
        <v>71.5</v>
      </c>
      <c r="F101">
        <v>38.700000000000003</v>
      </c>
      <c r="G101">
        <v>98.2</v>
      </c>
      <c r="H101">
        <v>90.3</v>
      </c>
      <c r="I101">
        <v>35.551181</v>
      </c>
      <c r="J101">
        <v>99.9</v>
      </c>
      <c r="K101">
        <v>59.2</v>
      </c>
      <c r="L101">
        <v>37.700000000000003</v>
      </c>
      <c r="M101">
        <v>21.5</v>
      </c>
      <c r="N101">
        <v>32.4</v>
      </c>
      <c r="O101">
        <v>28.4</v>
      </c>
      <c r="P101">
        <v>17.8</v>
      </c>
      <c r="Q101">
        <v>1.0603</v>
      </c>
      <c r="S101">
        <f t="shared" si="8"/>
        <v>16.775883424360366</v>
      </c>
      <c r="U101">
        <f t="shared" si="9"/>
        <v>1.0586272586989485</v>
      </c>
      <c r="W101">
        <f t="shared" si="10"/>
        <v>17.473926659369589</v>
      </c>
      <c r="X101">
        <v>16.899999999999999</v>
      </c>
      <c r="Z101">
        <f t="shared" si="11"/>
        <v>18.045897569324893</v>
      </c>
      <c r="AA101">
        <f t="shared" si="12"/>
        <v>17.097688701762934</v>
      </c>
      <c r="AB101">
        <f t="shared" si="13"/>
        <v>16.915622245650088</v>
      </c>
    </row>
    <row r="102" spans="1:28" x14ac:dyDescent="0.3">
      <c r="A102">
        <v>16.899999999999999</v>
      </c>
      <c r="B102">
        <f t="shared" si="7"/>
        <v>29.733660645916849</v>
      </c>
      <c r="C102">
        <v>39</v>
      </c>
      <c r="D102">
        <v>234.75</v>
      </c>
      <c r="E102">
        <v>74.5</v>
      </c>
      <c r="F102">
        <v>42.8</v>
      </c>
      <c r="G102">
        <v>109.5</v>
      </c>
      <c r="H102">
        <v>104.5</v>
      </c>
      <c r="I102">
        <v>41.141731999999998</v>
      </c>
      <c r="J102">
        <v>109.9</v>
      </c>
      <c r="K102">
        <v>69.5</v>
      </c>
      <c r="L102">
        <v>43.1</v>
      </c>
      <c r="M102">
        <v>25.8</v>
      </c>
      <c r="N102">
        <v>39.1</v>
      </c>
      <c r="O102">
        <v>32.5</v>
      </c>
      <c r="P102">
        <v>19.899999999999999</v>
      </c>
      <c r="Q102">
        <v>1.0603</v>
      </c>
      <c r="S102">
        <f t="shared" si="8"/>
        <v>16.775883424360366</v>
      </c>
      <c r="U102">
        <f t="shared" si="9"/>
        <v>1.050708416027103</v>
      </c>
      <c r="W102">
        <f t="shared" si="10"/>
        <v>20.906305363658269</v>
      </c>
      <c r="X102">
        <v>16.899999999999999</v>
      </c>
      <c r="Z102">
        <f t="shared" si="11"/>
        <v>22.856793844820636</v>
      </c>
      <c r="AA102">
        <f t="shared" si="12"/>
        <v>17.635220186471713</v>
      </c>
      <c r="AB102">
        <f t="shared" si="13"/>
        <v>17.147195940082547</v>
      </c>
    </row>
    <row r="103" spans="1:28" x14ac:dyDescent="0.3">
      <c r="A103">
        <v>17</v>
      </c>
      <c r="B103">
        <f t="shared" si="7"/>
        <v>20.733565614653962</v>
      </c>
      <c r="C103">
        <v>65</v>
      </c>
      <c r="D103">
        <v>127.5</v>
      </c>
      <c r="E103">
        <v>65.75</v>
      </c>
      <c r="F103">
        <v>34.700000000000003</v>
      </c>
      <c r="G103">
        <v>93</v>
      </c>
      <c r="H103">
        <v>79.7</v>
      </c>
      <c r="I103">
        <v>31.377953000000002</v>
      </c>
      <c r="J103">
        <v>87.6</v>
      </c>
      <c r="K103">
        <v>50.7</v>
      </c>
      <c r="L103">
        <v>33.4</v>
      </c>
      <c r="M103">
        <v>20.100000000000001</v>
      </c>
      <c r="N103">
        <v>28.5</v>
      </c>
      <c r="O103">
        <v>24.8</v>
      </c>
      <c r="P103">
        <v>16.5</v>
      </c>
      <c r="Q103">
        <v>1.0599000000000001</v>
      </c>
      <c r="S103">
        <f t="shared" si="8"/>
        <v>16.941973387038068</v>
      </c>
      <c r="U103">
        <f t="shared" si="9"/>
        <v>1.0716981529641147</v>
      </c>
      <c r="W103">
        <f t="shared" si="10"/>
        <v>12.254102349061782</v>
      </c>
      <c r="X103">
        <v>17</v>
      </c>
      <c r="Z103">
        <f t="shared" si="11"/>
        <v>15.261169740620346</v>
      </c>
      <c r="AA103">
        <f t="shared" si="12"/>
        <v>16.889851844784687</v>
      </c>
      <c r="AB103">
        <f t="shared" si="13"/>
        <v>16.920898168466699</v>
      </c>
    </row>
    <row r="104" spans="1:28" x14ac:dyDescent="0.3">
      <c r="A104">
        <v>17</v>
      </c>
      <c r="B104">
        <f t="shared" si="7"/>
        <v>25.132559006873034</v>
      </c>
      <c r="C104">
        <v>56</v>
      </c>
      <c r="D104">
        <v>167.75</v>
      </c>
      <c r="E104">
        <v>68.5</v>
      </c>
      <c r="F104">
        <v>37.4</v>
      </c>
      <c r="G104">
        <v>98.6</v>
      </c>
      <c r="H104">
        <v>93</v>
      </c>
      <c r="I104">
        <v>36.614173000000001</v>
      </c>
      <c r="J104">
        <v>97</v>
      </c>
      <c r="K104">
        <v>55.4</v>
      </c>
      <c r="L104">
        <v>38.799999999999997</v>
      </c>
      <c r="M104">
        <v>23.2</v>
      </c>
      <c r="N104">
        <v>32.4</v>
      </c>
      <c r="O104">
        <v>29.7</v>
      </c>
      <c r="P104">
        <v>19</v>
      </c>
      <c r="Q104">
        <v>1.0601</v>
      </c>
      <c r="S104">
        <f t="shared" si="8"/>
        <v>16.858863335923829</v>
      </c>
      <c r="U104">
        <f t="shared" si="9"/>
        <v>1.054194001449398</v>
      </c>
      <c r="W104">
        <f t="shared" si="10"/>
        <v>19.368992079083441</v>
      </c>
      <c r="X104">
        <v>17</v>
      </c>
      <c r="Z104">
        <f t="shared" si="11"/>
        <v>17.587600557040645</v>
      </c>
      <c r="AA104">
        <f t="shared" si="12"/>
        <v>17.436221103721607</v>
      </c>
      <c r="AB104">
        <f t="shared" si="13"/>
        <v>17.044264464326702</v>
      </c>
    </row>
    <row r="105" spans="1:28" x14ac:dyDescent="0.3">
      <c r="A105">
        <v>17.3</v>
      </c>
      <c r="B105">
        <f t="shared" si="7"/>
        <v>21.291508923742562</v>
      </c>
      <c r="C105">
        <v>28</v>
      </c>
      <c r="D105">
        <v>171.5</v>
      </c>
      <c r="E105">
        <v>75.25</v>
      </c>
      <c r="F105">
        <v>35.6</v>
      </c>
      <c r="G105">
        <v>92.1</v>
      </c>
      <c r="H105">
        <v>83.5</v>
      </c>
      <c r="I105">
        <v>32.874015999999997</v>
      </c>
      <c r="J105">
        <v>98.3</v>
      </c>
      <c r="K105">
        <v>57.3</v>
      </c>
      <c r="L105">
        <v>37.799999999999997</v>
      </c>
      <c r="M105">
        <v>21.7</v>
      </c>
      <c r="N105">
        <v>32.200000000000003</v>
      </c>
      <c r="O105">
        <v>27.7</v>
      </c>
      <c r="P105">
        <v>17.7</v>
      </c>
      <c r="Q105">
        <v>1.0593999999999999</v>
      </c>
      <c r="S105">
        <f t="shared" si="8"/>
        <v>17.150319489534397</v>
      </c>
      <c r="U105">
        <f t="shared" si="9"/>
        <v>1.0743569018998731</v>
      </c>
      <c r="W105">
        <f t="shared" si="10"/>
        <v>11.255404562143042</v>
      </c>
      <c r="X105">
        <v>17.3</v>
      </c>
      <c r="Z105">
        <f t="shared" si="11"/>
        <v>12.666621555425266</v>
      </c>
      <c r="AA105">
        <f t="shared" si="12"/>
        <v>16.975387083899477</v>
      </c>
      <c r="AB105">
        <f t="shared" si="13"/>
        <v>17.167168503737667</v>
      </c>
    </row>
    <row r="106" spans="1:28" x14ac:dyDescent="0.3">
      <c r="A106">
        <v>17.3</v>
      </c>
      <c r="B106">
        <f t="shared" si="7"/>
        <v>23.925617297486955</v>
      </c>
      <c r="C106">
        <v>43</v>
      </c>
      <c r="D106">
        <v>194</v>
      </c>
      <c r="E106">
        <v>75.5</v>
      </c>
      <c r="F106">
        <v>38.5</v>
      </c>
      <c r="G106">
        <v>110.1</v>
      </c>
      <c r="H106">
        <v>88.7</v>
      </c>
      <c r="I106">
        <v>34.921259999999997</v>
      </c>
      <c r="J106">
        <v>102.1</v>
      </c>
      <c r="K106">
        <v>57.5</v>
      </c>
      <c r="L106">
        <v>40</v>
      </c>
      <c r="M106">
        <v>24.8</v>
      </c>
      <c r="N106">
        <v>35.1</v>
      </c>
      <c r="O106">
        <v>30.7</v>
      </c>
      <c r="P106">
        <v>19.2</v>
      </c>
      <c r="Q106">
        <v>1.0592999999999999</v>
      </c>
      <c r="S106">
        <f t="shared" si="8"/>
        <v>17.192086838021361</v>
      </c>
      <c r="U106">
        <f t="shared" si="9"/>
        <v>1.0704484265461016</v>
      </c>
      <c r="W106">
        <f t="shared" si="10"/>
        <v>12.730628998531735</v>
      </c>
      <c r="X106">
        <v>17.3</v>
      </c>
      <c r="Z106">
        <f t="shared" si="11"/>
        <v>12.955875514457489</v>
      </c>
      <c r="AA106">
        <f t="shared" si="12"/>
        <v>17.397705265413947</v>
      </c>
      <c r="AB106">
        <f t="shared" si="13"/>
        <v>17.338731823633815</v>
      </c>
    </row>
    <row r="107" spans="1:28" x14ac:dyDescent="0.3">
      <c r="A107">
        <v>17.399999999999999</v>
      </c>
      <c r="B107">
        <f t="shared" si="7"/>
        <v>23.318146539398974</v>
      </c>
      <c r="C107">
        <v>43</v>
      </c>
      <c r="D107">
        <v>152.25</v>
      </c>
      <c r="E107">
        <v>67.75</v>
      </c>
      <c r="F107">
        <v>37.5</v>
      </c>
      <c r="G107">
        <v>95.9</v>
      </c>
      <c r="H107">
        <v>78</v>
      </c>
      <c r="I107">
        <v>30.708660999999999</v>
      </c>
      <c r="J107">
        <v>93.2</v>
      </c>
      <c r="K107">
        <v>53.5</v>
      </c>
      <c r="L107">
        <v>35.799999999999997</v>
      </c>
      <c r="M107">
        <v>20.8</v>
      </c>
      <c r="N107">
        <v>33.9</v>
      </c>
      <c r="O107">
        <v>28.2</v>
      </c>
      <c r="P107">
        <v>17.399999999999999</v>
      </c>
      <c r="Q107">
        <v>1.0589999999999999</v>
      </c>
      <c r="S107">
        <f t="shared" si="8"/>
        <v>17.317585695913799</v>
      </c>
      <c r="U107">
        <f t="shared" si="9"/>
        <v>1.0768182858611206</v>
      </c>
      <c r="W107">
        <f t="shared" si="10"/>
        <v>10.348791821319573</v>
      </c>
      <c r="X107">
        <v>17.399999999999999</v>
      </c>
      <c r="Z107">
        <f t="shared" si="11"/>
        <v>10.100632664736217</v>
      </c>
      <c r="AA107">
        <f t="shared" si="12"/>
        <v>17.021904096972605</v>
      </c>
      <c r="AB107">
        <f t="shared" si="13"/>
        <v>17.441118956048292</v>
      </c>
    </row>
    <row r="108" spans="1:28" x14ac:dyDescent="0.3">
      <c r="A108">
        <v>17.399999999999999</v>
      </c>
      <c r="B108">
        <f t="shared" si="7"/>
        <v>26.10783594048862</v>
      </c>
      <c r="C108">
        <v>53</v>
      </c>
      <c r="D108">
        <v>224.5</v>
      </c>
      <c r="E108">
        <v>77.75</v>
      </c>
      <c r="F108">
        <v>41.1</v>
      </c>
      <c r="G108">
        <v>113.2</v>
      </c>
      <c r="H108">
        <v>99.2</v>
      </c>
      <c r="I108">
        <v>39.055118</v>
      </c>
      <c r="J108">
        <v>107.5</v>
      </c>
      <c r="K108">
        <v>61.7</v>
      </c>
      <c r="L108">
        <v>42.3</v>
      </c>
      <c r="M108">
        <v>23.2</v>
      </c>
      <c r="N108">
        <v>32.9</v>
      </c>
      <c r="O108">
        <v>30.8</v>
      </c>
      <c r="P108">
        <v>20.399999999999999</v>
      </c>
      <c r="Q108">
        <v>1.0991</v>
      </c>
      <c r="S108">
        <f t="shared" si="8"/>
        <v>2.8641446550078768</v>
      </c>
      <c r="U108">
        <f t="shared" si="9"/>
        <v>1.0620961593036273</v>
      </c>
      <c r="W108">
        <f t="shared" si="10"/>
        <v>16.036450216350325</v>
      </c>
      <c r="X108">
        <v>17.399999999999999</v>
      </c>
      <c r="Z108">
        <f t="shared" si="11"/>
        <v>17.984482930321256</v>
      </c>
      <c r="AA108">
        <f t="shared" si="12"/>
        <v>2.0926590265434584</v>
      </c>
      <c r="AB108">
        <f t="shared" si="13"/>
        <v>17.753765753143703</v>
      </c>
    </row>
    <row r="109" spans="1:28" x14ac:dyDescent="0.3">
      <c r="A109">
        <v>17.5</v>
      </c>
      <c r="B109">
        <f t="shared" si="7"/>
        <v>21.741364259882779</v>
      </c>
      <c r="C109">
        <v>40</v>
      </c>
      <c r="D109">
        <v>170.5</v>
      </c>
      <c r="E109">
        <v>74.25</v>
      </c>
      <c r="F109">
        <v>37.700000000000003</v>
      </c>
      <c r="G109">
        <v>98.9</v>
      </c>
      <c r="H109">
        <v>90.4</v>
      </c>
      <c r="I109">
        <v>35.590550999999998</v>
      </c>
      <c r="J109">
        <v>95.5</v>
      </c>
      <c r="K109">
        <v>55.4</v>
      </c>
      <c r="L109">
        <v>38.9</v>
      </c>
      <c r="M109">
        <v>22.4</v>
      </c>
      <c r="N109">
        <v>30.5</v>
      </c>
      <c r="O109">
        <v>28.9</v>
      </c>
      <c r="P109">
        <v>17.7</v>
      </c>
      <c r="Q109">
        <v>1.0587</v>
      </c>
      <c r="S109">
        <f t="shared" si="8"/>
        <v>17.443380423677802</v>
      </c>
      <c r="U109">
        <f t="shared" si="9"/>
        <v>1.0606471492775309</v>
      </c>
      <c r="W109">
        <f t="shared" si="10"/>
        <v>16.632159605595639</v>
      </c>
      <c r="X109">
        <v>17.5</v>
      </c>
      <c r="Z109">
        <f t="shared" si="11"/>
        <v>18.628843666423265</v>
      </c>
      <c r="AA109">
        <f t="shared" si="12"/>
        <v>17.644749991308174</v>
      </c>
      <c r="AB109">
        <f t="shared" si="13"/>
        <v>17.495371762995912</v>
      </c>
    </row>
    <row r="110" spans="1:28" x14ac:dyDescent="0.3">
      <c r="A110">
        <v>17.5</v>
      </c>
      <c r="B110">
        <f t="shared" si="7"/>
        <v>26.153040766317666</v>
      </c>
      <c r="C110">
        <v>46</v>
      </c>
      <c r="D110">
        <v>167</v>
      </c>
      <c r="E110">
        <v>67</v>
      </c>
      <c r="F110">
        <v>36.6</v>
      </c>
      <c r="G110">
        <v>101</v>
      </c>
      <c r="H110">
        <v>89.9</v>
      </c>
      <c r="I110">
        <v>35.393701</v>
      </c>
      <c r="J110">
        <v>100</v>
      </c>
      <c r="K110">
        <v>60.7</v>
      </c>
      <c r="L110">
        <v>36</v>
      </c>
      <c r="M110">
        <v>21.9</v>
      </c>
      <c r="N110">
        <v>35.6</v>
      </c>
      <c r="O110">
        <v>30.2</v>
      </c>
      <c r="P110">
        <v>17.600000000000001</v>
      </c>
      <c r="Q110">
        <v>1.0587</v>
      </c>
      <c r="S110">
        <f t="shared" si="8"/>
        <v>17.443380423677802</v>
      </c>
      <c r="U110">
        <f t="shared" si="9"/>
        <v>1.0541219440160901</v>
      </c>
      <c r="W110">
        <f t="shared" si="10"/>
        <v>19.400344999725924</v>
      </c>
      <c r="X110">
        <v>17.5</v>
      </c>
      <c r="Z110">
        <f t="shared" si="11"/>
        <v>18.872890711021874</v>
      </c>
      <c r="AA110">
        <f t="shared" si="12"/>
        <v>17.766671727899279</v>
      </c>
      <c r="AB110">
        <f t="shared" si="13"/>
        <v>17.703749408697355</v>
      </c>
    </row>
    <row r="111" spans="1:28" x14ac:dyDescent="0.3">
      <c r="A111">
        <v>17.7</v>
      </c>
      <c r="B111">
        <f t="shared" si="7"/>
        <v>21.341071428571428</v>
      </c>
      <c r="C111">
        <v>32</v>
      </c>
      <c r="D111">
        <v>148.75</v>
      </c>
      <c r="E111">
        <v>70</v>
      </c>
      <c r="F111">
        <v>35.5</v>
      </c>
      <c r="G111">
        <v>86.7</v>
      </c>
      <c r="H111">
        <v>80</v>
      </c>
      <c r="I111">
        <v>31.496062999999999</v>
      </c>
      <c r="J111">
        <v>93.4</v>
      </c>
      <c r="K111">
        <v>54.9</v>
      </c>
      <c r="L111">
        <v>36.200000000000003</v>
      </c>
      <c r="M111">
        <v>22.1</v>
      </c>
      <c r="N111">
        <v>29.8</v>
      </c>
      <c r="O111">
        <v>26.7</v>
      </c>
      <c r="P111">
        <v>17.100000000000001</v>
      </c>
      <c r="Q111">
        <v>1.0584</v>
      </c>
      <c r="S111">
        <f t="shared" si="8"/>
        <v>17.56947186077911</v>
      </c>
      <c r="U111">
        <f t="shared" si="9"/>
        <v>1.0755747332932739</v>
      </c>
      <c r="W111">
        <f t="shared" si="10"/>
        <v>10.804704091828533</v>
      </c>
      <c r="X111">
        <v>17.7</v>
      </c>
      <c r="Z111">
        <f t="shared" si="11"/>
        <v>11.97559504706166</v>
      </c>
      <c r="AA111">
        <f t="shared" si="12"/>
        <v>17.162709715000005</v>
      </c>
      <c r="AB111">
        <f t="shared" si="13"/>
        <v>17.606524209455461</v>
      </c>
    </row>
    <row r="112" spans="1:28" x14ac:dyDescent="0.3">
      <c r="A112">
        <v>17.7</v>
      </c>
      <c r="B112">
        <f t="shared" si="7"/>
        <v>23.10215658467407</v>
      </c>
      <c r="C112">
        <v>42</v>
      </c>
      <c r="D112">
        <v>168</v>
      </c>
      <c r="E112">
        <v>71.5</v>
      </c>
      <c r="F112">
        <v>36.5</v>
      </c>
      <c r="G112">
        <v>92</v>
      </c>
      <c r="H112">
        <v>89.7</v>
      </c>
      <c r="I112">
        <v>35.314960999999997</v>
      </c>
      <c r="J112">
        <v>101</v>
      </c>
      <c r="K112">
        <v>62.3</v>
      </c>
      <c r="L112">
        <v>38</v>
      </c>
      <c r="M112">
        <v>22.3</v>
      </c>
      <c r="N112">
        <v>30.8</v>
      </c>
      <c r="O112">
        <v>27.8</v>
      </c>
      <c r="P112">
        <v>16.899999999999999</v>
      </c>
      <c r="Q112">
        <v>1.0583</v>
      </c>
      <c r="S112">
        <f t="shared" si="8"/>
        <v>17.611568420691356</v>
      </c>
      <c r="U112">
        <f t="shared" si="9"/>
        <v>1.0562679859266375</v>
      </c>
      <c r="W112">
        <f t="shared" si="10"/>
        <v>18.474188598300579</v>
      </c>
      <c r="X112">
        <v>17.7</v>
      </c>
      <c r="Z112">
        <f t="shared" si="11"/>
        <v>20.603524275680506</v>
      </c>
      <c r="AA112">
        <f t="shared" si="12"/>
        <v>17.882450931042229</v>
      </c>
      <c r="AB112">
        <f t="shared" si="13"/>
        <v>17.73692721039442</v>
      </c>
    </row>
    <row r="113" spans="1:28" x14ac:dyDescent="0.3">
      <c r="A113">
        <v>17.8</v>
      </c>
      <c r="B113">
        <f t="shared" si="7"/>
        <v>23.619154959814299</v>
      </c>
      <c r="C113">
        <v>46</v>
      </c>
      <c r="D113">
        <v>156.5</v>
      </c>
      <c r="E113">
        <v>68.25</v>
      </c>
      <c r="F113">
        <v>35.9</v>
      </c>
      <c r="G113">
        <v>95.1</v>
      </c>
      <c r="H113">
        <v>88.2</v>
      </c>
      <c r="I113">
        <v>34.724409000000001</v>
      </c>
      <c r="J113">
        <v>92.8</v>
      </c>
      <c r="K113">
        <v>54.7</v>
      </c>
      <c r="L113">
        <v>37.299999999999997</v>
      </c>
      <c r="M113">
        <v>21.9</v>
      </c>
      <c r="N113">
        <v>31.6</v>
      </c>
      <c r="O113">
        <v>27.5</v>
      </c>
      <c r="P113">
        <v>18.2</v>
      </c>
      <c r="Q113">
        <v>1.0582</v>
      </c>
      <c r="S113">
        <f t="shared" si="8"/>
        <v>17.653698073104508</v>
      </c>
      <c r="U113">
        <f t="shared" si="9"/>
        <v>1.0615007633245963</v>
      </c>
      <c r="W113">
        <f t="shared" si="10"/>
        <v>16.280409689739798</v>
      </c>
      <c r="X113">
        <v>17.8</v>
      </c>
      <c r="Z113">
        <f t="shared" si="11"/>
        <v>15.746553991202418</v>
      </c>
      <c r="AA113">
        <f t="shared" si="12"/>
        <v>17.761606665180864</v>
      </c>
      <c r="AB113">
        <f t="shared" si="13"/>
        <v>17.805556144700692</v>
      </c>
    </row>
    <row r="114" spans="1:28" x14ac:dyDescent="0.3">
      <c r="A114">
        <v>18</v>
      </c>
      <c r="B114">
        <f t="shared" si="7"/>
        <v>24.795460599925413</v>
      </c>
      <c r="C114">
        <v>43</v>
      </c>
      <c r="D114">
        <v>165.5</v>
      </c>
      <c r="E114">
        <v>68.5</v>
      </c>
      <c r="F114">
        <v>31.1</v>
      </c>
      <c r="G114">
        <v>93.1</v>
      </c>
      <c r="H114">
        <v>87.3</v>
      </c>
      <c r="I114">
        <v>34.370078999999997</v>
      </c>
      <c r="J114">
        <v>96.6</v>
      </c>
      <c r="K114">
        <v>54.7</v>
      </c>
      <c r="L114">
        <v>39</v>
      </c>
      <c r="M114">
        <v>24.8</v>
      </c>
      <c r="N114">
        <v>31</v>
      </c>
      <c r="O114">
        <v>29.4</v>
      </c>
      <c r="P114">
        <v>18.8</v>
      </c>
      <c r="Q114">
        <v>1.0578000000000001</v>
      </c>
      <c r="S114">
        <f t="shared" si="8"/>
        <v>17.822548233969485</v>
      </c>
      <c r="U114">
        <f t="shared" si="9"/>
        <v>1.0648029951555791</v>
      </c>
      <c r="W114">
        <f t="shared" si="10"/>
        <v>14.941518505589578</v>
      </c>
      <c r="X114">
        <v>18</v>
      </c>
      <c r="Z114">
        <f t="shared" si="11"/>
        <v>13.089309903337664</v>
      </c>
      <c r="AA114">
        <f t="shared" si="12"/>
        <v>17.914423613835481</v>
      </c>
      <c r="AB114">
        <f t="shared" si="13"/>
        <v>18.036293727241112</v>
      </c>
    </row>
    <row r="115" spans="1:28" x14ac:dyDescent="0.3">
      <c r="A115">
        <v>18.100000000000001</v>
      </c>
      <c r="B115">
        <f t="shared" si="7"/>
        <v>23.617829722724828</v>
      </c>
      <c r="C115">
        <v>49</v>
      </c>
      <c r="D115">
        <v>171.75</v>
      </c>
      <c r="E115">
        <v>71.5</v>
      </c>
      <c r="F115">
        <v>35.5</v>
      </c>
      <c r="G115">
        <v>97.8</v>
      </c>
      <c r="H115">
        <v>90.1</v>
      </c>
      <c r="I115">
        <v>35.472441000000003</v>
      </c>
      <c r="J115">
        <v>95.8</v>
      </c>
      <c r="K115">
        <v>57</v>
      </c>
      <c r="L115">
        <v>38.700000000000003</v>
      </c>
      <c r="M115">
        <v>23.2</v>
      </c>
      <c r="N115">
        <v>27.5</v>
      </c>
      <c r="O115">
        <v>26.5</v>
      </c>
      <c r="P115">
        <v>17.600000000000001</v>
      </c>
      <c r="Q115">
        <v>1.0575000000000001</v>
      </c>
      <c r="S115">
        <f t="shared" si="8"/>
        <v>17.94953486212944</v>
      </c>
      <c r="U115">
        <f t="shared" si="9"/>
        <v>1.0574024566189919</v>
      </c>
      <c r="W115">
        <f t="shared" si="10"/>
        <v>17.990888487391999</v>
      </c>
      <c r="X115">
        <v>18.100000000000001</v>
      </c>
      <c r="Z115">
        <f t="shared" si="11"/>
        <v>19.17704483319752</v>
      </c>
      <c r="AA115">
        <f t="shared" si="12"/>
        <v>18.256790846824231</v>
      </c>
      <c r="AB115">
        <f t="shared" si="13"/>
        <v>18.111835553157697</v>
      </c>
    </row>
    <row r="116" spans="1:28" x14ac:dyDescent="0.3">
      <c r="A116">
        <v>18.100000000000001</v>
      </c>
      <c r="B116">
        <f t="shared" si="7"/>
        <v>25.251134445229344</v>
      </c>
      <c r="C116">
        <v>44</v>
      </c>
      <c r="D116">
        <v>187.5</v>
      </c>
      <c r="E116">
        <v>72.25</v>
      </c>
      <c r="F116">
        <v>38</v>
      </c>
      <c r="G116">
        <v>101.8</v>
      </c>
      <c r="H116">
        <v>87.5</v>
      </c>
      <c r="I116">
        <v>34.448819</v>
      </c>
      <c r="J116">
        <v>101</v>
      </c>
      <c r="K116">
        <v>58.5</v>
      </c>
      <c r="L116">
        <v>39.200000000000003</v>
      </c>
      <c r="M116">
        <v>24.5</v>
      </c>
      <c r="N116">
        <v>32.1</v>
      </c>
      <c r="O116">
        <v>28.6</v>
      </c>
      <c r="P116">
        <v>18</v>
      </c>
      <c r="Q116">
        <v>1.0575000000000001</v>
      </c>
      <c r="S116">
        <f t="shared" si="8"/>
        <v>17.94953486212944</v>
      </c>
      <c r="U116">
        <f t="shared" si="9"/>
        <v>1.0643346152489577</v>
      </c>
      <c r="W116">
        <f t="shared" si="10"/>
        <v>15.129333010547711</v>
      </c>
      <c r="X116">
        <v>18.100000000000001</v>
      </c>
      <c r="Z116">
        <f t="shared" si="11"/>
        <v>15.696551172192144</v>
      </c>
      <c r="AA116">
        <f t="shared" si="12"/>
        <v>18.123952916012797</v>
      </c>
      <c r="AB116">
        <f t="shared" si="13"/>
        <v>18.188906409351006</v>
      </c>
    </row>
    <row r="117" spans="1:28" x14ac:dyDescent="0.3">
      <c r="A117">
        <v>18.2</v>
      </c>
      <c r="B117">
        <f t="shared" si="7"/>
        <v>26.16101651053258</v>
      </c>
      <c r="C117">
        <v>44</v>
      </c>
      <c r="D117">
        <v>179.75</v>
      </c>
      <c r="E117">
        <v>69.5</v>
      </c>
      <c r="F117">
        <v>39.200000000000003</v>
      </c>
      <c r="G117">
        <v>101.9</v>
      </c>
      <c r="H117">
        <v>93.2</v>
      </c>
      <c r="I117">
        <v>36.692912999999997</v>
      </c>
      <c r="J117">
        <v>100.6</v>
      </c>
      <c r="K117">
        <v>58.9</v>
      </c>
      <c r="L117">
        <v>39.700000000000003</v>
      </c>
      <c r="M117">
        <v>23.1</v>
      </c>
      <c r="N117">
        <v>31.4</v>
      </c>
      <c r="O117">
        <v>28.4</v>
      </c>
      <c r="P117">
        <v>18.8</v>
      </c>
      <c r="Q117">
        <v>1.0572999999999999</v>
      </c>
      <c r="S117">
        <f t="shared" si="8"/>
        <v>18.034359280267239</v>
      </c>
      <c r="U117">
        <f t="shared" si="9"/>
        <v>1.0546734641815507</v>
      </c>
      <c r="W117">
        <f t="shared" si="10"/>
        <v>19.160827273961537</v>
      </c>
      <c r="X117">
        <v>18.2</v>
      </c>
      <c r="Z117">
        <f t="shared" si="11"/>
        <v>17.708208274156334</v>
      </c>
      <c r="AA117">
        <f t="shared" si="12"/>
        <v>18.562053540625755</v>
      </c>
      <c r="AB117">
        <f t="shared" si="13"/>
        <v>18.318180218559004</v>
      </c>
    </row>
    <row r="118" spans="1:28" x14ac:dyDescent="0.3">
      <c r="A118">
        <v>18.3</v>
      </c>
      <c r="B118">
        <f t="shared" si="7"/>
        <v>25.214999223642668</v>
      </c>
      <c r="C118">
        <v>40</v>
      </c>
      <c r="D118">
        <v>173.25</v>
      </c>
      <c r="E118">
        <v>69.5</v>
      </c>
      <c r="F118">
        <v>36.5</v>
      </c>
      <c r="G118">
        <v>99.5</v>
      </c>
      <c r="H118">
        <v>93</v>
      </c>
      <c r="I118">
        <v>36.614173000000001</v>
      </c>
      <c r="J118">
        <v>99.3</v>
      </c>
      <c r="K118">
        <v>60.4</v>
      </c>
      <c r="L118">
        <v>38.200000000000003</v>
      </c>
      <c r="M118">
        <v>22</v>
      </c>
      <c r="N118">
        <v>32</v>
      </c>
      <c r="O118">
        <v>28.5</v>
      </c>
      <c r="P118">
        <v>17.8</v>
      </c>
      <c r="Q118">
        <v>1.0570999999999999</v>
      </c>
      <c r="S118">
        <f t="shared" si="8"/>
        <v>18.119317325746039</v>
      </c>
      <c r="U118">
        <f t="shared" si="9"/>
        <v>1.051853613441349</v>
      </c>
      <c r="W118">
        <f t="shared" si="10"/>
        <v>20.396520965674313</v>
      </c>
      <c r="X118">
        <v>18.3</v>
      </c>
      <c r="Z118">
        <f t="shared" si="11"/>
        <v>20.349097952921113</v>
      </c>
      <c r="AA118">
        <f t="shared" si="12"/>
        <v>18.514244507807689</v>
      </c>
      <c r="AB118">
        <f t="shared" si="13"/>
        <v>18.362532379055835</v>
      </c>
    </row>
    <row r="119" spans="1:28" x14ac:dyDescent="0.3">
      <c r="A119">
        <v>18.3</v>
      </c>
      <c r="B119">
        <f t="shared" si="7"/>
        <v>25.917491412440906</v>
      </c>
      <c r="C119">
        <v>52</v>
      </c>
      <c r="D119">
        <v>203.25</v>
      </c>
      <c r="E119">
        <v>74.25</v>
      </c>
      <c r="F119">
        <v>42</v>
      </c>
      <c r="G119">
        <v>110</v>
      </c>
      <c r="H119">
        <v>101.6</v>
      </c>
      <c r="I119">
        <v>40</v>
      </c>
      <c r="J119">
        <v>100.7</v>
      </c>
      <c r="K119">
        <v>55.8</v>
      </c>
      <c r="L119">
        <v>38.700000000000003</v>
      </c>
      <c r="M119">
        <v>23.4</v>
      </c>
      <c r="N119">
        <v>35.1</v>
      </c>
      <c r="O119">
        <v>29.6</v>
      </c>
      <c r="P119">
        <v>19.100000000000001</v>
      </c>
      <c r="Q119">
        <v>1.0569</v>
      </c>
      <c r="S119">
        <f t="shared" si="8"/>
        <v>18.204409251600076</v>
      </c>
      <c r="U119">
        <f t="shared" si="9"/>
        <v>1.0460663593831379</v>
      </c>
      <c r="W119">
        <f t="shared" si="10"/>
        <v>23.02102215674082</v>
      </c>
      <c r="X119">
        <v>18.3</v>
      </c>
      <c r="Z119">
        <f t="shared" si="11"/>
        <v>23.722538423962114</v>
      </c>
      <c r="AA119">
        <f t="shared" si="12"/>
        <v>19.098930567644516</v>
      </c>
      <c r="AB119">
        <f t="shared" si="13"/>
        <v>18.482561648592124</v>
      </c>
    </row>
    <row r="120" spans="1:28" x14ac:dyDescent="0.3">
      <c r="A120">
        <v>18.399999999999999</v>
      </c>
      <c r="B120">
        <f t="shared" si="7"/>
        <v>25.270509323224811</v>
      </c>
      <c r="C120">
        <v>64</v>
      </c>
      <c r="D120">
        <v>190.25</v>
      </c>
      <c r="E120">
        <v>72.75</v>
      </c>
      <c r="F120">
        <v>39.299999999999997</v>
      </c>
      <c r="G120">
        <v>103.1</v>
      </c>
      <c r="H120">
        <v>97.8</v>
      </c>
      <c r="I120">
        <v>38.503937000000001</v>
      </c>
      <c r="J120">
        <v>99.6</v>
      </c>
      <c r="K120">
        <v>58.9</v>
      </c>
      <c r="L120">
        <v>39</v>
      </c>
      <c r="M120">
        <v>23</v>
      </c>
      <c r="N120">
        <v>34.299999999999997</v>
      </c>
      <c r="O120">
        <v>29.6</v>
      </c>
      <c r="P120">
        <v>19</v>
      </c>
      <c r="Q120">
        <v>1.0568</v>
      </c>
      <c r="S120">
        <f t="shared" si="8"/>
        <v>18.247005498885045</v>
      </c>
      <c r="U120">
        <f t="shared" si="9"/>
        <v>1.0487292194729954</v>
      </c>
      <c r="W120">
        <f t="shared" si="10"/>
        <v>21.79836930473396</v>
      </c>
      <c r="X120">
        <v>18.399999999999999</v>
      </c>
      <c r="Z120">
        <f t="shared" si="11"/>
        <v>21.724136394045999</v>
      </c>
      <c r="AA120">
        <f t="shared" si="12"/>
        <v>19.052354171089746</v>
      </c>
      <c r="AB120">
        <f t="shared" si="13"/>
        <v>18.496592842386121</v>
      </c>
    </row>
    <row r="121" spans="1:28" x14ac:dyDescent="0.3">
      <c r="A121">
        <v>18.5</v>
      </c>
      <c r="B121">
        <f t="shared" si="7"/>
        <v>22.874019204389576</v>
      </c>
      <c r="C121">
        <v>61</v>
      </c>
      <c r="D121">
        <v>148.25</v>
      </c>
      <c r="E121">
        <v>67.5</v>
      </c>
      <c r="F121">
        <v>36</v>
      </c>
      <c r="G121">
        <v>91.6</v>
      </c>
      <c r="H121">
        <v>81.8</v>
      </c>
      <c r="I121">
        <v>32.204723999999999</v>
      </c>
      <c r="J121">
        <v>94.8</v>
      </c>
      <c r="K121">
        <v>54.5</v>
      </c>
      <c r="L121">
        <v>37</v>
      </c>
      <c r="M121">
        <v>21.4</v>
      </c>
      <c r="N121">
        <v>29.3</v>
      </c>
      <c r="O121">
        <v>27</v>
      </c>
      <c r="P121">
        <v>18.3</v>
      </c>
      <c r="Q121">
        <v>1.0666</v>
      </c>
      <c r="S121">
        <f t="shared" si="8"/>
        <v>14.227251317604981</v>
      </c>
      <c r="U121">
        <f t="shared" si="9"/>
        <v>1.072060094190566</v>
      </c>
      <c r="W121">
        <f t="shared" si="10"/>
        <v>12.11694588152514</v>
      </c>
      <c r="X121">
        <v>18.5</v>
      </c>
      <c r="Z121">
        <f t="shared" si="11"/>
        <v>11.270342352313648</v>
      </c>
      <c r="AA121">
        <f t="shared" si="12"/>
        <v>14.428834000290749</v>
      </c>
      <c r="AB121">
        <f t="shared" si="13"/>
        <v>14.099220824154324</v>
      </c>
    </row>
    <row r="122" spans="1:28" x14ac:dyDescent="0.3">
      <c r="A122">
        <v>18.600000000000001</v>
      </c>
      <c r="B122">
        <f t="shared" si="7"/>
        <v>26.037037037037035</v>
      </c>
      <c r="C122">
        <v>62</v>
      </c>
      <c r="D122">
        <v>168.75</v>
      </c>
      <c r="E122">
        <v>67.5</v>
      </c>
      <c r="F122">
        <v>38.299999999999997</v>
      </c>
      <c r="G122">
        <v>104.7</v>
      </c>
      <c r="H122">
        <v>95.6</v>
      </c>
      <c r="I122">
        <v>37.637794999999997</v>
      </c>
      <c r="J122">
        <v>93.7</v>
      </c>
      <c r="K122">
        <v>54.4</v>
      </c>
      <c r="L122">
        <v>37.1</v>
      </c>
      <c r="M122">
        <v>22.7</v>
      </c>
      <c r="N122">
        <v>30.3</v>
      </c>
      <c r="O122">
        <v>26.3</v>
      </c>
      <c r="P122">
        <v>18.3</v>
      </c>
      <c r="Q122">
        <v>1.0563</v>
      </c>
      <c r="S122">
        <f t="shared" si="8"/>
        <v>18.46049084966905</v>
      </c>
      <c r="U122">
        <f t="shared" si="9"/>
        <v>1.0454054257859866</v>
      </c>
      <c r="W122">
        <f t="shared" si="10"/>
        <v>23.328547198547064</v>
      </c>
      <c r="X122">
        <v>18.600000000000001</v>
      </c>
      <c r="Z122">
        <f t="shared" si="11"/>
        <v>22.034004925674324</v>
      </c>
      <c r="AA122">
        <f t="shared" si="12"/>
        <v>19.096244403703679</v>
      </c>
      <c r="AB122">
        <f t="shared" si="13"/>
        <v>18.751176793959374</v>
      </c>
    </row>
    <row r="123" spans="1:28" x14ac:dyDescent="0.3">
      <c r="A123">
        <v>18.7</v>
      </c>
      <c r="B123">
        <f t="shared" si="7"/>
        <v>27.351421543532819</v>
      </c>
      <c r="C123">
        <v>50</v>
      </c>
      <c r="D123">
        <v>194.75</v>
      </c>
      <c r="E123">
        <v>70.75</v>
      </c>
      <c r="F123">
        <v>39</v>
      </c>
      <c r="G123">
        <v>103.7</v>
      </c>
      <c r="H123">
        <v>97.6</v>
      </c>
      <c r="I123">
        <v>38.425196999999997</v>
      </c>
      <c r="J123">
        <v>104.2</v>
      </c>
      <c r="K123">
        <v>60</v>
      </c>
      <c r="L123">
        <v>40.9</v>
      </c>
      <c r="M123">
        <v>25.5</v>
      </c>
      <c r="N123">
        <v>32.700000000000003</v>
      </c>
      <c r="O123">
        <v>30</v>
      </c>
      <c r="P123">
        <v>19</v>
      </c>
      <c r="Q123">
        <v>1.0561</v>
      </c>
      <c r="S123">
        <f t="shared" si="8"/>
        <v>18.546120837926075</v>
      </c>
      <c r="U123">
        <f t="shared" si="9"/>
        <v>1.0487167818240641</v>
      </c>
      <c r="W123">
        <f t="shared" si="10"/>
        <v>21.804019810726643</v>
      </c>
      <c r="X123">
        <v>18.7</v>
      </c>
      <c r="Z123">
        <f t="shared" si="11"/>
        <v>20.828472964401627</v>
      </c>
      <c r="AA123">
        <f t="shared" si="12"/>
        <v>19.281864643210099</v>
      </c>
      <c r="AB123">
        <f t="shared" si="13"/>
        <v>18.898032637345487</v>
      </c>
    </row>
    <row r="124" spans="1:28" x14ac:dyDescent="0.3">
      <c r="A124">
        <v>18.8</v>
      </c>
      <c r="B124">
        <f t="shared" si="7"/>
        <v>25.1041978912797</v>
      </c>
      <c r="C124">
        <v>66</v>
      </c>
      <c r="D124">
        <v>171.25</v>
      </c>
      <c r="E124">
        <v>69.25</v>
      </c>
      <c r="F124">
        <v>37.4</v>
      </c>
      <c r="G124">
        <v>102.7</v>
      </c>
      <c r="H124">
        <v>98.6</v>
      </c>
      <c r="I124">
        <v>38.818897999999997</v>
      </c>
      <c r="J124">
        <v>100.2</v>
      </c>
      <c r="K124">
        <v>56.5</v>
      </c>
      <c r="L124">
        <v>39.299999999999997</v>
      </c>
      <c r="M124">
        <v>22.7</v>
      </c>
      <c r="N124">
        <v>30.3</v>
      </c>
      <c r="O124">
        <v>28.7</v>
      </c>
      <c r="P124">
        <v>19</v>
      </c>
      <c r="Q124">
        <v>1.056</v>
      </c>
      <c r="S124">
        <f t="shared" si="8"/>
        <v>18.588986498607568</v>
      </c>
      <c r="U124">
        <f t="shared" si="9"/>
        <v>1.0437996420048123</v>
      </c>
      <c r="W124">
        <f t="shared" si="10"/>
        <v>24.082529207760061</v>
      </c>
      <c r="X124">
        <v>18.8</v>
      </c>
      <c r="Z124">
        <f t="shared" si="11"/>
        <v>22.462824804660102</v>
      </c>
      <c r="AA124">
        <f t="shared" si="12"/>
        <v>19.647537073793842</v>
      </c>
      <c r="AB124">
        <f t="shared" si="13"/>
        <v>18.839437830316829</v>
      </c>
    </row>
    <row r="125" spans="1:28" x14ac:dyDescent="0.3">
      <c r="A125">
        <v>19.100000000000001</v>
      </c>
      <c r="B125">
        <f t="shared" si="7"/>
        <v>27.213884083044984</v>
      </c>
      <c r="C125">
        <v>28</v>
      </c>
      <c r="D125">
        <v>179</v>
      </c>
      <c r="E125">
        <v>68</v>
      </c>
      <c r="F125">
        <v>39.1</v>
      </c>
      <c r="G125">
        <v>103.3</v>
      </c>
      <c r="H125">
        <v>95.9</v>
      </c>
      <c r="I125">
        <v>37.755906000000003</v>
      </c>
      <c r="J125">
        <v>104.9</v>
      </c>
      <c r="K125">
        <v>63.5</v>
      </c>
      <c r="L125">
        <v>38</v>
      </c>
      <c r="M125">
        <v>22.1</v>
      </c>
      <c r="N125">
        <v>32.5</v>
      </c>
      <c r="O125">
        <v>30.3</v>
      </c>
      <c r="P125">
        <v>18.399999999999999</v>
      </c>
      <c r="Q125">
        <v>1.0550999999999999</v>
      </c>
      <c r="S125">
        <f t="shared" si="8"/>
        <v>18.9763032136918</v>
      </c>
      <c r="U125">
        <f t="shared" si="9"/>
        <v>1.0480777225187157</v>
      </c>
      <c r="W125">
        <f t="shared" si="10"/>
        <v>22.095104675326418</v>
      </c>
      <c r="X125">
        <v>19.100000000000001</v>
      </c>
      <c r="Z125">
        <f t="shared" si="11"/>
        <v>20.154449533589194</v>
      </c>
      <c r="AA125">
        <f t="shared" si="12"/>
        <v>19.547498513892776</v>
      </c>
      <c r="AB125">
        <f t="shared" si="13"/>
        <v>19.331120672065378</v>
      </c>
    </row>
    <row r="126" spans="1:28" x14ac:dyDescent="0.3">
      <c r="A126">
        <v>19.2</v>
      </c>
      <c r="B126">
        <f t="shared" si="7"/>
        <v>26.154443031307412</v>
      </c>
      <c r="C126">
        <v>26</v>
      </c>
      <c r="D126">
        <v>181</v>
      </c>
      <c r="E126">
        <v>69.75</v>
      </c>
      <c r="F126">
        <v>36.4</v>
      </c>
      <c r="G126">
        <v>105.1</v>
      </c>
      <c r="H126">
        <v>90.7</v>
      </c>
      <c r="I126">
        <v>35.708660999999999</v>
      </c>
      <c r="J126">
        <v>100.3</v>
      </c>
      <c r="K126">
        <v>58.4</v>
      </c>
      <c r="L126">
        <v>38.299999999999997</v>
      </c>
      <c r="M126">
        <v>22.9</v>
      </c>
      <c r="N126">
        <v>31.9</v>
      </c>
      <c r="O126">
        <v>27.8</v>
      </c>
      <c r="P126">
        <v>17.7</v>
      </c>
      <c r="Q126">
        <v>1.0548999999999999</v>
      </c>
      <c r="S126">
        <f t="shared" si="8"/>
        <v>19.062747976743218</v>
      </c>
      <c r="U126">
        <f t="shared" si="9"/>
        <v>1.0563656210452816</v>
      </c>
      <c r="W126">
        <f t="shared" si="10"/>
        <v>18.432424606860771</v>
      </c>
      <c r="X126">
        <v>19.2</v>
      </c>
      <c r="Z126">
        <f t="shared" si="11"/>
        <v>18.132143211680315</v>
      </c>
      <c r="AA126">
        <f t="shared" si="12"/>
        <v>19.19272739969</v>
      </c>
      <c r="AB126">
        <f t="shared" si="13"/>
        <v>19.370704185828991</v>
      </c>
    </row>
    <row r="127" spans="1:28" x14ac:dyDescent="0.3">
      <c r="A127">
        <v>19.2</v>
      </c>
      <c r="B127">
        <f t="shared" si="7"/>
        <v>27.69461862755518</v>
      </c>
      <c r="C127">
        <v>24</v>
      </c>
      <c r="D127">
        <v>208.5</v>
      </c>
      <c r="E127">
        <v>72.75</v>
      </c>
      <c r="F127">
        <v>39.200000000000003</v>
      </c>
      <c r="G127">
        <v>102</v>
      </c>
      <c r="H127">
        <v>99.1</v>
      </c>
      <c r="I127">
        <v>39.015748000000002</v>
      </c>
      <c r="J127">
        <v>110.1</v>
      </c>
      <c r="K127">
        <v>71.2</v>
      </c>
      <c r="L127">
        <v>43.5</v>
      </c>
      <c r="M127">
        <v>25.2</v>
      </c>
      <c r="N127">
        <v>36.1</v>
      </c>
      <c r="O127">
        <v>30.3</v>
      </c>
      <c r="P127">
        <v>18.7</v>
      </c>
      <c r="Q127">
        <v>1.0549999999999999</v>
      </c>
      <c r="S127">
        <f t="shared" si="8"/>
        <v>19.019508524060406</v>
      </c>
      <c r="U127">
        <f t="shared" si="9"/>
        <v>1.0498790893205965</v>
      </c>
      <c r="W127">
        <f t="shared" si="10"/>
        <v>21.278388833428515</v>
      </c>
      <c r="X127">
        <v>19.2</v>
      </c>
      <c r="Z127">
        <f t="shared" si="11"/>
        <v>21.505146643183679</v>
      </c>
      <c r="AA127">
        <f t="shared" si="12"/>
        <v>19.40562304480784</v>
      </c>
      <c r="AB127">
        <f t="shared" si="13"/>
        <v>19.396427602072361</v>
      </c>
    </row>
    <row r="128" spans="1:28" x14ac:dyDescent="0.3">
      <c r="A128">
        <v>19.2</v>
      </c>
      <c r="B128">
        <f t="shared" si="7"/>
        <v>28.047296753806375</v>
      </c>
      <c r="C128">
        <v>35</v>
      </c>
      <c r="D128">
        <v>217</v>
      </c>
      <c r="E128">
        <v>73.75</v>
      </c>
      <c r="F128">
        <v>40.5</v>
      </c>
      <c r="G128">
        <v>107.5</v>
      </c>
      <c r="H128">
        <v>95.1</v>
      </c>
      <c r="I128">
        <v>37.440944999999999</v>
      </c>
      <c r="J128">
        <v>104.5</v>
      </c>
      <c r="K128">
        <v>64.8</v>
      </c>
      <c r="L128">
        <v>41.3</v>
      </c>
      <c r="M128">
        <v>25.6</v>
      </c>
      <c r="N128">
        <v>36.4</v>
      </c>
      <c r="O128">
        <v>33.700000000000003</v>
      </c>
      <c r="P128">
        <v>19.399999999999999</v>
      </c>
      <c r="Q128">
        <v>1.0548999999999999</v>
      </c>
      <c r="S128">
        <f t="shared" si="8"/>
        <v>19.062747976743218</v>
      </c>
      <c r="U128">
        <f t="shared" si="9"/>
        <v>1.0611788238122206</v>
      </c>
      <c r="W128">
        <f t="shared" si="10"/>
        <v>16.412795938768724</v>
      </c>
      <c r="X128">
        <v>19.2</v>
      </c>
      <c r="Z128">
        <f t="shared" si="11"/>
        <v>16.886366631685284</v>
      </c>
      <c r="AA128">
        <f t="shared" si="12"/>
        <v>19.367074030729157</v>
      </c>
      <c r="AB128">
        <f t="shared" si="13"/>
        <v>19.455874022080859</v>
      </c>
    </row>
    <row r="129" spans="1:28" x14ac:dyDescent="0.3">
      <c r="A129">
        <v>19.3</v>
      </c>
      <c r="B129">
        <f t="shared" si="7"/>
        <v>26.058725531028738</v>
      </c>
      <c r="C129">
        <v>43</v>
      </c>
      <c r="D129">
        <v>200.25</v>
      </c>
      <c r="E129">
        <v>73.5</v>
      </c>
      <c r="F129">
        <v>38.6</v>
      </c>
      <c r="G129">
        <v>105.2</v>
      </c>
      <c r="H129">
        <v>102.8</v>
      </c>
      <c r="I129">
        <v>40.472441000000003</v>
      </c>
      <c r="J129">
        <v>103.6</v>
      </c>
      <c r="K129">
        <v>61.2</v>
      </c>
      <c r="L129">
        <v>39.299999999999997</v>
      </c>
      <c r="M129">
        <v>23.5</v>
      </c>
      <c r="N129">
        <v>30.5</v>
      </c>
      <c r="O129">
        <v>28.5</v>
      </c>
      <c r="P129">
        <v>18.100000000000001</v>
      </c>
      <c r="Q129">
        <v>1.0547</v>
      </c>
      <c r="S129">
        <f t="shared" si="8"/>
        <v>19.149329438602294</v>
      </c>
      <c r="U129">
        <f t="shared" si="9"/>
        <v>1.0398330358965575</v>
      </c>
      <c r="W129">
        <f t="shared" si="10"/>
        <v>25.987319185384031</v>
      </c>
      <c r="X129">
        <v>19.3</v>
      </c>
      <c r="Z129">
        <f t="shared" si="11"/>
        <v>27.182588025676147</v>
      </c>
      <c r="AA129">
        <f t="shared" si="12"/>
        <v>20.059987024081636</v>
      </c>
      <c r="AB129">
        <f t="shared" si="13"/>
        <v>19.454010808888707</v>
      </c>
    </row>
    <row r="130" spans="1:28" x14ac:dyDescent="0.3">
      <c r="A130">
        <v>19.5</v>
      </c>
      <c r="B130">
        <f t="shared" ref="B130:B193" si="14">D130/E130^2*703</f>
        <v>22.789125539500844</v>
      </c>
      <c r="C130">
        <v>50</v>
      </c>
      <c r="D130">
        <v>172.75</v>
      </c>
      <c r="E130">
        <v>73</v>
      </c>
      <c r="F130">
        <v>37.4</v>
      </c>
      <c r="G130">
        <v>98.7</v>
      </c>
      <c r="H130">
        <v>87.6</v>
      </c>
      <c r="I130">
        <v>34.488188999999998</v>
      </c>
      <c r="J130">
        <v>96.1</v>
      </c>
      <c r="K130">
        <v>57.1</v>
      </c>
      <c r="L130">
        <v>38.1</v>
      </c>
      <c r="M130">
        <v>21.8</v>
      </c>
      <c r="N130">
        <v>28.6</v>
      </c>
      <c r="O130">
        <v>26.7</v>
      </c>
      <c r="P130">
        <v>18</v>
      </c>
      <c r="Q130">
        <v>1.0543</v>
      </c>
      <c r="S130">
        <f t="shared" si="8"/>
        <v>19.322903497043875</v>
      </c>
      <c r="U130">
        <f t="shared" si="9"/>
        <v>1.0645870998560578</v>
      </c>
      <c r="W130">
        <f t="shared" si="10"/>
        <v>15.028004813344531</v>
      </c>
      <c r="X130">
        <v>19.5</v>
      </c>
      <c r="Z130">
        <f t="shared" si="11"/>
        <v>16.086145173369289</v>
      </c>
      <c r="AA130">
        <f t="shared" si="12"/>
        <v>19.532947803981983</v>
      </c>
      <c r="AB130">
        <f t="shared" si="13"/>
        <v>19.471702057740245</v>
      </c>
    </row>
    <row r="131" spans="1:28" x14ac:dyDescent="0.3">
      <c r="A131">
        <v>19.5</v>
      </c>
      <c r="B131">
        <f t="shared" si="14"/>
        <v>22.975585475118063</v>
      </c>
      <c r="C131">
        <v>49</v>
      </c>
      <c r="D131">
        <v>168.25</v>
      </c>
      <c r="E131">
        <v>71.75</v>
      </c>
      <c r="F131">
        <v>38.299999999999997</v>
      </c>
      <c r="G131">
        <v>98.3</v>
      </c>
      <c r="H131">
        <v>89.7</v>
      </c>
      <c r="I131">
        <v>35.314960999999997</v>
      </c>
      <c r="J131">
        <v>99.1</v>
      </c>
      <c r="K131">
        <v>56.3</v>
      </c>
      <c r="L131">
        <v>38.799999999999997</v>
      </c>
      <c r="M131">
        <v>23</v>
      </c>
      <c r="N131">
        <v>29.5</v>
      </c>
      <c r="O131">
        <v>27.9</v>
      </c>
      <c r="P131">
        <v>18.600000000000001</v>
      </c>
      <c r="Q131">
        <v>1.0543</v>
      </c>
      <c r="S131">
        <f t="shared" ref="S131:S194" si="15" xml:space="preserve"> 81/Q131^8 - 32*Q131</f>
        <v>19.322903497043875</v>
      </c>
      <c r="U131">
        <f t="shared" ref="U131:U194" si="16" xml:space="preserve"> 1.22861844817827 + 0.0000530768236246979*E131*P131 + 2.32926062758842E-06*D131^2 - 0.000854614703783256*D131 - 0.00175064406374616*H131 - 9.17716143976294E-07*C131^2</f>
        <v>1.0623638456799225</v>
      </c>
      <c r="W131">
        <f t="shared" ref="W131:W194" si="17" xml:space="preserve"> 81/U131^8 - 32*U131</f>
        <v>15.927136746420999</v>
      </c>
      <c r="X131">
        <v>19.5</v>
      </c>
      <c r="Z131">
        <f t="shared" ref="Z131:Z194" si="18" xml:space="preserve"> (45/23)*I131 + (1/18)*C131/(U131) - 3*P131</f>
        <v>15.856908778226263</v>
      </c>
      <c r="AA131">
        <f t="shared" ref="AA131:AA194" si="19">(443.968+0.0260092*B131+0.0117297*C131+0.0398363*H131+0.0420246*J131-0.0214563*K131-0.068125*M131-0.0343545*N131+0.0187721*O131+0.0193308*P131-408.137*Q131)</f>
        <v>19.67441879773952</v>
      </c>
      <c r="AB131">
        <f t="shared" ref="AB131:AB194" si="20">(481+0.0649351*B131-439.237*Q131)+(128.562-4.69905*B131)/((6198.22-7.67747*B131-5456.69*Q131))</f>
        <v>19.480973793316526</v>
      </c>
    </row>
    <row r="132" spans="1:28" x14ac:dyDescent="0.3">
      <c r="A132">
        <v>19.600000000000001</v>
      </c>
      <c r="B132">
        <f t="shared" si="14"/>
        <v>30.62028737444259</v>
      </c>
      <c r="C132">
        <v>26</v>
      </c>
      <c r="D132">
        <v>241.75</v>
      </c>
      <c r="E132">
        <v>74.5</v>
      </c>
      <c r="F132">
        <v>41.8</v>
      </c>
      <c r="G132">
        <v>108.3</v>
      </c>
      <c r="H132">
        <v>102.9</v>
      </c>
      <c r="I132">
        <v>40.511811000000002</v>
      </c>
      <c r="J132">
        <v>114.4</v>
      </c>
      <c r="K132">
        <v>72.900000000000006</v>
      </c>
      <c r="L132">
        <v>43.5</v>
      </c>
      <c r="M132">
        <v>25.1</v>
      </c>
      <c r="N132">
        <v>38.5</v>
      </c>
      <c r="O132">
        <v>33.799999999999997</v>
      </c>
      <c r="P132">
        <v>19.600000000000001</v>
      </c>
      <c r="Q132">
        <v>1.0542</v>
      </c>
      <c r="S132">
        <f t="shared" si="15"/>
        <v>19.366382854439877</v>
      </c>
      <c r="U132">
        <f t="shared" si="16"/>
        <v>1.0548855955595833</v>
      </c>
      <c r="W132">
        <f t="shared" si="17"/>
        <v>19.068979193058219</v>
      </c>
      <c r="X132">
        <v>19.600000000000001</v>
      </c>
      <c r="Z132">
        <f t="shared" si="18"/>
        <v>21.831529052680089</v>
      </c>
      <c r="AA132">
        <f t="shared" si="19"/>
        <v>20.134756128379365</v>
      </c>
      <c r="AB132">
        <f t="shared" si="20"/>
        <v>19.871952698954551</v>
      </c>
    </row>
    <row r="133" spans="1:28" x14ac:dyDescent="0.3">
      <c r="A133">
        <v>19.7</v>
      </c>
      <c r="B133">
        <f t="shared" si="14"/>
        <v>25.58202354946987</v>
      </c>
      <c r="C133">
        <v>43</v>
      </c>
      <c r="D133">
        <v>170.75</v>
      </c>
      <c r="E133">
        <v>68.5</v>
      </c>
      <c r="F133">
        <v>37.200000000000003</v>
      </c>
      <c r="G133">
        <v>96.3</v>
      </c>
      <c r="H133">
        <v>90.6</v>
      </c>
      <c r="I133">
        <v>35.669291000000001</v>
      </c>
      <c r="J133">
        <v>99.3</v>
      </c>
      <c r="K133">
        <v>61.9</v>
      </c>
      <c r="L133">
        <v>38</v>
      </c>
      <c r="M133">
        <v>22.3</v>
      </c>
      <c r="N133">
        <v>33.299999999999997</v>
      </c>
      <c r="O133">
        <v>28.2</v>
      </c>
      <c r="P133">
        <v>18.100000000000001</v>
      </c>
      <c r="Q133">
        <v>1.0538000000000001</v>
      </c>
      <c r="S133">
        <f t="shared" si="15"/>
        <v>19.540644633663582</v>
      </c>
      <c r="U133">
        <f t="shared" si="16"/>
        <v>1.05610598175919</v>
      </c>
      <c r="W133">
        <f t="shared" si="17"/>
        <v>18.543557788665758</v>
      </c>
      <c r="X133">
        <v>19.7</v>
      </c>
      <c r="Z133">
        <f t="shared" si="18"/>
        <v>17.749721632500076</v>
      </c>
      <c r="AA133">
        <f t="shared" si="19"/>
        <v>19.713109406902959</v>
      </c>
      <c r="AB133">
        <f t="shared" si="20"/>
        <v>19.826417361482495</v>
      </c>
    </row>
    <row r="134" spans="1:28" x14ac:dyDescent="0.3">
      <c r="A134">
        <v>20.100000000000001</v>
      </c>
      <c r="B134">
        <f t="shared" si="14"/>
        <v>23.543746531099067</v>
      </c>
      <c r="C134">
        <v>48</v>
      </c>
      <c r="D134">
        <v>177.25</v>
      </c>
      <c r="E134">
        <v>72.75</v>
      </c>
      <c r="F134">
        <v>36.799999999999997</v>
      </c>
      <c r="G134">
        <v>96</v>
      </c>
      <c r="H134">
        <v>90</v>
      </c>
      <c r="I134">
        <v>35.433070999999998</v>
      </c>
      <c r="J134">
        <v>99.7</v>
      </c>
      <c r="K134">
        <v>58.8</v>
      </c>
      <c r="L134">
        <v>38.4</v>
      </c>
      <c r="M134">
        <v>22.8</v>
      </c>
      <c r="N134">
        <v>29.9</v>
      </c>
      <c r="O134">
        <v>28</v>
      </c>
      <c r="P134">
        <v>18.100000000000001</v>
      </c>
      <c r="Q134">
        <v>1.0528999999999999</v>
      </c>
      <c r="S134">
        <f t="shared" si="15"/>
        <v>19.934757028570587</v>
      </c>
      <c r="U134">
        <f t="shared" si="16"/>
        <v>1.0605355339742724</v>
      </c>
      <c r="W134">
        <f t="shared" si="17"/>
        <v>16.678327025880591</v>
      </c>
      <c r="X134">
        <v>20.100000000000001</v>
      </c>
      <c r="Z134">
        <f t="shared" si="18"/>
        <v>17.540026612353167</v>
      </c>
      <c r="AA134">
        <f t="shared" si="19"/>
        <v>20.224478222276787</v>
      </c>
      <c r="AB134">
        <f t="shared" si="20"/>
        <v>20.122065004572018</v>
      </c>
    </row>
    <row r="135" spans="1:28" x14ac:dyDescent="0.3">
      <c r="A135">
        <v>20.100000000000001</v>
      </c>
      <c r="B135">
        <f t="shared" si="14"/>
        <v>23.922339181286549</v>
      </c>
      <c r="C135">
        <v>41</v>
      </c>
      <c r="D135">
        <v>172.75</v>
      </c>
      <c r="E135">
        <v>71.25</v>
      </c>
      <c r="F135">
        <v>36.299999999999997</v>
      </c>
      <c r="G135">
        <v>96.7</v>
      </c>
      <c r="H135">
        <v>89.2</v>
      </c>
      <c r="I135">
        <v>35.118110000000001</v>
      </c>
      <c r="J135">
        <v>98.3</v>
      </c>
      <c r="K135">
        <v>60</v>
      </c>
      <c r="L135">
        <v>38.4</v>
      </c>
      <c r="M135">
        <v>23.2</v>
      </c>
      <c r="N135">
        <v>31</v>
      </c>
      <c r="O135">
        <v>29.2</v>
      </c>
      <c r="P135">
        <v>18.399999999999999</v>
      </c>
      <c r="Q135">
        <v>1.0529999999999999</v>
      </c>
      <c r="S135">
        <f t="shared" si="15"/>
        <v>19.890827884798718</v>
      </c>
      <c r="U135">
        <f t="shared" si="16"/>
        <v>1.0623784484051064</v>
      </c>
      <c r="W135">
        <f t="shared" si="17"/>
        <v>15.921180089098975</v>
      </c>
      <c r="X135">
        <v>20.100000000000001</v>
      </c>
      <c r="Z135">
        <f t="shared" si="18"/>
        <v>15.653381782798839</v>
      </c>
      <c r="AA135">
        <f t="shared" si="19"/>
        <v>19.958238284233971</v>
      </c>
      <c r="AB135">
        <f t="shared" si="20"/>
        <v>20.096950109419939</v>
      </c>
    </row>
    <row r="136" spans="1:28" x14ac:dyDescent="0.3">
      <c r="A136">
        <v>20.3</v>
      </c>
      <c r="B136">
        <f t="shared" si="14"/>
        <v>30.267693155014907</v>
      </c>
      <c r="C136">
        <v>35</v>
      </c>
      <c r="D136">
        <v>224.75</v>
      </c>
      <c r="E136">
        <v>72.25</v>
      </c>
      <c r="F136">
        <v>43.9</v>
      </c>
      <c r="G136">
        <v>108.2</v>
      </c>
      <c r="H136">
        <v>100.4</v>
      </c>
      <c r="I136">
        <v>39.527558999999997</v>
      </c>
      <c r="J136">
        <v>106.8</v>
      </c>
      <c r="K136">
        <v>63.3</v>
      </c>
      <c r="L136">
        <v>41.7</v>
      </c>
      <c r="M136">
        <v>24.6</v>
      </c>
      <c r="N136">
        <v>37.200000000000003</v>
      </c>
      <c r="O136">
        <v>33.1</v>
      </c>
      <c r="P136">
        <v>19.8</v>
      </c>
      <c r="Q136">
        <v>1.0525</v>
      </c>
      <c r="S136">
        <f t="shared" si="15"/>
        <v>20.110822229040835</v>
      </c>
      <c r="U136">
        <f t="shared" si="16"/>
        <v>1.0532409002926588</v>
      </c>
      <c r="W136">
        <f t="shared" si="17"/>
        <v>19.785145264248918</v>
      </c>
      <c r="X136">
        <v>20.3</v>
      </c>
      <c r="Z136">
        <f t="shared" si="18"/>
        <v>19.782682044747077</v>
      </c>
      <c r="AA136">
        <f t="shared" si="19"/>
        <v>20.781437444807409</v>
      </c>
      <c r="AB136">
        <f t="shared" si="20"/>
        <v>20.607114777738364</v>
      </c>
    </row>
    <row r="137" spans="1:28" x14ac:dyDescent="0.3">
      <c r="A137">
        <v>20.399999999999999</v>
      </c>
      <c r="B137">
        <f t="shared" si="14"/>
        <v>23.562162422839506</v>
      </c>
      <c r="C137">
        <v>48</v>
      </c>
      <c r="D137">
        <v>173.75</v>
      </c>
      <c r="E137">
        <v>72</v>
      </c>
      <c r="F137">
        <v>37</v>
      </c>
      <c r="G137">
        <v>99.1</v>
      </c>
      <c r="H137">
        <v>92</v>
      </c>
      <c r="I137">
        <v>36.220472000000001</v>
      </c>
      <c r="J137">
        <v>98.3</v>
      </c>
      <c r="K137">
        <v>59.3</v>
      </c>
      <c r="L137">
        <v>38.4</v>
      </c>
      <c r="M137">
        <v>22.4</v>
      </c>
      <c r="N137">
        <v>27.9</v>
      </c>
      <c r="O137">
        <v>26.2</v>
      </c>
      <c r="P137">
        <v>17</v>
      </c>
      <c r="Q137">
        <v>1.0524</v>
      </c>
      <c r="S137">
        <f t="shared" si="15"/>
        <v>20.154925851247761</v>
      </c>
      <c r="U137">
        <f t="shared" si="16"/>
        <v>1.0522396983172475</v>
      </c>
      <c r="W137">
        <f t="shared" si="17"/>
        <v>20.225697725746748</v>
      </c>
      <c r="X137">
        <v>20.399999999999999</v>
      </c>
      <c r="Z137">
        <f t="shared" si="18"/>
        <v>22.400417680192319</v>
      </c>
      <c r="AA137">
        <f t="shared" si="19"/>
        <v>20.480041054888147</v>
      </c>
      <c r="AB137">
        <f t="shared" si="20"/>
        <v>20.341943842059159</v>
      </c>
    </row>
    <row r="138" spans="1:28" x14ac:dyDescent="0.3">
      <c r="A138">
        <v>20.399999999999999</v>
      </c>
      <c r="B138">
        <f t="shared" si="14"/>
        <v>26.589022222222223</v>
      </c>
      <c r="C138">
        <v>49</v>
      </c>
      <c r="D138">
        <v>212.75</v>
      </c>
      <c r="E138">
        <v>75</v>
      </c>
      <c r="F138">
        <v>40.799999999999997</v>
      </c>
      <c r="G138">
        <v>104.7</v>
      </c>
      <c r="H138">
        <v>106.6</v>
      </c>
      <c r="I138">
        <v>41.968504000000003</v>
      </c>
      <c r="J138">
        <v>107.7</v>
      </c>
      <c r="K138">
        <v>66.5</v>
      </c>
      <c r="L138">
        <v>42.5</v>
      </c>
      <c r="M138">
        <v>24.5</v>
      </c>
      <c r="N138">
        <v>35.5</v>
      </c>
      <c r="O138">
        <v>29.8</v>
      </c>
      <c r="P138">
        <v>18.7</v>
      </c>
      <c r="Q138">
        <v>1.0522</v>
      </c>
      <c r="S138">
        <f t="shared" si="15"/>
        <v>20.243238114695565</v>
      </c>
      <c r="U138">
        <f t="shared" si="16"/>
        <v>1.0378456261600035</v>
      </c>
      <c r="W138">
        <f t="shared" si="17"/>
        <v>26.964888367440302</v>
      </c>
      <c r="X138">
        <v>20.399999999999999</v>
      </c>
      <c r="Z138">
        <f t="shared" si="18"/>
        <v>28.635245288188287</v>
      </c>
      <c r="AA138">
        <f t="shared" si="19"/>
        <v>21.170565436782283</v>
      </c>
      <c r="AB138">
        <f t="shared" si="20"/>
        <v>20.575718431472861</v>
      </c>
    </row>
    <row r="139" spans="1:28" x14ac:dyDescent="0.3">
      <c r="A139">
        <v>20.399999999999999</v>
      </c>
      <c r="B139">
        <f t="shared" si="14"/>
        <v>27.593966262975776</v>
      </c>
      <c r="C139">
        <v>58</v>
      </c>
      <c r="D139">
        <v>181.5</v>
      </c>
      <c r="E139">
        <v>68</v>
      </c>
      <c r="F139">
        <v>39.1</v>
      </c>
      <c r="G139">
        <v>100</v>
      </c>
      <c r="H139">
        <v>99.8</v>
      </c>
      <c r="I139">
        <v>39.291339000000001</v>
      </c>
      <c r="J139">
        <v>102.5</v>
      </c>
      <c r="K139">
        <v>62.1</v>
      </c>
      <c r="L139">
        <v>39.6</v>
      </c>
      <c r="M139">
        <v>22.5</v>
      </c>
      <c r="N139">
        <v>33.1</v>
      </c>
      <c r="O139">
        <v>28.3</v>
      </c>
      <c r="P139">
        <v>18.5</v>
      </c>
      <c r="Q139">
        <v>1.0524</v>
      </c>
      <c r="S139">
        <f t="shared" si="15"/>
        <v>20.154925851247761</v>
      </c>
      <c r="U139">
        <f t="shared" si="16"/>
        <v>1.0392061348004504</v>
      </c>
      <c r="W139">
        <f t="shared" si="17"/>
        <v>26.293982894839502</v>
      </c>
      <c r="X139">
        <v>20.399999999999999</v>
      </c>
      <c r="Z139">
        <f t="shared" si="18"/>
        <v>24.475016342130886</v>
      </c>
      <c r="AA139">
        <f t="shared" si="19"/>
        <v>21.012312577327066</v>
      </c>
      <c r="AB139">
        <f t="shared" si="20"/>
        <v>20.5342712333434</v>
      </c>
    </row>
    <row r="140" spans="1:28" x14ac:dyDescent="0.3">
      <c r="A140">
        <v>20.399999999999999</v>
      </c>
      <c r="B140">
        <f t="shared" si="14"/>
        <v>28.545814043209877</v>
      </c>
      <c r="C140">
        <v>41</v>
      </c>
      <c r="D140">
        <v>210.5</v>
      </c>
      <c r="E140">
        <v>72</v>
      </c>
      <c r="F140">
        <v>38.5</v>
      </c>
      <c r="G140">
        <v>107.4</v>
      </c>
      <c r="H140">
        <v>98.9</v>
      </c>
      <c r="I140">
        <v>38.937007999999999</v>
      </c>
      <c r="J140">
        <v>104.1</v>
      </c>
      <c r="K140">
        <v>63.5</v>
      </c>
      <c r="L140">
        <v>39.799999999999997</v>
      </c>
      <c r="M140">
        <v>23.5</v>
      </c>
      <c r="N140">
        <v>36.4</v>
      </c>
      <c r="O140">
        <v>30.4</v>
      </c>
      <c r="P140">
        <v>19.100000000000001</v>
      </c>
      <c r="Q140">
        <v>1.0524</v>
      </c>
      <c r="S140">
        <f t="shared" si="15"/>
        <v>20.154925851247761</v>
      </c>
      <c r="U140">
        <f t="shared" si="16"/>
        <v>1.0502420428616595</v>
      </c>
      <c r="W140">
        <f t="shared" si="17"/>
        <v>21.115244853530378</v>
      </c>
      <c r="X140">
        <v>20.399999999999999</v>
      </c>
      <c r="Z140">
        <f t="shared" si="18"/>
        <v>21.049914829896942</v>
      </c>
      <c r="AA140">
        <f t="shared" si="19"/>
        <v>20.708537386612704</v>
      </c>
      <c r="AB140">
        <f t="shared" si="20"/>
        <v>20.577022443255771</v>
      </c>
    </row>
    <row r="141" spans="1:28" x14ac:dyDescent="0.3">
      <c r="A141">
        <v>20.5</v>
      </c>
      <c r="B141">
        <f t="shared" si="14"/>
        <v>24.71865701249752</v>
      </c>
      <c r="C141">
        <v>35</v>
      </c>
      <c r="D141">
        <v>177.25</v>
      </c>
      <c r="E141">
        <v>71</v>
      </c>
      <c r="F141">
        <v>38.4</v>
      </c>
      <c r="G141">
        <v>100.5</v>
      </c>
      <c r="H141">
        <v>90.3</v>
      </c>
      <c r="I141">
        <v>35.551181</v>
      </c>
      <c r="J141">
        <v>98.7</v>
      </c>
      <c r="K141">
        <v>57.8</v>
      </c>
      <c r="L141">
        <v>37.299999999999997</v>
      </c>
      <c r="M141">
        <v>22.4</v>
      </c>
      <c r="N141">
        <v>31</v>
      </c>
      <c r="O141">
        <v>28.7</v>
      </c>
      <c r="P141">
        <v>17.7</v>
      </c>
      <c r="Q141">
        <v>1.0521</v>
      </c>
      <c r="S141">
        <f t="shared" si="15"/>
        <v>20.287446822511569</v>
      </c>
      <c r="U141">
        <f t="shared" si="16"/>
        <v>1.0578119662952452</v>
      </c>
      <c r="W141">
        <f t="shared" si="17"/>
        <v>17.817489247431709</v>
      </c>
      <c r="X141">
        <v>20.5</v>
      </c>
      <c r="Z141">
        <f t="shared" si="18"/>
        <v>18.294834360553494</v>
      </c>
      <c r="AA141">
        <f t="shared" si="19"/>
        <v>20.415310993969456</v>
      </c>
      <c r="AB141">
        <f t="shared" si="20"/>
        <v>20.530252032928384</v>
      </c>
    </row>
    <row r="142" spans="1:28" x14ac:dyDescent="0.3">
      <c r="A142">
        <v>20.5</v>
      </c>
      <c r="B142">
        <f t="shared" si="14"/>
        <v>25.394081632653062</v>
      </c>
      <c r="C142">
        <v>46</v>
      </c>
      <c r="D142">
        <v>177</v>
      </c>
      <c r="E142">
        <v>70</v>
      </c>
      <c r="F142">
        <v>37.200000000000003</v>
      </c>
      <c r="G142">
        <v>99.7</v>
      </c>
      <c r="H142">
        <v>95.6</v>
      </c>
      <c r="I142">
        <v>37.637794999999997</v>
      </c>
      <c r="J142">
        <v>102.2</v>
      </c>
      <c r="K142">
        <v>58.3</v>
      </c>
      <c r="L142">
        <v>38.200000000000003</v>
      </c>
      <c r="M142">
        <v>22.5</v>
      </c>
      <c r="N142">
        <v>29.1</v>
      </c>
      <c r="O142">
        <v>27.7</v>
      </c>
      <c r="P142">
        <v>17.7</v>
      </c>
      <c r="Q142">
        <v>1.052</v>
      </c>
      <c r="S142">
        <f t="shared" si="15"/>
        <v>20.331690625497167</v>
      </c>
      <c r="U142">
        <f t="shared" si="16"/>
        <v>1.0467837764265655</v>
      </c>
      <c r="W142">
        <f t="shared" si="17"/>
        <v>22.689053592828422</v>
      </c>
      <c r="X142">
        <v>20.5</v>
      </c>
      <c r="Z142">
        <f t="shared" si="18"/>
        <v>22.980504561100915</v>
      </c>
      <c r="AA142">
        <f t="shared" si="19"/>
        <v>20.989897938000013</v>
      </c>
      <c r="AB142">
        <f t="shared" si="20"/>
        <v>20.606777341118395</v>
      </c>
    </row>
    <row r="143" spans="1:28" x14ac:dyDescent="0.3">
      <c r="A143">
        <v>20.5</v>
      </c>
      <c r="B143">
        <f t="shared" si="14"/>
        <v>27.050035671819259</v>
      </c>
      <c r="C143">
        <v>41</v>
      </c>
      <c r="D143">
        <v>202.25</v>
      </c>
      <c r="E143">
        <v>72.5</v>
      </c>
      <c r="F143">
        <v>40.799999999999997</v>
      </c>
      <c r="G143">
        <v>109.2</v>
      </c>
      <c r="H143">
        <v>98</v>
      </c>
      <c r="I143">
        <v>38.582676999999997</v>
      </c>
      <c r="J143">
        <v>101.8</v>
      </c>
      <c r="K143">
        <v>62.8</v>
      </c>
      <c r="L143">
        <v>41.3</v>
      </c>
      <c r="M143">
        <v>24.8</v>
      </c>
      <c r="N143">
        <v>36.6</v>
      </c>
      <c r="O143">
        <v>32.4</v>
      </c>
      <c r="P143">
        <v>18.8</v>
      </c>
      <c r="Q143">
        <v>1.052</v>
      </c>
      <c r="S143">
        <f t="shared" si="15"/>
        <v>20.331690625497167</v>
      </c>
      <c r="U143">
        <f t="shared" si="16"/>
        <v>1.0502890874037154</v>
      </c>
      <c r="W143">
        <f t="shared" si="17"/>
        <v>21.094133287471571</v>
      </c>
      <c r="X143">
        <v>20.5</v>
      </c>
      <c r="Z143">
        <f t="shared" si="18"/>
        <v>21.25656138012603</v>
      </c>
      <c r="AA143">
        <f t="shared" si="19"/>
        <v>20.651709907795464</v>
      </c>
      <c r="AB143">
        <f t="shared" si="20"/>
        <v>20.684980421848998</v>
      </c>
    </row>
    <row r="144" spans="1:28" x14ac:dyDescent="0.3">
      <c r="A144">
        <v>20.8</v>
      </c>
      <c r="B144">
        <f t="shared" si="14"/>
        <v>25.188738366201122</v>
      </c>
      <c r="C144">
        <v>40</v>
      </c>
      <c r="D144">
        <v>192.25</v>
      </c>
      <c r="E144">
        <v>73.25</v>
      </c>
      <c r="F144">
        <v>39.799999999999997</v>
      </c>
      <c r="G144">
        <v>103.9</v>
      </c>
      <c r="H144">
        <v>93.5</v>
      </c>
      <c r="I144">
        <v>36.811024000000003</v>
      </c>
      <c r="J144">
        <v>99.5</v>
      </c>
      <c r="K144">
        <v>61.7</v>
      </c>
      <c r="L144">
        <v>39</v>
      </c>
      <c r="M144">
        <v>21.8</v>
      </c>
      <c r="N144">
        <v>33.299999999999997</v>
      </c>
      <c r="O144">
        <v>29.6</v>
      </c>
      <c r="P144">
        <v>18.100000000000001</v>
      </c>
      <c r="Q144">
        <v>1.0515000000000001</v>
      </c>
      <c r="S144">
        <f t="shared" si="15"/>
        <v>20.553437237306376</v>
      </c>
      <c r="U144">
        <f t="shared" si="16"/>
        <v>1.0556254036419834</v>
      </c>
      <c r="W144">
        <f t="shared" si="17"/>
        <v>18.74986059597223</v>
      </c>
      <c r="X144">
        <v>20.8</v>
      </c>
      <c r="Z144">
        <f t="shared" si="18"/>
        <v>19.826692553561806</v>
      </c>
      <c r="AA144">
        <f t="shared" si="19"/>
        <v>20.794971263914192</v>
      </c>
      <c r="AB144">
        <f t="shared" si="20"/>
        <v>20.81610788928613</v>
      </c>
    </row>
    <row r="145" spans="1:28" x14ac:dyDescent="0.3">
      <c r="A145">
        <v>20.8</v>
      </c>
      <c r="B145">
        <f t="shared" si="14"/>
        <v>26.27017235132757</v>
      </c>
      <c r="C145">
        <v>32</v>
      </c>
      <c r="D145">
        <v>180.5</v>
      </c>
      <c r="E145">
        <v>69.5</v>
      </c>
      <c r="F145">
        <v>38.4</v>
      </c>
      <c r="G145">
        <v>102</v>
      </c>
      <c r="H145">
        <v>91.6</v>
      </c>
      <c r="I145">
        <v>36.062992000000001</v>
      </c>
      <c r="J145">
        <v>103.9</v>
      </c>
      <c r="K145">
        <v>63.4</v>
      </c>
      <c r="L145">
        <v>38.299999999999997</v>
      </c>
      <c r="M145">
        <v>21.5</v>
      </c>
      <c r="N145">
        <v>32.5</v>
      </c>
      <c r="O145">
        <v>28.6</v>
      </c>
      <c r="P145">
        <v>17.7</v>
      </c>
      <c r="Q145">
        <v>1.0512999999999999</v>
      </c>
      <c r="S145">
        <f t="shared" si="15"/>
        <v>20.642382719024084</v>
      </c>
      <c r="U145">
        <f t="shared" si="16"/>
        <v>1.054242104718722</v>
      </c>
      <c r="W145">
        <f t="shared" si="17"/>
        <v>19.348071802127166</v>
      </c>
      <c r="X145">
        <v>20.8</v>
      </c>
      <c r="Z145">
        <f t="shared" si="18"/>
        <v>19.144336663327053</v>
      </c>
      <c r="AA145">
        <f t="shared" si="19"/>
        <v>20.90504853672013</v>
      </c>
      <c r="AB145">
        <f t="shared" si="20"/>
        <v>20.955686063684631</v>
      </c>
    </row>
    <row r="146" spans="1:28" x14ac:dyDescent="0.3">
      <c r="A146">
        <v>20.9</v>
      </c>
      <c r="B146">
        <f t="shared" si="14"/>
        <v>26.265668044077138</v>
      </c>
      <c r="C146">
        <v>35</v>
      </c>
      <c r="D146">
        <v>162.75</v>
      </c>
      <c r="E146">
        <v>66</v>
      </c>
      <c r="F146">
        <v>36.4</v>
      </c>
      <c r="G146">
        <v>99.1</v>
      </c>
      <c r="H146">
        <v>92.8</v>
      </c>
      <c r="I146">
        <v>36.535432999999998</v>
      </c>
      <c r="J146">
        <v>99.2</v>
      </c>
      <c r="K146">
        <v>63.1</v>
      </c>
      <c r="L146">
        <v>38.700000000000003</v>
      </c>
      <c r="M146">
        <v>21.7</v>
      </c>
      <c r="N146">
        <v>31.1</v>
      </c>
      <c r="O146">
        <v>26.4</v>
      </c>
      <c r="P146">
        <v>16.899999999999999</v>
      </c>
      <c r="Q146">
        <v>1.0511999999999999</v>
      </c>
      <c r="S146">
        <f t="shared" si="15"/>
        <v>20.686908487793566</v>
      </c>
      <c r="U146">
        <f t="shared" si="16"/>
        <v>1.0468442592685563</v>
      </c>
      <c r="W146">
        <f t="shared" si="17"/>
        <v>22.661153553961285</v>
      </c>
      <c r="X146">
        <v>20.9</v>
      </c>
      <c r="Z146">
        <f t="shared" si="18"/>
        <v>22.639803223093615</v>
      </c>
      <c r="AA146">
        <f t="shared" si="19"/>
        <v>20.81536705329205</v>
      </c>
      <c r="AB146">
        <f t="shared" si="20"/>
        <v>20.999354674469075</v>
      </c>
    </row>
    <row r="147" spans="1:28" x14ac:dyDescent="0.3">
      <c r="A147">
        <v>20.9</v>
      </c>
      <c r="B147">
        <f t="shared" si="14"/>
        <v>26.452634758000471</v>
      </c>
      <c r="C147">
        <v>24</v>
      </c>
      <c r="D147">
        <v>210.25</v>
      </c>
      <c r="E147">
        <v>74.75</v>
      </c>
      <c r="F147">
        <v>39</v>
      </c>
      <c r="G147">
        <v>104.5</v>
      </c>
      <c r="H147">
        <v>94.4</v>
      </c>
      <c r="I147">
        <v>37.165354000000001</v>
      </c>
      <c r="J147">
        <v>107.8</v>
      </c>
      <c r="K147">
        <v>66</v>
      </c>
      <c r="L147">
        <v>42</v>
      </c>
      <c r="M147">
        <v>25.6</v>
      </c>
      <c r="N147">
        <v>35.700000000000003</v>
      </c>
      <c r="O147">
        <v>30.6</v>
      </c>
      <c r="P147">
        <v>18.8</v>
      </c>
      <c r="Q147">
        <v>1.0502</v>
      </c>
      <c r="S147">
        <f t="shared" si="15"/>
        <v>21.134118570182864</v>
      </c>
      <c r="U147">
        <f t="shared" si="16"/>
        <v>1.0607002744523959</v>
      </c>
      <c r="W147">
        <f t="shared" si="17"/>
        <v>16.610199614270698</v>
      </c>
      <c r="X147">
        <v>20.9</v>
      </c>
      <c r="Z147">
        <f t="shared" si="18"/>
        <v>17.571854238291223</v>
      </c>
      <c r="AA147">
        <f t="shared" si="19"/>
        <v>21.154119717947708</v>
      </c>
      <c r="AB147">
        <f t="shared" si="20"/>
        <v>21.447111081233473</v>
      </c>
    </row>
    <row r="148" spans="1:28" x14ac:dyDescent="0.3">
      <c r="A148">
        <v>21</v>
      </c>
      <c r="B148">
        <f t="shared" si="14"/>
        <v>26.058725531028738</v>
      </c>
      <c r="C148">
        <v>27</v>
      </c>
      <c r="D148">
        <v>200.25</v>
      </c>
      <c r="E148">
        <v>73.5</v>
      </c>
      <c r="F148">
        <v>38.200000000000003</v>
      </c>
      <c r="G148">
        <v>101.1</v>
      </c>
      <c r="H148">
        <v>100.1</v>
      </c>
      <c r="I148">
        <v>39.409449000000002</v>
      </c>
      <c r="J148">
        <v>105</v>
      </c>
      <c r="K148">
        <v>62.1</v>
      </c>
      <c r="L148">
        <v>40</v>
      </c>
      <c r="M148">
        <v>24.9</v>
      </c>
      <c r="N148">
        <v>33.700000000000003</v>
      </c>
      <c r="O148">
        <v>29.2</v>
      </c>
      <c r="P148">
        <v>19.399999999999999</v>
      </c>
      <c r="Q148">
        <v>1.0509999999999999</v>
      </c>
      <c r="S148">
        <f t="shared" si="15"/>
        <v>20.776066249429491</v>
      </c>
      <c r="U148">
        <f t="shared" si="16"/>
        <v>1.0506591074472653</v>
      </c>
      <c r="W148">
        <f t="shared" si="17"/>
        <v>20.928359436241536</v>
      </c>
      <c r="X148">
        <v>21</v>
      </c>
      <c r="Z148">
        <f t="shared" si="18"/>
        <v>20.333118941950183</v>
      </c>
      <c r="AA148">
        <f t="shared" si="19"/>
        <v>21.147345594081685</v>
      </c>
      <c r="AB148">
        <f t="shared" si="20"/>
        <v>21.077258385347545</v>
      </c>
    </row>
    <row r="149" spans="1:28" x14ac:dyDescent="0.3">
      <c r="A149">
        <v>21.2</v>
      </c>
      <c r="B149">
        <f t="shared" si="14"/>
        <v>25.830996344115878</v>
      </c>
      <c r="C149">
        <v>49</v>
      </c>
      <c r="D149">
        <v>198.5</v>
      </c>
      <c r="E149">
        <v>73.5</v>
      </c>
      <c r="F149">
        <v>40.1</v>
      </c>
      <c r="G149">
        <v>106.5</v>
      </c>
      <c r="H149">
        <v>95</v>
      </c>
      <c r="I149">
        <v>37.401575000000001</v>
      </c>
      <c r="J149">
        <v>101.7</v>
      </c>
      <c r="K149">
        <v>59</v>
      </c>
      <c r="L149">
        <v>39.4</v>
      </c>
      <c r="M149">
        <v>22.3</v>
      </c>
      <c r="N149">
        <v>32.200000000000003</v>
      </c>
      <c r="O149">
        <v>31</v>
      </c>
      <c r="P149">
        <v>18.600000000000001</v>
      </c>
      <c r="Q149">
        <v>1.0506</v>
      </c>
      <c r="S149">
        <f t="shared" si="15"/>
        <v>20.954807613655738</v>
      </c>
      <c r="U149">
        <f t="shared" si="16"/>
        <v>1.0548022421004417</v>
      </c>
      <c r="W149">
        <f t="shared" si="17"/>
        <v>19.105050991169207</v>
      </c>
      <c r="X149">
        <v>21.2</v>
      </c>
      <c r="Z149">
        <f t="shared" si="18"/>
        <v>19.957783753531423</v>
      </c>
      <c r="AA149">
        <f t="shared" si="19"/>
        <v>21.53438085011345</v>
      </c>
      <c r="AB149">
        <f t="shared" si="20"/>
        <v>21.241830173942397</v>
      </c>
    </row>
    <row r="150" spans="1:28" x14ac:dyDescent="0.3">
      <c r="A150">
        <v>21.2</v>
      </c>
      <c r="B150">
        <f t="shared" si="14"/>
        <v>28.422923976608185</v>
      </c>
      <c r="C150">
        <v>30</v>
      </c>
      <c r="D150">
        <v>205.25</v>
      </c>
      <c r="E150">
        <v>71.25</v>
      </c>
      <c r="F150">
        <v>39.4</v>
      </c>
      <c r="G150">
        <v>104.1</v>
      </c>
      <c r="H150">
        <v>101.8</v>
      </c>
      <c r="I150">
        <v>40.078740000000003</v>
      </c>
      <c r="J150">
        <v>108.6</v>
      </c>
      <c r="K150">
        <v>66</v>
      </c>
      <c r="L150">
        <v>41.5</v>
      </c>
      <c r="M150">
        <v>23.7</v>
      </c>
      <c r="N150">
        <v>36.9</v>
      </c>
      <c r="O150">
        <v>31.6</v>
      </c>
      <c r="P150">
        <v>18.8</v>
      </c>
      <c r="Q150">
        <v>1.0505</v>
      </c>
      <c r="S150">
        <f t="shared" si="15"/>
        <v>20.99958186877479</v>
      </c>
      <c r="U150">
        <f t="shared" si="16"/>
        <v>1.0433897479206222</v>
      </c>
      <c r="W150">
        <f t="shared" si="17"/>
        <v>24.276554805927169</v>
      </c>
      <c r="X150">
        <v>21.2</v>
      </c>
      <c r="Z150">
        <f t="shared" si="18"/>
        <v>23.612283804902447</v>
      </c>
      <c r="AA150">
        <f t="shared" si="19"/>
        <v>21.588694964292415</v>
      </c>
      <c r="AB150">
        <f t="shared" si="20"/>
        <v>21.40700044025089</v>
      </c>
    </row>
    <row r="151" spans="1:28" x14ac:dyDescent="0.3">
      <c r="A151">
        <v>21.3</v>
      </c>
      <c r="B151">
        <f t="shared" si="14"/>
        <v>23.219361456921771</v>
      </c>
      <c r="C151">
        <v>42</v>
      </c>
      <c r="D151">
        <v>163</v>
      </c>
      <c r="E151">
        <v>70.25</v>
      </c>
      <c r="F151">
        <v>35.299999999999997</v>
      </c>
      <c r="G151">
        <v>93.5</v>
      </c>
      <c r="H151">
        <v>89.6</v>
      </c>
      <c r="I151">
        <v>35.275590999999999</v>
      </c>
      <c r="J151">
        <v>99.8</v>
      </c>
      <c r="K151">
        <v>61.5</v>
      </c>
      <c r="L151">
        <v>37.799999999999997</v>
      </c>
      <c r="M151">
        <v>21.9</v>
      </c>
      <c r="N151">
        <v>30.7</v>
      </c>
      <c r="O151">
        <v>27.6</v>
      </c>
      <c r="P151">
        <v>17.399999999999999</v>
      </c>
      <c r="Q151">
        <v>1.0503</v>
      </c>
      <c r="S151">
        <f t="shared" si="15"/>
        <v>21.089237313082414</v>
      </c>
      <c r="U151">
        <f t="shared" si="16"/>
        <v>1.0576042730440154</v>
      </c>
      <c r="W151">
        <f t="shared" si="17"/>
        <v>17.905363272241637</v>
      </c>
      <c r="X151">
        <v>21.3</v>
      </c>
      <c r="Z151">
        <f t="shared" si="18"/>
        <v>19.023704890028107</v>
      </c>
      <c r="AA151">
        <f t="shared" si="19"/>
        <v>21.149943656005405</v>
      </c>
      <c r="AB151">
        <f t="shared" si="20"/>
        <v>21.244490437077932</v>
      </c>
    </row>
    <row r="152" spans="1:28" x14ac:dyDescent="0.3">
      <c r="A152">
        <v>21.3</v>
      </c>
      <c r="B152">
        <f t="shared" si="14"/>
        <v>30.471235865899622</v>
      </c>
      <c r="C152">
        <v>41</v>
      </c>
      <c r="D152">
        <v>218.5</v>
      </c>
      <c r="E152">
        <v>71</v>
      </c>
      <c r="F152">
        <v>39.799999999999997</v>
      </c>
      <c r="G152">
        <v>111.7</v>
      </c>
      <c r="H152">
        <v>100.5</v>
      </c>
      <c r="I152">
        <v>39.566929000000002</v>
      </c>
      <c r="J152">
        <v>108.3</v>
      </c>
      <c r="K152">
        <v>67.099999999999994</v>
      </c>
      <c r="L152">
        <v>44.2</v>
      </c>
      <c r="M152">
        <v>25.2</v>
      </c>
      <c r="N152">
        <v>37.5</v>
      </c>
      <c r="O152">
        <v>31.5</v>
      </c>
      <c r="P152">
        <v>18.7</v>
      </c>
      <c r="Q152">
        <v>1.0502</v>
      </c>
      <c r="S152">
        <f t="shared" si="15"/>
        <v>21.134118570182864</v>
      </c>
      <c r="U152">
        <f t="shared" si="16"/>
        <v>1.0460769680811099</v>
      </c>
      <c r="W152">
        <f t="shared" si="17"/>
        <v>23.016099316512864</v>
      </c>
      <c r="X152">
        <v>21.3</v>
      </c>
      <c r="Z152">
        <f t="shared" si="18"/>
        <v>23.491004333599577</v>
      </c>
      <c r="AA152">
        <f t="shared" si="19"/>
        <v>21.678830727883337</v>
      </c>
      <c r="AB152">
        <f t="shared" si="20"/>
        <v>21.629369858316167</v>
      </c>
    </row>
    <row r="153" spans="1:28" x14ac:dyDescent="0.3">
      <c r="A153">
        <v>21.4</v>
      </c>
      <c r="B153">
        <f t="shared" si="14"/>
        <v>24.701064786456229</v>
      </c>
      <c r="C153">
        <v>40</v>
      </c>
      <c r="D153">
        <v>168.5</v>
      </c>
      <c r="E153">
        <v>69.25</v>
      </c>
      <c r="F153">
        <v>34.200000000000003</v>
      </c>
      <c r="G153">
        <v>97.8</v>
      </c>
      <c r="H153">
        <v>92.3</v>
      </c>
      <c r="I153">
        <v>36.338583</v>
      </c>
      <c r="J153">
        <v>100.6</v>
      </c>
      <c r="K153">
        <v>57.5</v>
      </c>
      <c r="L153">
        <v>36.799999999999997</v>
      </c>
      <c r="M153">
        <v>22.8</v>
      </c>
      <c r="N153">
        <v>32.1</v>
      </c>
      <c r="O153">
        <v>26</v>
      </c>
      <c r="P153">
        <v>17.3</v>
      </c>
      <c r="Q153">
        <v>1.05</v>
      </c>
      <c r="S153">
        <f t="shared" si="15"/>
        <v>21.223988324323663</v>
      </c>
      <c r="U153">
        <f t="shared" si="16"/>
        <v>1.0512833893532847</v>
      </c>
      <c r="W153">
        <f t="shared" si="17"/>
        <v>20.649776287100991</v>
      </c>
      <c r="X153">
        <v>21.4</v>
      </c>
      <c r="Z153">
        <f t="shared" si="18"/>
        <v>21.311046056440034</v>
      </c>
      <c r="AA153">
        <f t="shared" si="19"/>
        <v>21.373088924243916</v>
      </c>
      <c r="AB153">
        <f t="shared" si="20"/>
        <v>21.449876157544004</v>
      </c>
    </row>
    <row r="154" spans="1:28" x14ac:dyDescent="0.3">
      <c r="A154">
        <v>21.5</v>
      </c>
      <c r="B154">
        <f t="shared" si="14"/>
        <v>21.277229082645558</v>
      </c>
      <c r="C154">
        <v>54</v>
      </c>
      <c r="D154">
        <v>151.5</v>
      </c>
      <c r="E154">
        <v>70.75</v>
      </c>
      <c r="F154">
        <v>35.6</v>
      </c>
      <c r="G154">
        <v>90</v>
      </c>
      <c r="H154">
        <v>83.9</v>
      </c>
      <c r="I154">
        <v>33.031495999999997</v>
      </c>
      <c r="J154">
        <v>93.9</v>
      </c>
      <c r="K154">
        <v>55</v>
      </c>
      <c r="L154">
        <v>36.1</v>
      </c>
      <c r="M154">
        <v>21.7</v>
      </c>
      <c r="N154">
        <v>29.6</v>
      </c>
      <c r="O154">
        <v>27.4</v>
      </c>
      <c r="P154">
        <v>17.399999999999999</v>
      </c>
      <c r="Q154">
        <v>1.0499000000000001</v>
      </c>
      <c r="S154">
        <f t="shared" si="15"/>
        <v>21.268976889489593</v>
      </c>
      <c r="U154">
        <f t="shared" si="16"/>
        <v>1.0683912192937197</v>
      </c>
      <c r="W154">
        <f t="shared" si="17"/>
        <v>13.525119764636159</v>
      </c>
      <c r="X154">
        <v>21.5</v>
      </c>
      <c r="Z154">
        <f t="shared" si="18"/>
        <v>15.234800179589662</v>
      </c>
      <c r="AA154">
        <f t="shared" si="19"/>
        <v>21.11555597665631</v>
      </c>
      <c r="AB154">
        <f t="shared" si="20"/>
        <v>21.320143740469305</v>
      </c>
    </row>
    <row r="155" spans="1:28" x14ac:dyDescent="0.3">
      <c r="A155">
        <v>21.5</v>
      </c>
      <c r="B155">
        <f t="shared" si="14"/>
        <v>22.970073833918011</v>
      </c>
      <c r="C155">
        <v>81</v>
      </c>
      <c r="D155">
        <v>161.25</v>
      </c>
      <c r="E155">
        <v>70.25</v>
      </c>
      <c r="F155">
        <v>37.799999999999997</v>
      </c>
      <c r="G155">
        <v>96.4</v>
      </c>
      <c r="H155">
        <v>95.4</v>
      </c>
      <c r="I155">
        <v>37.559055000000001</v>
      </c>
      <c r="J155">
        <v>99.3</v>
      </c>
      <c r="K155">
        <v>53.5</v>
      </c>
      <c r="L155">
        <v>37.5</v>
      </c>
      <c r="M155">
        <v>21.5</v>
      </c>
      <c r="N155">
        <v>31.4</v>
      </c>
      <c r="O155">
        <v>26.8</v>
      </c>
      <c r="P155">
        <v>18.3</v>
      </c>
      <c r="Q155">
        <v>1.0498000000000001</v>
      </c>
      <c r="S155">
        <f t="shared" si="15"/>
        <v>21.31400129219584</v>
      </c>
      <c r="U155">
        <f t="shared" si="16"/>
        <v>1.0465779012095582</v>
      </c>
      <c r="W155">
        <f t="shared" si="17"/>
        <v>22.784122732709314</v>
      </c>
      <c r="X155">
        <v>21.5</v>
      </c>
      <c r="Z155">
        <f t="shared" si="18"/>
        <v>22.884835316302727</v>
      </c>
      <c r="AA155">
        <f t="shared" si="19"/>
        <v>22.192257214361064</v>
      </c>
      <c r="AB155">
        <f t="shared" si="20"/>
        <v>21.450847840940025</v>
      </c>
    </row>
    <row r="156" spans="1:28" x14ac:dyDescent="0.3">
      <c r="A156">
        <v>21.8</v>
      </c>
      <c r="B156">
        <f t="shared" si="14"/>
        <v>23.41899636654222</v>
      </c>
      <c r="C156">
        <v>39</v>
      </c>
      <c r="D156">
        <v>166.75</v>
      </c>
      <c r="E156">
        <v>70.75</v>
      </c>
      <c r="F156">
        <v>37</v>
      </c>
      <c r="G156">
        <v>92.9</v>
      </c>
      <c r="H156">
        <v>86.1</v>
      </c>
      <c r="I156">
        <v>33.897638000000001</v>
      </c>
      <c r="J156">
        <v>95.6</v>
      </c>
      <c r="K156">
        <v>58.8</v>
      </c>
      <c r="L156">
        <v>36.1</v>
      </c>
      <c r="M156">
        <v>22.4</v>
      </c>
      <c r="N156">
        <v>32.700000000000003</v>
      </c>
      <c r="O156">
        <v>28.3</v>
      </c>
      <c r="P156">
        <v>17.100000000000001</v>
      </c>
      <c r="Q156">
        <v>1.0490999999999999</v>
      </c>
      <c r="S156">
        <f t="shared" si="15"/>
        <v>21.630178435563224</v>
      </c>
      <c r="U156">
        <f t="shared" si="16"/>
        <v>1.0629652162798293</v>
      </c>
      <c r="W156">
        <f t="shared" si="17"/>
        <v>15.682390027863562</v>
      </c>
      <c r="X156">
        <v>21.8</v>
      </c>
      <c r="Z156">
        <f t="shared" si="18"/>
        <v>17.05978885737678</v>
      </c>
      <c r="AA156">
        <f t="shared" si="19"/>
        <v>21.256282670296741</v>
      </c>
      <c r="AB156">
        <f t="shared" si="20"/>
        <v>21.780195422877433</v>
      </c>
    </row>
    <row r="157" spans="1:28" x14ac:dyDescent="0.3">
      <c r="A157">
        <v>21.8</v>
      </c>
      <c r="B157">
        <f t="shared" si="14"/>
        <v>25.275464965397923</v>
      </c>
      <c r="C157">
        <v>35</v>
      </c>
      <c r="D157">
        <v>166.25</v>
      </c>
      <c r="E157">
        <v>68</v>
      </c>
      <c r="F157">
        <v>38.5</v>
      </c>
      <c r="G157">
        <v>99.1</v>
      </c>
      <c r="H157">
        <v>90.4</v>
      </c>
      <c r="I157">
        <v>35.590550999999998</v>
      </c>
      <c r="J157">
        <v>95.6</v>
      </c>
      <c r="K157">
        <v>55.5</v>
      </c>
      <c r="L157">
        <v>34.200000000000003</v>
      </c>
      <c r="M157">
        <v>21.9</v>
      </c>
      <c r="N157">
        <v>30.2</v>
      </c>
      <c r="O157">
        <v>28.7</v>
      </c>
      <c r="P157">
        <v>17.7</v>
      </c>
      <c r="Q157">
        <v>1.0491999999999999</v>
      </c>
      <c r="S157">
        <f t="shared" si="15"/>
        <v>21.584902211807403</v>
      </c>
      <c r="U157">
        <f t="shared" si="16"/>
        <v>1.0554181730146719</v>
      </c>
      <c r="W157">
        <f t="shared" si="17"/>
        <v>18.839062337817012</v>
      </c>
      <c r="X157">
        <v>21.8</v>
      </c>
      <c r="Z157">
        <f t="shared" si="18"/>
        <v>18.376031786961448</v>
      </c>
      <c r="AA157">
        <f t="shared" si="19"/>
        <v>21.597993383378139</v>
      </c>
      <c r="AB157">
        <f t="shared" si="20"/>
        <v>21.828897644051615</v>
      </c>
    </row>
    <row r="158" spans="1:28" x14ac:dyDescent="0.3">
      <c r="A158">
        <v>22</v>
      </c>
      <c r="B158">
        <f t="shared" si="14"/>
        <v>23.071571098508716</v>
      </c>
      <c r="C158">
        <v>42</v>
      </c>
      <c r="D158">
        <v>156.25</v>
      </c>
      <c r="E158">
        <v>69</v>
      </c>
      <c r="F158">
        <v>35.5</v>
      </c>
      <c r="G158">
        <v>97.8</v>
      </c>
      <c r="H158">
        <v>86</v>
      </c>
      <c r="I158">
        <v>33.858268000000002</v>
      </c>
      <c r="J158">
        <v>96.2</v>
      </c>
      <c r="K158">
        <v>57.7</v>
      </c>
      <c r="L158">
        <v>38.6</v>
      </c>
      <c r="M158">
        <v>24</v>
      </c>
      <c r="N158">
        <v>31.2</v>
      </c>
      <c r="O158">
        <v>27.3</v>
      </c>
      <c r="P158">
        <v>17.399999999999999</v>
      </c>
      <c r="Q158">
        <v>1.0488</v>
      </c>
      <c r="S158">
        <f t="shared" si="15"/>
        <v>21.766223915198573</v>
      </c>
      <c r="U158">
        <f t="shared" si="16"/>
        <v>1.0635014089365376</v>
      </c>
      <c r="W158">
        <f t="shared" si="17"/>
        <v>15.465135541213861</v>
      </c>
      <c r="X158">
        <v>22</v>
      </c>
      <c r="Z158">
        <f t="shared" si="18"/>
        <v>16.238447962166312</v>
      </c>
      <c r="AA158">
        <f t="shared" si="19"/>
        <v>21.379268567015401</v>
      </c>
      <c r="AB158">
        <f t="shared" si="20"/>
        <v>21.893972896919479</v>
      </c>
    </row>
    <row r="159" spans="1:28" x14ac:dyDescent="0.3">
      <c r="A159">
        <v>22.1</v>
      </c>
      <c r="B159">
        <f t="shared" si="14"/>
        <v>21.989078444916526</v>
      </c>
      <c r="C159">
        <v>43</v>
      </c>
      <c r="D159">
        <v>150</v>
      </c>
      <c r="E159">
        <v>69.25</v>
      </c>
      <c r="F159">
        <v>35.200000000000003</v>
      </c>
      <c r="G159">
        <v>91.1</v>
      </c>
      <c r="H159">
        <v>85.7</v>
      </c>
      <c r="I159">
        <v>33.740157000000004</v>
      </c>
      <c r="J159">
        <v>96.9</v>
      </c>
      <c r="K159">
        <v>55.5</v>
      </c>
      <c r="L159">
        <v>35.700000000000003</v>
      </c>
      <c r="M159">
        <v>22</v>
      </c>
      <c r="N159">
        <v>29.4</v>
      </c>
      <c r="O159">
        <v>26.6</v>
      </c>
      <c r="P159">
        <v>17.399999999999999</v>
      </c>
      <c r="Q159">
        <v>1.0484</v>
      </c>
      <c r="S159">
        <f t="shared" si="15"/>
        <v>21.948125062349561</v>
      </c>
      <c r="U159">
        <f t="shared" si="16"/>
        <v>1.0650624719448427</v>
      </c>
      <c r="W159">
        <f t="shared" si="17"/>
        <v>14.837765666523971</v>
      </c>
      <c r="X159">
        <v>22.1</v>
      </c>
      <c r="Z159">
        <f t="shared" si="18"/>
        <v>16.056307240933172</v>
      </c>
      <c r="AA159">
        <f t="shared" si="19"/>
        <v>21.775716119089566</v>
      </c>
      <c r="AB159">
        <f t="shared" si="20"/>
        <v>22.013560690280432</v>
      </c>
    </row>
    <row r="160" spans="1:28" x14ac:dyDescent="0.3">
      <c r="A160">
        <v>22.1</v>
      </c>
      <c r="B160">
        <f t="shared" si="14"/>
        <v>25.573418367346939</v>
      </c>
      <c r="C160">
        <v>47</v>
      </c>
      <c r="D160">
        <v>178.25</v>
      </c>
      <c r="E160">
        <v>70</v>
      </c>
      <c r="F160">
        <v>40.200000000000003</v>
      </c>
      <c r="G160">
        <v>99.7</v>
      </c>
      <c r="H160">
        <v>95</v>
      </c>
      <c r="I160">
        <v>37.401575000000001</v>
      </c>
      <c r="J160">
        <v>98.6</v>
      </c>
      <c r="K160">
        <v>62.3</v>
      </c>
      <c r="L160">
        <v>38.1</v>
      </c>
      <c r="M160">
        <v>23.9</v>
      </c>
      <c r="N160">
        <v>35.299999999999997</v>
      </c>
      <c r="O160">
        <v>31.1</v>
      </c>
      <c r="P160">
        <v>19.8</v>
      </c>
      <c r="Q160">
        <v>1.0486</v>
      </c>
      <c r="S160">
        <f t="shared" si="15"/>
        <v>21.85710192011102</v>
      </c>
      <c r="U160">
        <f t="shared" si="16"/>
        <v>1.0555171772539633</v>
      </c>
      <c r="W160">
        <f t="shared" si="17"/>
        <v>18.796428087118315</v>
      </c>
      <c r="X160">
        <v>22.1</v>
      </c>
      <c r="Z160">
        <f t="shared" si="18"/>
        <v>16.250768718191566</v>
      </c>
      <c r="AA160">
        <f t="shared" si="19"/>
        <v>21.928989222999917</v>
      </c>
      <c r="AB160">
        <f t="shared" si="20"/>
        <v>22.106663410732608</v>
      </c>
    </row>
    <row r="161" spans="1:28" x14ac:dyDescent="0.3">
      <c r="A161">
        <v>22.1</v>
      </c>
      <c r="B161">
        <f t="shared" si="14"/>
        <v>27.325345479012476</v>
      </c>
      <c r="C161">
        <v>35</v>
      </c>
      <c r="D161">
        <v>187.75</v>
      </c>
      <c r="E161">
        <v>69.5</v>
      </c>
      <c r="F161">
        <v>40.5</v>
      </c>
      <c r="G161">
        <v>101.3</v>
      </c>
      <c r="H161">
        <v>96.4</v>
      </c>
      <c r="I161">
        <v>37.952756000000001</v>
      </c>
      <c r="J161">
        <v>100.1</v>
      </c>
      <c r="K161">
        <v>69</v>
      </c>
      <c r="L161">
        <v>39</v>
      </c>
      <c r="M161">
        <v>23.1</v>
      </c>
      <c r="N161">
        <v>36.1</v>
      </c>
      <c r="O161">
        <v>30.5</v>
      </c>
      <c r="P161">
        <v>18.2</v>
      </c>
      <c r="Q161">
        <v>1.0484</v>
      </c>
      <c r="S161">
        <f t="shared" si="15"/>
        <v>21.948125062349561</v>
      </c>
      <c r="U161">
        <f t="shared" si="16"/>
        <v>1.0475217044256244</v>
      </c>
      <c r="W161">
        <f t="shared" si="17"/>
        <v>22.349576354915484</v>
      </c>
      <c r="X161">
        <v>22.1</v>
      </c>
      <c r="Z161">
        <f t="shared" si="18"/>
        <v>21.511625258372746</v>
      </c>
      <c r="AA161">
        <f t="shared" si="19"/>
        <v>21.875300815632897</v>
      </c>
      <c r="AB161">
        <f t="shared" si="20"/>
        <v>22.278896714891133</v>
      </c>
    </row>
    <row r="162" spans="1:28" x14ac:dyDescent="0.3">
      <c r="A162">
        <v>22.2</v>
      </c>
      <c r="B162">
        <f t="shared" si="14"/>
        <v>26.630774148862489</v>
      </c>
      <c r="C162">
        <v>69</v>
      </c>
      <c r="D162">
        <v>177.75</v>
      </c>
      <c r="E162">
        <v>68.5</v>
      </c>
      <c r="F162">
        <v>38.700000000000003</v>
      </c>
      <c r="G162">
        <v>102</v>
      </c>
      <c r="H162">
        <v>95</v>
      </c>
      <c r="I162">
        <v>37.401575000000001</v>
      </c>
      <c r="J162">
        <v>98.3</v>
      </c>
      <c r="K162">
        <v>55</v>
      </c>
      <c r="L162">
        <v>38.299999999999997</v>
      </c>
      <c r="M162">
        <v>21.8</v>
      </c>
      <c r="N162">
        <v>30.8</v>
      </c>
      <c r="O162">
        <v>25.7</v>
      </c>
      <c r="P162">
        <v>18.8</v>
      </c>
      <c r="Q162">
        <v>1.0483</v>
      </c>
      <c r="S162">
        <f t="shared" si="15"/>
        <v>21.993691146540833</v>
      </c>
      <c r="U162">
        <f t="shared" si="16"/>
        <v>1.0479757205347713</v>
      </c>
      <c r="W162">
        <f t="shared" si="17"/>
        <v>22.141703103739054</v>
      </c>
      <c r="X162">
        <v>22.2</v>
      </c>
      <c r="Z162">
        <f t="shared" si="18"/>
        <v>20.43484012234272</v>
      </c>
      <c r="AA162">
        <f t="shared" si="19"/>
        <v>22.657965920992694</v>
      </c>
      <c r="AB162">
        <f t="shared" si="20"/>
        <v>22.289638499400478</v>
      </c>
    </row>
    <row r="163" spans="1:28" x14ac:dyDescent="0.3">
      <c r="A163">
        <v>22.2</v>
      </c>
      <c r="B163">
        <f t="shared" si="14"/>
        <v>26.715084876543212</v>
      </c>
      <c r="C163">
        <v>47</v>
      </c>
      <c r="D163">
        <v>197</v>
      </c>
      <c r="E163">
        <v>72</v>
      </c>
      <c r="F163">
        <v>40</v>
      </c>
      <c r="G163">
        <v>107.5</v>
      </c>
      <c r="H163">
        <v>94</v>
      </c>
      <c r="I163">
        <v>37.007874000000001</v>
      </c>
      <c r="J163">
        <v>103.7</v>
      </c>
      <c r="K163">
        <v>62.7</v>
      </c>
      <c r="L163">
        <v>39</v>
      </c>
      <c r="M163">
        <v>22.3</v>
      </c>
      <c r="N163">
        <v>35.299999999999997</v>
      </c>
      <c r="O163">
        <v>30.9</v>
      </c>
      <c r="P163">
        <v>18.3</v>
      </c>
      <c r="Q163">
        <v>1.0484</v>
      </c>
      <c r="S163">
        <f t="shared" si="15"/>
        <v>21.948125062349561</v>
      </c>
      <c r="U163">
        <f t="shared" si="16"/>
        <v>1.0540018730827669</v>
      </c>
      <c r="W163">
        <f t="shared" si="17"/>
        <v>19.452628798387181</v>
      </c>
      <c r="X163">
        <v>22.2</v>
      </c>
      <c r="Z163">
        <f t="shared" si="18"/>
        <v>19.984040617519753</v>
      </c>
      <c r="AA163">
        <f t="shared" si="19"/>
        <v>22.28246647557097</v>
      </c>
      <c r="AB163">
        <f t="shared" si="20"/>
        <v>22.249789520025715</v>
      </c>
    </row>
    <row r="164" spans="1:28" x14ac:dyDescent="0.3">
      <c r="A164">
        <v>22.3</v>
      </c>
      <c r="B164">
        <f t="shared" si="14"/>
        <v>25.429979890835966</v>
      </c>
      <c r="C164">
        <v>49</v>
      </c>
      <c r="D164">
        <v>196.75</v>
      </c>
      <c r="E164">
        <v>73.75</v>
      </c>
      <c r="F164">
        <v>40.700000000000003</v>
      </c>
      <c r="G164">
        <v>103.5</v>
      </c>
      <c r="H164">
        <v>95.5</v>
      </c>
      <c r="I164">
        <v>37.598424999999999</v>
      </c>
      <c r="J164">
        <v>101.6</v>
      </c>
      <c r="K164">
        <v>59.1</v>
      </c>
      <c r="L164">
        <v>39.799999999999997</v>
      </c>
      <c r="M164">
        <v>25.4</v>
      </c>
      <c r="N164">
        <v>31</v>
      </c>
      <c r="O164">
        <v>30.3</v>
      </c>
      <c r="P164">
        <v>19.7</v>
      </c>
      <c r="Q164">
        <v>1.048</v>
      </c>
      <c r="S164">
        <f t="shared" si="15"/>
        <v>22.130607867834122</v>
      </c>
      <c r="U164">
        <f t="shared" si="16"/>
        <v>1.0583640398862526</v>
      </c>
      <c r="W164">
        <f t="shared" si="17"/>
        <v>17.584606023170174</v>
      </c>
      <c r="X164">
        <v>22.3</v>
      </c>
      <c r="Z164">
        <f t="shared" si="18"/>
        <v>17.034239720065273</v>
      </c>
      <c r="AA164">
        <f t="shared" si="19"/>
        <v>22.43683830297681</v>
      </c>
      <c r="AB164">
        <f t="shared" si="20"/>
        <v>22.36280055143953</v>
      </c>
    </row>
    <row r="165" spans="1:28" x14ac:dyDescent="0.3">
      <c r="A165">
        <v>22.4</v>
      </c>
      <c r="B165">
        <f t="shared" si="14"/>
        <v>23.299181286549707</v>
      </c>
      <c r="C165">
        <v>40</v>
      </c>
      <c r="D165">
        <v>168.25</v>
      </c>
      <c r="E165">
        <v>71.25</v>
      </c>
      <c r="F165">
        <v>34.299999999999997</v>
      </c>
      <c r="G165">
        <v>98.3</v>
      </c>
      <c r="H165">
        <v>88.5</v>
      </c>
      <c r="I165">
        <v>34.84252</v>
      </c>
      <c r="J165">
        <v>98.3</v>
      </c>
      <c r="K165">
        <v>58.1</v>
      </c>
      <c r="L165">
        <v>38.4</v>
      </c>
      <c r="M165">
        <v>22.5</v>
      </c>
      <c r="N165">
        <v>31.7</v>
      </c>
      <c r="O165">
        <v>27.4</v>
      </c>
      <c r="P165">
        <v>17.600000000000001</v>
      </c>
      <c r="Q165">
        <v>1.0481</v>
      </c>
      <c r="S165">
        <f t="shared" si="15"/>
        <v>22.084932514534927</v>
      </c>
      <c r="U165">
        <f t="shared" si="16"/>
        <v>1.0609243710447733</v>
      </c>
      <c r="W165">
        <f t="shared" si="17"/>
        <v>16.517666769920204</v>
      </c>
      <c r="X165">
        <v>22.4</v>
      </c>
      <c r="Z165">
        <f t="shared" si="18"/>
        <v>17.464757284472604</v>
      </c>
      <c r="AA165">
        <f t="shared" si="19"/>
        <v>21.917438535918109</v>
      </c>
      <c r="AB165">
        <f t="shared" si="20"/>
        <v>22.212189166359909</v>
      </c>
    </row>
    <row r="166" spans="1:28" x14ac:dyDescent="0.3">
      <c r="A166">
        <v>22.5</v>
      </c>
      <c r="B166">
        <f t="shared" si="14"/>
        <v>24.374150325199277</v>
      </c>
      <c r="C166">
        <v>31</v>
      </c>
      <c r="D166">
        <v>177.25</v>
      </c>
      <c r="E166">
        <v>71.5</v>
      </c>
      <c r="F166">
        <v>36.200000000000003</v>
      </c>
      <c r="G166">
        <v>101.1</v>
      </c>
      <c r="H166">
        <v>92.4</v>
      </c>
      <c r="I166">
        <v>36.377952999999998</v>
      </c>
      <c r="J166">
        <v>99.3</v>
      </c>
      <c r="K166">
        <v>59.4</v>
      </c>
      <c r="L166">
        <v>39</v>
      </c>
      <c r="M166">
        <v>24.6</v>
      </c>
      <c r="N166">
        <v>30.1</v>
      </c>
      <c r="O166">
        <v>28.2</v>
      </c>
      <c r="P166">
        <v>18.2</v>
      </c>
      <c r="Q166">
        <v>1.0477000000000001</v>
      </c>
      <c r="S166">
        <f t="shared" si="15"/>
        <v>22.267853022684953</v>
      </c>
      <c r="U166">
        <f t="shared" si="16"/>
        <v>1.0567451171570494</v>
      </c>
      <c r="W166">
        <f t="shared" si="17"/>
        <v>18.270397794262912</v>
      </c>
      <c r="X166">
        <v>22.5</v>
      </c>
      <c r="Z166">
        <f t="shared" si="18"/>
        <v>18.203998173797956</v>
      </c>
      <c r="AA166">
        <f t="shared" si="19"/>
        <v>22.111098960638174</v>
      </c>
      <c r="AB166">
        <f t="shared" si="20"/>
        <v>22.441824173634831</v>
      </c>
    </row>
    <row r="167" spans="1:28" x14ac:dyDescent="0.3">
      <c r="A167">
        <v>22.5</v>
      </c>
      <c r="B167">
        <f t="shared" si="14"/>
        <v>27.449699592070793</v>
      </c>
      <c r="C167">
        <v>38</v>
      </c>
      <c r="D167">
        <v>187.25</v>
      </c>
      <c r="E167">
        <v>69.25</v>
      </c>
      <c r="F167">
        <v>38</v>
      </c>
      <c r="G167">
        <v>102.7</v>
      </c>
      <c r="H167">
        <v>92.7</v>
      </c>
      <c r="I167">
        <v>36.496062999999999</v>
      </c>
      <c r="J167">
        <v>101.9</v>
      </c>
      <c r="K167">
        <v>64.7</v>
      </c>
      <c r="L167">
        <v>39.5</v>
      </c>
      <c r="M167">
        <v>24.7</v>
      </c>
      <c r="N167">
        <v>34.799999999999997</v>
      </c>
      <c r="O167">
        <v>30.3</v>
      </c>
      <c r="P167">
        <v>18.100000000000001</v>
      </c>
      <c r="Q167">
        <v>1.0477000000000001</v>
      </c>
      <c r="S167">
        <f t="shared" si="15"/>
        <v>22.267853022684953</v>
      </c>
      <c r="U167">
        <f t="shared" si="16"/>
        <v>1.0531796220590797</v>
      </c>
      <c r="W167">
        <f t="shared" si="17"/>
        <v>19.812008814813048</v>
      </c>
      <c r="X167">
        <v>22.5</v>
      </c>
      <c r="Z167">
        <f t="shared" si="18"/>
        <v>19.109852576724514</v>
      </c>
      <c r="AA167">
        <f t="shared" si="19"/>
        <v>22.149905576630033</v>
      </c>
      <c r="AB167">
        <f t="shared" si="20"/>
        <v>22.592271044412158</v>
      </c>
    </row>
    <row r="168" spans="1:28" x14ac:dyDescent="0.3">
      <c r="A168">
        <v>22.6</v>
      </c>
      <c r="B168">
        <f t="shared" si="14"/>
        <v>26.850694444444446</v>
      </c>
      <c r="C168">
        <v>54</v>
      </c>
      <c r="D168">
        <v>198</v>
      </c>
      <c r="E168">
        <v>72</v>
      </c>
      <c r="F168">
        <v>39.9</v>
      </c>
      <c r="G168">
        <v>107.6</v>
      </c>
      <c r="H168">
        <v>100</v>
      </c>
      <c r="I168">
        <v>39.370078999999997</v>
      </c>
      <c r="J168">
        <v>99.6</v>
      </c>
      <c r="K168">
        <v>57.2</v>
      </c>
      <c r="L168">
        <v>38</v>
      </c>
      <c r="M168">
        <v>22</v>
      </c>
      <c r="N168">
        <v>35.9</v>
      </c>
      <c r="O168">
        <v>30.2</v>
      </c>
      <c r="P168">
        <v>18.899999999999999</v>
      </c>
      <c r="Q168">
        <v>1.0472999999999999</v>
      </c>
      <c r="S168">
        <f t="shared" si="15"/>
        <v>22.451359087109765</v>
      </c>
      <c r="U168">
        <f t="shared" si="16"/>
        <v>1.0452075454111995</v>
      </c>
      <c r="W168">
        <f t="shared" si="17"/>
        <v>23.420936129072167</v>
      </c>
      <c r="X168">
        <v>22.6</v>
      </c>
      <c r="Z168">
        <f t="shared" si="18"/>
        <v>23.198658778481153</v>
      </c>
      <c r="AA168">
        <f t="shared" si="19"/>
        <v>23.000061571944514</v>
      </c>
      <c r="AB168">
        <f t="shared" si="20"/>
        <v>22.739259051099225</v>
      </c>
    </row>
    <row r="169" spans="1:28" x14ac:dyDescent="0.3">
      <c r="A169">
        <v>22.7</v>
      </c>
      <c r="B169">
        <f t="shared" si="14"/>
        <v>24.22187012725718</v>
      </c>
      <c r="C169">
        <v>40</v>
      </c>
      <c r="D169">
        <v>171.25</v>
      </c>
      <c r="E169">
        <v>70.5</v>
      </c>
      <c r="F169">
        <v>36.299999999999997</v>
      </c>
      <c r="G169">
        <v>94.6</v>
      </c>
      <c r="H169">
        <v>90.3</v>
      </c>
      <c r="I169">
        <v>35.551181</v>
      </c>
      <c r="J169">
        <v>99.1</v>
      </c>
      <c r="K169">
        <v>60.3</v>
      </c>
      <c r="L169">
        <v>38.5</v>
      </c>
      <c r="M169">
        <v>23</v>
      </c>
      <c r="N169">
        <v>31.2</v>
      </c>
      <c r="O169">
        <v>28.4</v>
      </c>
      <c r="P169">
        <v>17.100000000000001</v>
      </c>
      <c r="Q169">
        <v>1.0471999999999999</v>
      </c>
      <c r="S169">
        <f t="shared" si="15"/>
        <v>22.497327358710926</v>
      </c>
      <c r="U169">
        <f t="shared" si="16"/>
        <v>1.0550101474632625</v>
      </c>
      <c r="W169">
        <f t="shared" si="17"/>
        <v>19.015122725099005</v>
      </c>
      <c r="X169">
        <v>22.7</v>
      </c>
      <c r="Z169">
        <f t="shared" si="18"/>
        <v>20.363009993045331</v>
      </c>
      <c r="AA169">
        <f t="shared" si="19"/>
        <v>22.35910284451387</v>
      </c>
      <c r="AB169">
        <f t="shared" si="20"/>
        <v>22.65333178231857</v>
      </c>
    </row>
    <row r="170" spans="1:28" x14ac:dyDescent="0.3">
      <c r="A170">
        <v>22.8</v>
      </c>
      <c r="B170">
        <f t="shared" si="14"/>
        <v>21.617741878343431</v>
      </c>
      <c r="C170">
        <v>42</v>
      </c>
      <c r="D170">
        <v>162.75</v>
      </c>
      <c r="E170">
        <v>72.75</v>
      </c>
      <c r="F170">
        <v>35.4</v>
      </c>
      <c r="G170">
        <v>92.2</v>
      </c>
      <c r="H170">
        <v>85.6</v>
      </c>
      <c r="I170">
        <v>33.700786999999998</v>
      </c>
      <c r="J170">
        <v>96.5</v>
      </c>
      <c r="K170">
        <v>60.2</v>
      </c>
      <c r="L170">
        <v>38.9</v>
      </c>
      <c r="M170">
        <v>22.4</v>
      </c>
      <c r="N170">
        <v>31.7</v>
      </c>
      <c r="O170">
        <v>27.1</v>
      </c>
      <c r="P170">
        <v>17.100000000000001</v>
      </c>
      <c r="Q170">
        <v>1.0469999999999999</v>
      </c>
      <c r="S170">
        <f t="shared" si="15"/>
        <v>22.589374254053681</v>
      </c>
      <c r="U170">
        <f t="shared" si="16"/>
        <v>1.0657812539646521</v>
      </c>
      <c r="W170">
        <f t="shared" si="17"/>
        <v>14.551447876393205</v>
      </c>
      <c r="X170">
        <v>22.8</v>
      </c>
      <c r="Z170">
        <f t="shared" si="18"/>
        <v>16.82563968756326</v>
      </c>
      <c r="AA170">
        <f t="shared" si="19"/>
        <v>22.101403432062227</v>
      </c>
      <c r="AB170">
        <f t="shared" si="20"/>
        <v>22.607159923143609</v>
      </c>
    </row>
    <row r="171" spans="1:28" x14ac:dyDescent="0.3">
      <c r="A171">
        <v>22.9</v>
      </c>
      <c r="B171">
        <f t="shared" si="14"/>
        <v>22.835445816186557</v>
      </c>
      <c r="C171">
        <v>31</v>
      </c>
      <c r="D171">
        <v>148</v>
      </c>
      <c r="E171">
        <v>67.5</v>
      </c>
      <c r="F171">
        <v>38.799999999999997</v>
      </c>
      <c r="G171">
        <v>97.4</v>
      </c>
      <c r="H171">
        <v>88.7</v>
      </c>
      <c r="I171">
        <v>34.921259999999997</v>
      </c>
      <c r="J171">
        <v>94.7</v>
      </c>
      <c r="K171">
        <v>57.5</v>
      </c>
      <c r="L171">
        <v>36</v>
      </c>
      <c r="M171">
        <v>21</v>
      </c>
      <c r="N171">
        <v>29.2</v>
      </c>
      <c r="O171">
        <v>26.6</v>
      </c>
      <c r="P171">
        <v>17</v>
      </c>
      <c r="Q171">
        <v>1.0468</v>
      </c>
      <c r="S171">
        <f t="shared" si="15"/>
        <v>22.681568519990762</v>
      </c>
      <c r="U171">
        <f t="shared" si="16"/>
        <v>1.0578971982457401</v>
      </c>
      <c r="W171">
        <f t="shared" si="17"/>
        <v>17.781469532707732</v>
      </c>
      <c r="X171">
        <v>22.9</v>
      </c>
      <c r="Z171">
        <f t="shared" si="18"/>
        <v>18.952171814871178</v>
      </c>
      <c r="AA171">
        <f t="shared" si="19"/>
        <v>22.361398017322472</v>
      </c>
      <c r="AB171">
        <f t="shared" si="20"/>
        <v>22.757916677919045</v>
      </c>
    </row>
    <row r="172" spans="1:28" x14ac:dyDescent="0.3">
      <c r="A172">
        <v>22.9</v>
      </c>
      <c r="B172">
        <f t="shared" si="14"/>
        <v>29.181263638167032</v>
      </c>
      <c r="C172">
        <v>32</v>
      </c>
      <c r="D172">
        <v>209.25</v>
      </c>
      <c r="E172">
        <v>71</v>
      </c>
      <c r="F172">
        <v>42.1</v>
      </c>
      <c r="G172">
        <v>107.6</v>
      </c>
      <c r="H172">
        <v>97.5</v>
      </c>
      <c r="I172">
        <v>38.385826999999999</v>
      </c>
      <c r="J172">
        <v>107</v>
      </c>
      <c r="K172">
        <v>66.900000000000006</v>
      </c>
      <c r="L172">
        <v>40</v>
      </c>
      <c r="M172">
        <v>24.4</v>
      </c>
      <c r="N172">
        <v>38.200000000000003</v>
      </c>
      <c r="O172">
        <v>31.6</v>
      </c>
      <c r="P172">
        <v>19.3</v>
      </c>
      <c r="Q172">
        <v>1.0468</v>
      </c>
      <c r="S172">
        <f t="shared" si="15"/>
        <v>22.681568519990762</v>
      </c>
      <c r="U172">
        <f t="shared" si="16"/>
        <v>1.0528819420659268</v>
      </c>
      <c r="W172">
        <f t="shared" si="17"/>
        <v>19.942693436040457</v>
      </c>
      <c r="X172">
        <v>22.9</v>
      </c>
      <c r="Z172">
        <f t="shared" si="18"/>
        <v>18.891192290692331</v>
      </c>
      <c r="AA172">
        <f t="shared" si="19"/>
        <v>22.801456002217947</v>
      </c>
      <c r="AB172">
        <f t="shared" si="20"/>
        <v>23.068931245986867</v>
      </c>
    </row>
    <row r="173" spans="1:28" x14ac:dyDescent="0.3">
      <c r="A173">
        <v>23.1</v>
      </c>
      <c r="B173">
        <f t="shared" si="14"/>
        <v>26.018592143879484</v>
      </c>
      <c r="C173">
        <v>64</v>
      </c>
      <c r="D173">
        <v>160</v>
      </c>
      <c r="E173">
        <v>65.75</v>
      </c>
      <c r="F173">
        <v>36.5</v>
      </c>
      <c r="G173">
        <v>104.3</v>
      </c>
      <c r="H173">
        <v>90.9</v>
      </c>
      <c r="I173">
        <v>35.787402</v>
      </c>
      <c r="J173">
        <v>93.8</v>
      </c>
      <c r="K173">
        <v>57.8</v>
      </c>
      <c r="L173">
        <v>39.5</v>
      </c>
      <c r="M173">
        <v>23.3</v>
      </c>
      <c r="N173">
        <v>29.2</v>
      </c>
      <c r="O173">
        <v>28.4</v>
      </c>
      <c r="P173">
        <v>18.100000000000001</v>
      </c>
      <c r="Q173">
        <v>1.0462</v>
      </c>
      <c r="S173">
        <f t="shared" si="15"/>
        <v>22.959038362396235</v>
      </c>
      <c r="U173">
        <f t="shared" si="16"/>
        <v>1.0517820577941221</v>
      </c>
      <c r="W173">
        <f t="shared" si="17"/>
        <v>20.428238299353602</v>
      </c>
      <c r="X173">
        <v>23.1</v>
      </c>
      <c r="Z173">
        <f t="shared" si="18"/>
        <v>19.09933599856452</v>
      </c>
      <c r="AA173">
        <f t="shared" si="19"/>
        <v>23.01789839678861</v>
      </c>
      <c r="AB173">
        <f t="shared" si="20"/>
        <v>23.181516774851431</v>
      </c>
    </row>
    <row r="174" spans="1:28" x14ac:dyDescent="0.3">
      <c r="A174">
        <v>23.3</v>
      </c>
      <c r="B174">
        <f t="shared" si="14"/>
        <v>25.577211639275063</v>
      </c>
      <c r="C174">
        <v>52</v>
      </c>
      <c r="D174">
        <v>167</v>
      </c>
      <c r="E174">
        <v>67.75</v>
      </c>
      <c r="F174">
        <v>37.5</v>
      </c>
      <c r="G174">
        <v>102.7</v>
      </c>
      <c r="H174">
        <v>91</v>
      </c>
      <c r="I174">
        <v>35.826771999999998</v>
      </c>
      <c r="J174">
        <v>98.9</v>
      </c>
      <c r="K174">
        <v>57.1</v>
      </c>
      <c r="L174">
        <v>36.700000000000003</v>
      </c>
      <c r="M174">
        <v>22.3</v>
      </c>
      <c r="N174">
        <v>31.6</v>
      </c>
      <c r="O174">
        <v>27.5</v>
      </c>
      <c r="P174">
        <v>17.899999999999999</v>
      </c>
      <c r="Q174">
        <v>1.0459000000000001</v>
      </c>
      <c r="S174">
        <f t="shared" si="15"/>
        <v>23.098273997667761</v>
      </c>
      <c r="U174">
        <f t="shared" si="16"/>
        <v>1.0534360189653289</v>
      </c>
      <c r="W174">
        <f t="shared" si="17"/>
        <v>19.699694675224151</v>
      </c>
      <c r="X174">
        <v>23.3</v>
      </c>
      <c r="Z174">
        <f t="shared" si="18"/>
        <v>19.138206953034391</v>
      </c>
      <c r="AA174">
        <f t="shared" si="19"/>
        <v>23.186344792968214</v>
      </c>
      <c r="AB174">
        <f t="shared" si="20"/>
        <v>23.291293842917295</v>
      </c>
    </row>
    <row r="175" spans="1:28" x14ac:dyDescent="0.3">
      <c r="A175">
        <v>23.6</v>
      </c>
      <c r="B175">
        <f t="shared" si="14"/>
        <v>25.811086908408949</v>
      </c>
      <c r="C175">
        <v>47</v>
      </c>
      <c r="D175">
        <v>197</v>
      </c>
      <c r="E175">
        <v>73.25</v>
      </c>
      <c r="F175">
        <v>37.799999999999997</v>
      </c>
      <c r="G175">
        <v>103.6</v>
      </c>
      <c r="H175">
        <v>99.8</v>
      </c>
      <c r="I175">
        <v>39.291339000000001</v>
      </c>
      <c r="J175">
        <v>103.2</v>
      </c>
      <c r="K175">
        <v>61.2</v>
      </c>
      <c r="L175">
        <v>38.1</v>
      </c>
      <c r="M175">
        <v>22.6</v>
      </c>
      <c r="N175">
        <v>33.5</v>
      </c>
      <c r="O175">
        <v>28.6</v>
      </c>
      <c r="P175">
        <v>17.899999999999999</v>
      </c>
      <c r="Q175">
        <v>1.0451999999999999</v>
      </c>
      <c r="S175">
        <f t="shared" si="15"/>
        <v>23.424461930479211</v>
      </c>
      <c r="U175">
        <f t="shared" si="16"/>
        <v>1.0435071189212504</v>
      </c>
      <c r="W175">
        <f t="shared" si="17"/>
        <v>24.220931243336352</v>
      </c>
      <c r="X175">
        <v>23.6</v>
      </c>
      <c r="Z175">
        <f t="shared" si="18"/>
        <v>25.676604526672271</v>
      </c>
      <c r="AA175">
        <f t="shared" si="19"/>
        <v>23.797707751618191</v>
      </c>
      <c r="AB175">
        <f t="shared" si="20"/>
        <v>23.610048881015118</v>
      </c>
    </row>
    <row r="176" spans="1:28" x14ac:dyDescent="0.3">
      <c r="A176">
        <v>23.6</v>
      </c>
      <c r="B176">
        <f t="shared" si="14"/>
        <v>26.345624142661183</v>
      </c>
      <c r="C176">
        <v>43</v>
      </c>
      <c r="D176">
        <v>170.75</v>
      </c>
      <c r="E176">
        <v>67.5</v>
      </c>
      <c r="F176">
        <v>37.4</v>
      </c>
      <c r="G176">
        <v>103.7</v>
      </c>
      <c r="H176">
        <v>89.7</v>
      </c>
      <c r="I176">
        <v>35.314960999999997</v>
      </c>
      <c r="J176">
        <v>94.2</v>
      </c>
      <c r="K176">
        <v>58.5</v>
      </c>
      <c r="L176">
        <v>39</v>
      </c>
      <c r="M176">
        <v>24.1</v>
      </c>
      <c r="N176">
        <v>33.799999999999997</v>
      </c>
      <c r="O176">
        <v>28.8</v>
      </c>
      <c r="P176">
        <v>18.8</v>
      </c>
      <c r="Q176">
        <v>1.0462</v>
      </c>
      <c r="S176">
        <f t="shared" si="15"/>
        <v>22.959038362396235</v>
      </c>
      <c r="U176">
        <f t="shared" si="16"/>
        <v>1.0592287508252216</v>
      </c>
      <c r="W176">
        <f t="shared" si="17"/>
        <v>17.221865726237745</v>
      </c>
      <c r="X176">
        <v>23.6</v>
      </c>
      <c r="Z176">
        <f t="shared" si="18"/>
        <v>14.94979862497091</v>
      </c>
      <c r="AA176">
        <f t="shared" si="19"/>
        <v>22.54257710745128</v>
      </c>
      <c r="AB176">
        <f t="shared" si="20"/>
        <v>23.197591315568744</v>
      </c>
    </row>
    <row r="177" spans="1:28" x14ac:dyDescent="0.3">
      <c r="A177">
        <v>23.6</v>
      </c>
      <c r="B177">
        <f t="shared" si="14"/>
        <v>29.679193733065787</v>
      </c>
      <c r="C177">
        <v>41</v>
      </c>
      <c r="D177">
        <v>232.75</v>
      </c>
      <c r="E177">
        <v>74.25</v>
      </c>
      <c r="F177">
        <v>41.9</v>
      </c>
      <c r="G177">
        <v>117.5</v>
      </c>
      <c r="H177">
        <v>109.3</v>
      </c>
      <c r="I177">
        <v>43.031495999999997</v>
      </c>
      <c r="J177">
        <v>108.8</v>
      </c>
      <c r="K177">
        <v>67.7</v>
      </c>
      <c r="L177">
        <v>41.3</v>
      </c>
      <c r="M177">
        <v>24.7</v>
      </c>
      <c r="N177">
        <v>37.200000000000003</v>
      </c>
      <c r="O177">
        <v>31.8</v>
      </c>
      <c r="P177">
        <v>20</v>
      </c>
      <c r="Q177">
        <v>1.0452999999999999</v>
      </c>
      <c r="S177">
        <f t="shared" si="15"/>
        <v>23.377751494521675</v>
      </c>
      <c r="U177">
        <f t="shared" si="16"/>
        <v>1.0418198988767371</v>
      </c>
      <c r="W177">
        <f t="shared" si="17"/>
        <v>25.025599833541015</v>
      </c>
      <c r="X177">
        <v>23.6</v>
      </c>
      <c r="Z177">
        <f t="shared" si="18"/>
        <v>26.378402440226537</v>
      </c>
      <c r="AA177">
        <f t="shared" si="19"/>
        <v>24.091930125642193</v>
      </c>
      <c r="AB177">
        <f t="shared" si="20"/>
        <v>23.751874244147238</v>
      </c>
    </row>
    <row r="178" spans="1:28" x14ac:dyDescent="0.3">
      <c r="A178">
        <v>24.2</v>
      </c>
      <c r="B178">
        <f t="shared" si="14"/>
        <v>29.016683673469391</v>
      </c>
      <c r="C178">
        <v>40</v>
      </c>
      <c r="D178">
        <v>202.25</v>
      </c>
      <c r="E178">
        <v>70</v>
      </c>
      <c r="F178">
        <v>38.5</v>
      </c>
      <c r="G178">
        <v>106.5</v>
      </c>
      <c r="H178">
        <v>100.9</v>
      </c>
      <c r="I178">
        <v>39.724409000000001</v>
      </c>
      <c r="J178">
        <v>106.2</v>
      </c>
      <c r="K178">
        <v>63.5</v>
      </c>
      <c r="L178">
        <v>39.9</v>
      </c>
      <c r="M178">
        <v>22.6</v>
      </c>
      <c r="N178">
        <v>35.1</v>
      </c>
      <c r="O178">
        <v>30.6</v>
      </c>
      <c r="P178">
        <v>19</v>
      </c>
      <c r="Q178">
        <v>1.0438000000000001</v>
      </c>
      <c r="S178">
        <f t="shared" si="15"/>
        <v>24.082360028113897</v>
      </c>
      <c r="U178">
        <f t="shared" si="16"/>
        <v>1.0435350194468986</v>
      </c>
      <c r="W178">
        <f t="shared" si="17"/>
        <v>24.207716563010102</v>
      </c>
      <c r="X178">
        <v>24.2</v>
      </c>
      <c r="Z178">
        <f t="shared" si="18"/>
        <v>22.851183580238668</v>
      </c>
      <c r="AA178">
        <f t="shared" si="19"/>
        <v>24.494751779000012</v>
      </c>
      <c r="AB178">
        <f t="shared" si="20"/>
        <v>24.380778709609242</v>
      </c>
    </row>
    <row r="179" spans="1:28" x14ac:dyDescent="0.3">
      <c r="A179">
        <v>24.3</v>
      </c>
      <c r="B179">
        <f t="shared" si="14"/>
        <v>23.033400166267299</v>
      </c>
      <c r="C179">
        <v>62</v>
      </c>
      <c r="D179">
        <v>167.5</v>
      </c>
      <c r="E179">
        <v>71.5</v>
      </c>
      <c r="F179">
        <v>35.5</v>
      </c>
      <c r="G179">
        <v>97.6</v>
      </c>
      <c r="H179">
        <v>91.5</v>
      </c>
      <c r="I179">
        <v>36.023622000000003</v>
      </c>
      <c r="J179">
        <v>98.5</v>
      </c>
      <c r="K179">
        <v>56.6</v>
      </c>
      <c r="L179">
        <v>38.6</v>
      </c>
      <c r="M179">
        <v>22.4</v>
      </c>
      <c r="N179">
        <v>31.5</v>
      </c>
      <c r="O179">
        <v>27.3</v>
      </c>
      <c r="P179">
        <v>18.600000000000001</v>
      </c>
      <c r="Q179">
        <v>1.0439000000000001</v>
      </c>
      <c r="S179">
        <f t="shared" si="15"/>
        <v>24.035121564328797</v>
      </c>
      <c r="U179">
        <f t="shared" si="16"/>
        <v>1.0576960388256198</v>
      </c>
      <c r="W179">
        <f t="shared" si="17"/>
        <v>17.866519905752185</v>
      </c>
      <c r="X179">
        <v>24.3</v>
      </c>
      <c r="Z179">
        <f t="shared" si="18"/>
        <v>17.937553733907372</v>
      </c>
      <c r="AA179">
        <f t="shared" si="19"/>
        <v>24.073989841604543</v>
      </c>
      <c r="AB179">
        <f t="shared" si="20"/>
        <v>24.038688632851898</v>
      </c>
    </row>
    <row r="180" spans="1:28" x14ac:dyDescent="0.3">
      <c r="A180">
        <v>24.4</v>
      </c>
      <c r="B180">
        <f t="shared" si="14"/>
        <v>24.487293618342736</v>
      </c>
      <c r="C180">
        <v>41</v>
      </c>
      <c r="D180">
        <v>168.25</v>
      </c>
      <c r="E180">
        <v>69.5</v>
      </c>
      <c r="F180">
        <v>36.5</v>
      </c>
      <c r="G180">
        <v>98.4</v>
      </c>
      <c r="H180">
        <v>87.2</v>
      </c>
      <c r="I180">
        <v>34.330708999999999</v>
      </c>
      <c r="J180">
        <v>98.4</v>
      </c>
      <c r="K180">
        <v>56</v>
      </c>
      <c r="L180">
        <v>36.9</v>
      </c>
      <c r="M180">
        <v>23</v>
      </c>
      <c r="N180">
        <v>34</v>
      </c>
      <c r="O180">
        <v>29.8</v>
      </c>
      <c r="P180">
        <v>18.100000000000001</v>
      </c>
      <c r="Q180">
        <v>1.0435000000000001</v>
      </c>
      <c r="S180">
        <f t="shared" si="15"/>
        <v>24.224303492213423</v>
      </c>
      <c r="U180">
        <f t="shared" si="16"/>
        <v>1.0633355267732989</v>
      </c>
      <c r="W180">
        <f t="shared" si="17"/>
        <v>15.532250669049674</v>
      </c>
      <c r="X180">
        <v>24.4</v>
      </c>
      <c r="Z180">
        <f t="shared" si="18"/>
        <v>15.010884822332436</v>
      </c>
      <c r="AA180">
        <f t="shared" si="19"/>
        <v>23.776614377178248</v>
      </c>
      <c r="AB180">
        <f t="shared" si="20"/>
        <v>24.288958914221404</v>
      </c>
    </row>
    <row r="181" spans="1:28" x14ac:dyDescent="0.3">
      <c r="A181">
        <v>24.4</v>
      </c>
      <c r="B181">
        <f t="shared" si="14"/>
        <v>27.920406821505726</v>
      </c>
      <c r="C181">
        <v>41</v>
      </c>
      <c r="D181">
        <v>185</v>
      </c>
      <c r="E181">
        <v>68.25</v>
      </c>
      <c r="F181">
        <v>38</v>
      </c>
      <c r="G181">
        <v>103.4</v>
      </c>
      <c r="H181">
        <v>101.2</v>
      </c>
      <c r="I181">
        <v>39.84252</v>
      </c>
      <c r="J181">
        <v>103.1</v>
      </c>
      <c r="K181">
        <v>61.5</v>
      </c>
      <c r="L181">
        <v>40.4</v>
      </c>
      <c r="M181">
        <v>22.9</v>
      </c>
      <c r="N181">
        <v>33.4</v>
      </c>
      <c r="O181">
        <v>29.2</v>
      </c>
      <c r="P181">
        <v>18.5</v>
      </c>
      <c r="Q181">
        <v>1.0434000000000001</v>
      </c>
      <c r="S181">
        <f t="shared" si="15"/>
        <v>24.271694125999318</v>
      </c>
      <c r="U181">
        <f t="shared" si="16"/>
        <v>1.0385419372975802</v>
      </c>
      <c r="W181">
        <f t="shared" si="17"/>
        <v>26.62059351094188</v>
      </c>
      <c r="X181">
        <v>24.4</v>
      </c>
      <c r="Z181">
        <f t="shared" si="18"/>
        <v>24.646002356091131</v>
      </c>
      <c r="AA181">
        <f t="shared" si="19"/>
        <v>24.567829035101852</v>
      </c>
      <c r="AB181">
        <f t="shared" si="20"/>
        <v>24.504045180616924</v>
      </c>
    </row>
    <row r="182" spans="1:28" x14ac:dyDescent="0.3">
      <c r="A182">
        <v>24.5</v>
      </c>
      <c r="B182">
        <f t="shared" si="14"/>
        <v>27.20882856414428</v>
      </c>
      <c r="C182">
        <v>52</v>
      </c>
      <c r="D182">
        <v>199.25</v>
      </c>
      <c r="E182">
        <v>71.75</v>
      </c>
      <c r="F182">
        <v>39.4</v>
      </c>
      <c r="G182">
        <v>106.8</v>
      </c>
      <c r="H182">
        <v>100</v>
      </c>
      <c r="I182">
        <v>39.370078999999997</v>
      </c>
      <c r="J182">
        <v>105</v>
      </c>
      <c r="K182">
        <v>63.9</v>
      </c>
      <c r="L182">
        <v>39.200000000000003</v>
      </c>
      <c r="M182">
        <v>22.9</v>
      </c>
      <c r="N182">
        <v>35.700000000000003</v>
      </c>
      <c r="O182">
        <v>30.4</v>
      </c>
      <c r="P182">
        <v>19.2</v>
      </c>
      <c r="Q182">
        <v>1.0432999999999999</v>
      </c>
      <c r="S182">
        <f t="shared" si="15"/>
        <v>24.319122893510077</v>
      </c>
      <c r="U182">
        <f t="shared" si="16"/>
        <v>1.0463821469712753</v>
      </c>
      <c r="W182">
        <f t="shared" si="17"/>
        <v>22.874663613169275</v>
      </c>
      <c r="X182">
        <v>24.5</v>
      </c>
      <c r="Z182">
        <f t="shared" si="18"/>
        <v>22.189250849693593</v>
      </c>
      <c r="AA182">
        <f t="shared" si="19"/>
        <v>24.65675264389057</v>
      </c>
      <c r="AB182">
        <f t="shared" si="20"/>
        <v>24.513229333586544</v>
      </c>
    </row>
    <row r="183" spans="1:28" x14ac:dyDescent="0.3">
      <c r="A183">
        <v>24.6</v>
      </c>
      <c r="B183">
        <f t="shared" si="14"/>
        <v>29.230262111639608</v>
      </c>
      <c r="C183">
        <v>61</v>
      </c>
      <c r="D183">
        <v>179.75</v>
      </c>
      <c r="E183">
        <v>65.75</v>
      </c>
      <c r="F183">
        <v>38.4</v>
      </c>
      <c r="G183">
        <v>104.8</v>
      </c>
      <c r="H183">
        <v>98.3</v>
      </c>
      <c r="I183">
        <v>38.700786999999998</v>
      </c>
      <c r="J183">
        <v>99.6</v>
      </c>
      <c r="K183">
        <v>60.6</v>
      </c>
      <c r="L183">
        <v>37.700000000000003</v>
      </c>
      <c r="M183">
        <v>22.9</v>
      </c>
      <c r="N183">
        <v>34.5</v>
      </c>
      <c r="O183">
        <v>29.6</v>
      </c>
      <c r="P183">
        <v>18.5</v>
      </c>
      <c r="Q183">
        <v>1.0429999999999999</v>
      </c>
      <c r="S183">
        <f t="shared" si="15"/>
        <v>24.46163836425216</v>
      </c>
      <c r="U183">
        <f t="shared" si="16"/>
        <v>1.0393181997279095</v>
      </c>
      <c r="W183">
        <f t="shared" si="17"/>
        <v>26.239049390962414</v>
      </c>
      <c r="X183">
        <v>24.6</v>
      </c>
      <c r="Z183">
        <f t="shared" si="18"/>
        <v>23.479615725959363</v>
      </c>
      <c r="AA183">
        <f t="shared" si="19"/>
        <v>24.726164313314143</v>
      </c>
      <c r="AB183">
        <f t="shared" si="20"/>
        <v>24.742752791430732</v>
      </c>
    </row>
    <row r="184" spans="1:28" x14ac:dyDescent="0.3">
      <c r="A184">
        <v>24.7</v>
      </c>
      <c r="B184">
        <f t="shared" si="14"/>
        <v>28.276954396483262</v>
      </c>
      <c r="C184">
        <v>42</v>
      </c>
      <c r="D184">
        <v>224.75</v>
      </c>
      <c r="E184">
        <v>74.75</v>
      </c>
      <c r="F184">
        <v>38.5</v>
      </c>
      <c r="G184">
        <v>106.7</v>
      </c>
      <c r="H184">
        <v>105.7</v>
      </c>
      <c r="I184">
        <v>41.614173000000001</v>
      </c>
      <c r="J184">
        <v>111.8</v>
      </c>
      <c r="K184">
        <v>65.3</v>
      </c>
      <c r="L184">
        <v>43.3</v>
      </c>
      <c r="M184">
        <v>26</v>
      </c>
      <c r="N184">
        <v>33.700000000000003</v>
      </c>
      <c r="O184">
        <v>29.9</v>
      </c>
      <c r="P184">
        <v>18.5</v>
      </c>
      <c r="Q184">
        <v>1.0428999999999999</v>
      </c>
      <c r="S184">
        <f t="shared" si="15"/>
        <v>24.509220032716321</v>
      </c>
      <c r="U184">
        <f t="shared" si="16"/>
        <v>1.0409374001868932</v>
      </c>
      <c r="W184">
        <f t="shared" si="17"/>
        <v>25.450859640278345</v>
      </c>
      <c r="X184">
        <v>24.7</v>
      </c>
      <c r="Z184">
        <f t="shared" si="18"/>
        <v>28.160603443742573</v>
      </c>
      <c r="AA184">
        <f t="shared" si="19"/>
        <v>25.047890802289089</v>
      </c>
      <c r="AB184">
        <f t="shared" si="20"/>
        <v>24.741045304433868</v>
      </c>
    </row>
    <row r="185" spans="1:28" x14ac:dyDescent="0.3">
      <c r="A185">
        <v>24.8</v>
      </c>
      <c r="B185">
        <f t="shared" si="14"/>
        <v>25.789825313394235</v>
      </c>
      <c r="C185">
        <v>62</v>
      </c>
      <c r="D185">
        <v>191.5</v>
      </c>
      <c r="E185">
        <v>72.25</v>
      </c>
      <c r="F185">
        <v>40.6</v>
      </c>
      <c r="G185">
        <v>104</v>
      </c>
      <c r="H185">
        <v>98.2</v>
      </c>
      <c r="I185">
        <v>38.661417</v>
      </c>
      <c r="J185">
        <v>101.1</v>
      </c>
      <c r="K185">
        <v>59.3</v>
      </c>
      <c r="L185">
        <v>40.299999999999997</v>
      </c>
      <c r="M185">
        <v>23</v>
      </c>
      <c r="N185">
        <v>32.6</v>
      </c>
      <c r="O185">
        <v>28.5</v>
      </c>
      <c r="P185">
        <v>19</v>
      </c>
      <c r="Q185">
        <v>1.0424</v>
      </c>
      <c r="S185">
        <f t="shared" si="15"/>
        <v>24.747703864999636</v>
      </c>
      <c r="U185">
        <f t="shared" si="16"/>
        <v>1.0477992221673422</v>
      </c>
      <c r="W185">
        <f t="shared" si="17"/>
        <v>22.22242407609717</v>
      </c>
      <c r="X185">
        <v>24.8</v>
      </c>
      <c r="Z185">
        <f t="shared" si="18"/>
        <v>21.929216246037498</v>
      </c>
      <c r="AA185">
        <f t="shared" si="19"/>
        <v>25.027716804541228</v>
      </c>
      <c r="AB185">
        <f t="shared" si="20"/>
        <v>24.837639182548386</v>
      </c>
    </row>
    <row r="186" spans="1:28" x14ac:dyDescent="0.3">
      <c r="A186">
        <v>24.9</v>
      </c>
      <c r="B186">
        <f t="shared" si="14"/>
        <v>24.648928783971435</v>
      </c>
      <c r="C186">
        <v>40</v>
      </c>
      <c r="D186">
        <v>176.75</v>
      </c>
      <c r="E186">
        <v>71</v>
      </c>
      <c r="F186">
        <v>37.4</v>
      </c>
      <c r="G186">
        <v>98.6</v>
      </c>
      <c r="H186">
        <v>93.1</v>
      </c>
      <c r="I186">
        <v>36.653542999999999</v>
      </c>
      <c r="J186">
        <v>101.6</v>
      </c>
      <c r="K186">
        <v>59.1</v>
      </c>
      <c r="L186">
        <v>39.6</v>
      </c>
      <c r="M186">
        <v>21.6</v>
      </c>
      <c r="N186">
        <v>30.8</v>
      </c>
      <c r="O186">
        <v>27.9</v>
      </c>
      <c r="P186">
        <v>16.600000000000001</v>
      </c>
      <c r="Q186">
        <v>1.0422</v>
      </c>
      <c r="S186">
        <f t="shared" si="15"/>
        <v>24.843366647716479</v>
      </c>
      <c r="U186">
        <f t="shared" si="16"/>
        <v>1.048435747658484</v>
      </c>
      <c r="W186">
        <f t="shared" si="17"/>
        <v>21.931845076574902</v>
      </c>
      <c r="X186">
        <v>24.9</v>
      </c>
      <c r="Z186">
        <f t="shared" si="18"/>
        <v>24.033013456167019</v>
      </c>
      <c r="AA186">
        <f t="shared" si="19"/>
        <v>24.743311348528096</v>
      </c>
      <c r="AB186">
        <f t="shared" si="20"/>
        <v>24.867328347731963</v>
      </c>
    </row>
    <row r="187" spans="1:28" x14ac:dyDescent="0.3">
      <c r="A187">
        <v>24.9</v>
      </c>
      <c r="B187">
        <f t="shared" si="14"/>
        <v>26.287074020565992</v>
      </c>
      <c r="C187">
        <v>46</v>
      </c>
      <c r="D187">
        <v>192.5</v>
      </c>
      <c r="E187">
        <v>71.75</v>
      </c>
      <c r="F187">
        <v>38</v>
      </c>
      <c r="G187">
        <v>106.6</v>
      </c>
      <c r="H187">
        <v>97.5</v>
      </c>
      <c r="I187">
        <v>38.385826999999999</v>
      </c>
      <c r="J187">
        <v>100.6</v>
      </c>
      <c r="K187">
        <v>58.9</v>
      </c>
      <c r="L187">
        <v>40.5</v>
      </c>
      <c r="M187">
        <v>24.5</v>
      </c>
      <c r="N187">
        <v>33.299999999999997</v>
      </c>
      <c r="O187">
        <v>29.6</v>
      </c>
      <c r="P187">
        <v>19.100000000000001</v>
      </c>
      <c r="Q187">
        <v>1.0424</v>
      </c>
      <c r="S187">
        <f t="shared" si="15"/>
        <v>24.747703864999636</v>
      </c>
      <c r="U187">
        <f t="shared" si="16"/>
        <v>1.0505269042710386</v>
      </c>
      <c r="W187">
        <f t="shared" si="17"/>
        <v>20.987532179425507</v>
      </c>
      <c r="X187">
        <v>24.9</v>
      </c>
      <c r="Z187">
        <f t="shared" si="18"/>
        <v>20.235346701193599</v>
      </c>
      <c r="AA187">
        <f t="shared" si="19"/>
        <v>24.709006195615757</v>
      </c>
      <c r="AB187">
        <f t="shared" si="20"/>
        <v>24.86264276362499</v>
      </c>
    </row>
    <row r="188" spans="1:28" x14ac:dyDescent="0.3">
      <c r="A188">
        <v>25.2</v>
      </c>
      <c r="B188">
        <f t="shared" si="14"/>
        <v>25.31179358115385</v>
      </c>
      <c r="C188">
        <v>55</v>
      </c>
      <c r="D188">
        <v>198.5</v>
      </c>
      <c r="E188">
        <v>74.25</v>
      </c>
      <c r="F188">
        <v>38.299999999999997</v>
      </c>
      <c r="G188">
        <v>105.3</v>
      </c>
      <c r="H188">
        <v>96.7</v>
      </c>
      <c r="I188">
        <v>38.070866000000002</v>
      </c>
      <c r="J188">
        <v>106.6</v>
      </c>
      <c r="K188">
        <v>64</v>
      </c>
      <c r="L188">
        <v>42.6</v>
      </c>
      <c r="M188">
        <v>23.4</v>
      </c>
      <c r="N188">
        <v>33.200000000000003</v>
      </c>
      <c r="O188">
        <v>30</v>
      </c>
      <c r="P188">
        <v>18.399999999999999</v>
      </c>
      <c r="Q188">
        <v>1.0418000000000001</v>
      </c>
      <c r="S188">
        <f t="shared" si="15"/>
        <v>25.03515541067523</v>
      </c>
      <c r="U188">
        <f t="shared" si="16"/>
        <v>1.05120572317697</v>
      </c>
      <c r="W188">
        <f t="shared" si="17"/>
        <v>20.684359244629569</v>
      </c>
      <c r="X188">
        <v>25.2</v>
      </c>
      <c r="Z188">
        <f t="shared" si="18"/>
        <v>22.193192062981602</v>
      </c>
      <c r="AA188">
        <f t="shared" si="19"/>
        <v>25.217291091610889</v>
      </c>
      <c r="AB188">
        <f t="shared" si="20"/>
        <v>25.076665540232359</v>
      </c>
    </row>
    <row r="189" spans="1:28" x14ac:dyDescent="0.3">
      <c r="A189">
        <v>25.2</v>
      </c>
      <c r="B189">
        <f t="shared" si="14"/>
        <v>31.766365674193587</v>
      </c>
      <c r="C189">
        <v>26</v>
      </c>
      <c r="D189">
        <v>223</v>
      </c>
      <c r="E189">
        <v>70.25</v>
      </c>
      <c r="F189">
        <v>40.6</v>
      </c>
      <c r="G189">
        <v>114.1</v>
      </c>
      <c r="H189">
        <v>106.8</v>
      </c>
      <c r="I189">
        <v>42.047243999999999</v>
      </c>
      <c r="J189">
        <v>113.9</v>
      </c>
      <c r="K189">
        <v>67.599999999999994</v>
      </c>
      <c r="L189">
        <v>42.7</v>
      </c>
      <c r="M189">
        <v>24.7</v>
      </c>
      <c r="N189">
        <v>36</v>
      </c>
      <c r="O189">
        <v>30.4</v>
      </c>
      <c r="P189">
        <v>18.399999999999999</v>
      </c>
      <c r="Q189">
        <v>1.0416000000000001</v>
      </c>
      <c r="S189">
        <f t="shared" si="15"/>
        <v>25.131281984379534</v>
      </c>
      <c r="U189">
        <f t="shared" si="16"/>
        <v>1.0348891110798151</v>
      </c>
      <c r="W189">
        <f t="shared" si="17"/>
        <v>28.44863291476981</v>
      </c>
      <c r="X189">
        <v>25.2</v>
      </c>
      <c r="Z189">
        <f t="shared" si="18"/>
        <v>28.462094992692791</v>
      </c>
      <c r="AA189">
        <f t="shared" si="19"/>
        <v>25.581272718093203</v>
      </c>
      <c r="AB189">
        <f t="shared" si="20"/>
        <v>25.476973375481712</v>
      </c>
    </row>
    <row r="190" spans="1:28" x14ac:dyDescent="0.3">
      <c r="A190">
        <v>25.3</v>
      </c>
      <c r="B190">
        <f t="shared" si="14"/>
        <v>24.666315414738342</v>
      </c>
      <c r="C190">
        <v>22</v>
      </c>
      <c r="D190">
        <v>154</v>
      </c>
      <c r="E190">
        <v>66.25</v>
      </c>
      <c r="F190">
        <v>34</v>
      </c>
      <c r="G190">
        <v>95.8</v>
      </c>
      <c r="H190">
        <v>87.9</v>
      </c>
      <c r="I190">
        <v>34.606299</v>
      </c>
      <c r="J190">
        <v>99.2</v>
      </c>
      <c r="K190">
        <v>59.6</v>
      </c>
      <c r="L190">
        <v>38.9</v>
      </c>
      <c r="M190">
        <v>24</v>
      </c>
      <c r="N190">
        <v>28.8</v>
      </c>
      <c r="O190">
        <v>25.2</v>
      </c>
      <c r="P190">
        <v>16.600000000000001</v>
      </c>
      <c r="Q190">
        <v>1.0414000000000001</v>
      </c>
      <c r="S190">
        <f t="shared" si="15"/>
        <v>25.227563749587482</v>
      </c>
      <c r="U190">
        <f t="shared" si="16"/>
        <v>1.0562939778038252</v>
      </c>
      <c r="W190">
        <f t="shared" si="17"/>
        <v>18.463067281528552</v>
      </c>
      <c r="X190">
        <v>25.3</v>
      </c>
      <c r="Z190">
        <f t="shared" si="18"/>
        <v>19.065061593012807</v>
      </c>
      <c r="AA190">
        <f t="shared" si="19"/>
        <v>24.394926940885057</v>
      </c>
      <c r="AB190">
        <f t="shared" si="20"/>
        <v>25.219083521820369</v>
      </c>
    </row>
    <row r="191" spans="1:28" x14ac:dyDescent="0.3">
      <c r="A191">
        <v>25.3</v>
      </c>
      <c r="B191">
        <f t="shared" si="14"/>
        <v>25.474253019707565</v>
      </c>
      <c r="C191">
        <v>44</v>
      </c>
      <c r="D191">
        <v>185.25</v>
      </c>
      <c r="E191">
        <v>71.5</v>
      </c>
      <c r="F191">
        <v>39.5</v>
      </c>
      <c r="G191">
        <v>99.2</v>
      </c>
      <c r="H191">
        <v>98.1</v>
      </c>
      <c r="I191">
        <v>38.622047000000002</v>
      </c>
      <c r="J191">
        <v>101.4</v>
      </c>
      <c r="K191">
        <v>57.1</v>
      </c>
      <c r="L191">
        <v>40.5</v>
      </c>
      <c r="M191">
        <v>23.2</v>
      </c>
      <c r="N191">
        <v>33</v>
      </c>
      <c r="O191">
        <v>29.6</v>
      </c>
      <c r="P191">
        <v>18.399999999999999</v>
      </c>
      <c r="Q191">
        <v>1.0414000000000001</v>
      </c>
      <c r="S191">
        <f t="shared" si="15"/>
        <v>25.227563749587482</v>
      </c>
      <c r="U191">
        <f t="shared" si="16"/>
        <v>1.0465486095208931</v>
      </c>
      <c r="W191">
        <f t="shared" si="17"/>
        <v>22.797661793908475</v>
      </c>
      <c r="X191">
        <v>25.3</v>
      </c>
      <c r="Z191">
        <f t="shared" si="18"/>
        <v>22.700594494713563</v>
      </c>
      <c r="AA191">
        <f t="shared" si="19"/>
        <v>25.254023061640282</v>
      </c>
      <c r="AB191">
        <f t="shared" si="20"/>
        <v>25.260436241858109</v>
      </c>
    </row>
    <row r="192" spans="1:28" x14ac:dyDescent="0.3">
      <c r="A192">
        <v>25.3</v>
      </c>
      <c r="B192">
        <f t="shared" si="14"/>
        <v>30.964124852796562</v>
      </c>
      <c r="C192">
        <v>36</v>
      </c>
      <c r="D192">
        <v>226.75</v>
      </c>
      <c r="E192">
        <v>71.75</v>
      </c>
      <c r="F192">
        <v>41.5</v>
      </c>
      <c r="G192">
        <v>115.3</v>
      </c>
      <c r="H192">
        <v>108.8</v>
      </c>
      <c r="I192">
        <v>42.834645999999999</v>
      </c>
      <c r="J192">
        <v>114.4</v>
      </c>
      <c r="K192">
        <v>69.2</v>
      </c>
      <c r="L192">
        <v>42.4</v>
      </c>
      <c r="M192">
        <v>24</v>
      </c>
      <c r="N192">
        <v>35.4</v>
      </c>
      <c r="O192">
        <v>21</v>
      </c>
      <c r="P192">
        <v>20.100000000000001</v>
      </c>
      <c r="Q192">
        <v>1.0414000000000001</v>
      </c>
      <c r="S192">
        <f t="shared" si="15"/>
        <v>25.227563749587482</v>
      </c>
      <c r="U192">
        <f t="shared" si="16"/>
        <v>1.0394814433247517</v>
      </c>
      <c r="W192">
        <f t="shared" si="17"/>
        <v>26.159117535661387</v>
      </c>
      <c r="X192">
        <v>25.3</v>
      </c>
      <c r="Z192">
        <f t="shared" si="18"/>
        <v>25.430952357967819</v>
      </c>
      <c r="AA192">
        <f t="shared" si="19"/>
        <v>25.750391116121421</v>
      </c>
      <c r="AB192">
        <f t="shared" si="20"/>
        <v>25.528288988413966</v>
      </c>
    </row>
    <row r="193" spans="1:28" x14ac:dyDescent="0.3">
      <c r="A193">
        <v>25.4</v>
      </c>
      <c r="B193">
        <f t="shared" si="14"/>
        <v>25.947112565001497</v>
      </c>
      <c r="C193">
        <v>43</v>
      </c>
      <c r="D193">
        <v>177</v>
      </c>
      <c r="E193">
        <v>69.25</v>
      </c>
      <c r="F193">
        <v>39.6</v>
      </c>
      <c r="G193">
        <v>104</v>
      </c>
      <c r="H193">
        <v>98.6</v>
      </c>
      <c r="I193">
        <v>38.818897999999997</v>
      </c>
      <c r="J193">
        <v>99.5</v>
      </c>
      <c r="K193">
        <v>59.5</v>
      </c>
      <c r="L193">
        <v>36.1</v>
      </c>
      <c r="M193">
        <v>22</v>
      </c>
      <c r="N193">
        <v>30.1</v>
      </c>
      <c r="O193">
        <v>27.2</v>
      </c>
      <c r="P193">
        <v>17.7</v>
      </c>
      <c r="Q193">
        <v>1.0411999999999999</v>
      </c>
      <c r="S193">
        <f t="shared" si="15"/>
        <v>25.324001004600966</v>
      </c>
      <c r="U193">
        <f t="shared" si="16"/>
        <v>1.0410722796121505</v>
      </c>
      <c r="W193">
        <f t="shared" si="17"/>
        <v>25.385667513588118</v>
      </c>
      <c r="X193">
        <v>25.4</v>
      </c>
      <c r="Z193">
        <f t="shared" si="18"/>
        <v>25.14466050908959</v>
      </c>
      <c r="AA193">
        <f t="shared" si="19"/>
        <v>25.34758920012564</v>
      </c>
      <c r="AB193">
        <f t="shared" si="20"/>
        <v>25.372211874367007</v>
      </c>
    </row>
    <row r="194" spans="1:28" x14ac:dyDescent="0.3">
      <c r="A194">
        <v>25.5</v>
      </c>
      <c r="B194">
        <f t="shared" ref="B194:B251" si="21">D194/E194^2*703</f>
        <v>27.165801231735298</v>
      </c>
      <c r="C194">
        <v>42</v>
      </c>
      <c r="D194">
        <v>180</v>
      </c>
      <c r="E194">
        <v>68.25</v>
      </c>
      <c r="F194">
        <v>38.5</v>
      </c>
      <c r="G194">
        <v>101.6</v>
      </c>
      <c r="H194">
        <v>96.6</v>
      </c>
      <c r="I194">
        <v>38.031495999999997</v>
      </c>
      <c r="J194">
        <v>100.6</v>
      </c>
      <c r="K194">
        <v>61.1</v>
      </c>
      <c r="L194">
        <v>38.4</v>
      </c>
      <c r="M194">
        <v>24.1</v>
      </c>
      <c r="N194">
        <v>32.9</v>
      </c>
      <c r="O194">
        <v>29.8</v>
      </c>
      <c r="P194">
        <v>18.8</v>
      </c>
      <c r="Q194">
        <v>1.0410999999999999</v>
      </c>
      <c r="S194">
        <f t="shared" si="15"/>
        <v>25.372278034176475</v>
      </c>
      <c r="U194">
        <f t="shared" si="16"/>
        <v>1.0476276503881454</v>
      </c>
      <c r="W194">
        <f t="shared" si="17"/>
        <v>22.301001061216006</v>
      </c>
      <c r="X194">
        <v>25.5</v>
      </c>
      <c r="Z194">
        <f t="shared" si="18"/>
        <v>20.236703133303592</v>
      </c>
      <c r="AA194">
        <f t="shared" si="19"/>
        <v>25.171410937396558</v>
      </c>
      <c r="AB194">
        <f t="shared" si="20"/>
        <v>25.477316485129723</v>
      </c>
    </row>
    <row r="195" spans="1:28" x14ac:dyDescent="0.3">
      <c r="A195">
        <v>25.8</v>
      </c>
      <c r="B195">
        <f t="shared" si="21"/>
        <v>24.339807956104252</v>
      </c>
      <c r="C195">
        <v>60</v>
      </c>
      <c r="D195">
        <v>157.75</v>
      </c>
      <c r="E195">
        <v>67.5</v>
      </c>
      <c r="F195">
        <v>40.4</v>
      </c>
      <c r="G195">
        <v>97.2</v>
      </c>
      <c r="H195">
        <v>93.3</v>
      </c>
      <c r="I195">
        <v>36.732283000000002</v>
      </c>
      <c r="J195">
        <v>94</v>
      </c>
      <c r="K195">
        <v>54.3</v>
      </c>
      <c r="L195">
        <v>35.700000000000003</v>
      </c>
      <c r="M195">
        <v>21</v>
      </c>
      <c r="N195">
        <v>31.3</v>
      </c>
      <c r="O195">
        <v>28.7</v>
      </c>
      <c r="P195">
        <v>18.3</v>
      </c>
      <c r="Q195">
        <v>1.0403</v>
      </c>
      <c r="S195">
        <f t="shared" ref="S195:S251" si="22" xml:space="preserve"> 81/Q195^8 - 32*Q195</f>
        <v>25.759900868483783</v>
      </c>
      <c r="U195">
        <f t="shared" ref="U195:U251" si="23" xml:space="preserve"> 1.22861844817827 + 0.0000530768236246979*E195*P195 + 2.32926062758842E-06*D195^2 - 0.000854614703783256*D195 - 0.00175064406374616*H195 - 9.17716143976294E-07*C195^2</f>
        <v>1.0506910520693651</v>
      </c>
      <c r="W195">
        <f t="shared" ref="W195:W251" si="24" xml:space="preserve"> 81/U195^8 - 32*U195</f>
        <v>20.914070692570306</v>
      </c>
      <c r="X195">
        <v>25.8</v>
      </c>
      <c r="Z195">
        <f t="shared" ref="Z195:Z251" si="25" xml:space="preserve"> (45/23)*I195 + (1/18)*C195/(U195) - 3*P195</f>
        <v>20.140025417523873</v>
      </c>
      <c r="AA195">
        <f t="shared" ref="AA195:AA251" si="26">(443.968+0.0260092*B195+0.0117297*C195+0.0398363*H195+0.0420246*J195-0.0214563*K195-0.068125*M195-0.0343545*N195+0.0187721*O195+0.0193308*P195-408.137*Q195)</f>
        <v>25.608473993091877</v>
      </c>
      <c r="AB195">
        <f t="shared" ref="AB195:AB251" si="27">(481+0.0649351*B195-439.237*Q195)+(128.562-4.69905*B195)/((6198.22-7.67747*B195-5456.69*Q195))</f>
        <v>25.684639790490674</v>
      </c>
    </row>
    <row r="196" spans="1:28" x14ac:dyDescent="0.3">
      <c r="A196">
        <v>25.8</v>
      </c>
      <c r="B196">
        <f t="shared" si="21"/>
        <v>24.52027027027027</v>
      </c>
      <c r="C196">
        <v>40</v>
      </c>
      <c r="D196">
        <v>191</v>
      </c>
      <c r="E196">
        <v>74</v>
      </c>
      <c r="F196">
        <v>38.299999999999997</v>
      </c>
      <c r="G196">
        <v>95.4</v>
      </c>
      <c r="H196">
        <v>92.4</v>
      </c>
      <c r="I196">
        <v>36.377952999999998</v>
      </c>
      <c r="J196">
        <v>104.3</v>
      </c>
      <c r="K196">
        <v>64.599999999999994</v>
      </c>
      <c r="L196">
        <v>41.1</v>
      </c>
      <c r="M196">
        <v>24.8</v>
      </c>
      <c r="N196">
        <v>33.6</v>
      </c>
      <c r="O196">
        <v>29.5</v>
      </c>
      <c r="P196">
        <v>18.5</v>
      </c>
      <c r="Q196">
        <v>1.0404</v>
      </c>
      <c r="S196">
        <f t="shared" si="22"/>
        <v>25.711310910852994</v>
      </c>
      <c r="U196">
        <f t="shared" si="23"/>
        <v>1.0597951109324253</v>
      </c>
      <c r="W196">
        <f t="shared" si="24"/>
        <v>16.985612171050064</v>
      </c>
      <c r="X196">
        <v>25.8</v>
      </c>
      <c r="Z196">
        <f t="shared" si="25"/>
        <v>17.771097230030705</v>
      </c>
      <c r="AA196">
        <f t="shared" si="26"/>
        <v>25.194754283513532</v>
      </c>
      <c r="AB196">
        <f t="shared" si="27"/>
        <v>25.650132467194105</v>
      </c>
    </row>
    <row r="197" spans="1:28" x14ac:dyDescent="0.3">
      <c r="A197">
        <v>25.8</v>
      </c>
      <c r="B197">
        <f t="shared" si="21"/>
        <v>27.875696146134999</v>
      </c>
      <c r="C197">
        <v>61</v>
      </c>
      <c r="D197">
        <v>178</v>
      </c>
      <c r="E197">
        <v>67</v>
      </c>
      <c r="F197">
        <v>37.4</v>
      </c>
      <c r="G197">
        <v>105.3</v>
      </c>
      <c r="H197">
        <v>99.7</v>
      </c>
      <c r="I197">
        <v>39.251969000000003</v>
      </c>
      <c r="J197">
        <v>99.7</v>
      </c>
      <c r="K197">
        <v>60.8</v>
      </c>
      <c r="L197">
        <v>40.1</v>
      </c>
      <c r="M197">
        <v>22.7</v>
      </c>
      <c r="N197">
        <v>33.6</v>
      </c>
      <c r="O197">
        <v>29</v>
      </c>
      <c r="P197">
        <v>18.8</v>
      </c>
      <c r="Q197">
        <v>1.0403</v>
      </c>
      <c r="S197">
        <f t="shared" si="22"/>
        <v>25.759900868483783</v>
      </c>
      <c r="U197">
        <f t="shared" si="23"/>
        <v>1.0391988567398036</v>
      </c>
      <c r="W197">
        <f t="shared" si="24"/>
        <v>26.297552276779285</v>
      </c>
      <c r="X197">
        <v>25.8</v>
      </c>
      <c r="Z197">
        <f t="shared" si="25"/>
        <v>23.658389752566492</v>
      </c>
      <c r="AA197">
        <f t="shared" si="26"/>
        <v>25.887665086204095</v>
      </c>
      <c r="AB197">
        <f t="shared" si="27"/>
        <v>25.86396922828439</v>
      </c>
    </row>
    <row r="198" spans="1:28" x14ac:dyDescent="0.3">
      <c r="A198">
        <v>26</v>
      </c>
      <c r="B198">
        <f t="shared" si="21"/>
        <v>26.979980886273328</v>
      </c>
      <c r="C198">
        <v>72</v>
      </c>
      <c r="D198">
        <v>190.75</v>
      </c>
      <c r="E198">
        <v>70.5</v>
      </c>
      <c r="F198">
        <v>38.9</v>
      </c>
      <c r="G198">
        <v>108.3</v>
      </c>
      <c r="H198">
        <v>101.3</v>
      </c>
      <c r="I198">
        <v>39.881889999999999</v>
      </c>
      <c r="J198">
        <v>97.8</v>
      </c>
      <c r="K198">
        <v>56</v>
      </c>
      <c r="L198">
        <v>41.6</v>
      </c>
      <c r="M198">
        <v>22.7</v>
      </c>
      <c r="N198">
        <v>30.5</v>
      </c>
      <c r="O198">
        <v>29.4</v>
      </c>
      <c r="P198">
        <v>19.8</v>
      </c>
      <c r="Q198">
        <v>1.0399</v>
      </c>
      <c r="S198">
        <f t="shared" si="22"/>
        <v>25.954653931392947</v>
      </c>
      <c r="U198">
        <f t="shared" si="23"/>
        <v>1.0423444055253783</v>
      </c>
      <c r="W198">
        <f t="shared" si="24"/>
        <v>24.774280008449594</v>
      </c>
      <c r="X198">
        <v>26</v>
      </c>
      <c r="Z198">
        <f t="shared" si="25"/>
        <v>22.467287990566007</v>
      </c>
      <c r="AA198">
        <f t="shared" si="26"/>
        <v>26.376869918867158</v>
      </c>
      <c r="AB198">
        <f t="shared" si="27"/>
        <v>25.995017883076045</v>
      </c>
    </row>
    <row r="199" spans="1:28" x14ac:dyDescent="0.3">
      <c r="A199">
        <v>26</v>
      </c>
      <c r="B199">
        <f t="shared" si="21"/>
        <v>30.974724919481329</v>
      </c>
      <c r="C199">
        <v>54</v>
      </c>
      <c r="D199">
        <v>230</v>
      </c>
      <c r="E199">
        <v>72.25</v>
      </c>
      <c r="F199">
        <v>42.5</v>
      </c>
      <c r="G199">
        <v>119.9</v>
      </c>
      <c r="H199">
        <v>110.4</v>
      </c>
      <c r="I199">
        <v>43.464567000000002</v>
      </c>
      <c r="J199">
        <v>105.5</v>
      </c>
      <c r="K199">
        <v>64.2</v>
      </c>
      <c r="L199">
        <v>42.7</v>
      </c>
      <c r="M199">
        <v>27</v>
      </c>
      <c r="N199">
        <v>38.4</v>
      </c>
      <c r="O199">
        <v>32</v>
      </c>
      <c r="P199">
        <v>19.600000000000001</v>
      </c>
      <c r="Q199">
        <v>1.0399</v>
      </c>
      <c r="S199">
        <f t="shared" si="22"/>
        <v>25.954653931392947</v>
      </c>
      <c r="U199">
        <f t="shared" si="23"/>
        <v>1.0344898785290724</v>
      </c>
      <c r="W199">
        <f t="shared" si="24"/>
        <v>28.651739928303492</v>
      </c>
      <c r="X199">
        <v>26</v>
      </c>
      <c r="Z199">
        <f t="shared" si="25"/>
        <v>29.139350258052183</v>
      </c>
      <c r="AA199">
        <f t="shared" si="26"/>
        <v>26.260396755375723</v>
      </c>
      <c r="AB199">
        <f t="shared" si="27"/>
        <v>26.189385844739412</v>
      </c>
    </row>
    <row r="200" spans="1:28" x14ac:dyDescent="0.3">
      <c r="A200">
        <v>26.1</v>
      </c>
      <c r="B200">
        <f t="shared" si="21"/>
        <v>24.771507525705225</v>
      </c>
      <c r="C200">
        <v>50</v>
      </c>
      <c r="D200">
        <v>157</v>
      </c>
      <c r="E200">
        <v>66.75</v>
      </c>
      <c r="F200">
        <v>37.799999999999997</v>
      </c>
      <c r="G200">
        <v>100.4</v>
      </c>
      <c r="H200">
        <v>89.4</v>
      </c>
      <c r="I200">
        <v>35.196849999999998</v>
      </c>
      <c r="J200">
        <v>92.3</v>
      </c>
      <c r="K200">
        <v>56.1</v>
      </c>
      <c r="L200">
        <v>35.6</v>
      </c>
      <c r="M200">
        <v>20.5</v>
      </c>
      <c r="N200">
        <v>33.6</v>
      </c>
      <c r="O200">
        <v>29.3</v>
      </c>
      <c r="P200">
        <v>17.3</v>
      </c>
      <c r="Q200">
        <v>1.0398000000000001</v>
      </c>
      <c r="S200">
        <f t="shared" si="22"/>
        <v>26.003440694434495</v>
      </c>
      <c r="U200">
        <f t="shared" si="23"/>
        <v>1.0543478042360888</v>
      </c>
      <c r="W200">
        <f t="shared" si="24"/>
        <v>19.302130666626326</v>
      </c>
      <c r="X200">
        <v>26.1</v>
      </c>
      <c r="Z200">
        <f t="shared" si="25"/>
        <v>19.597995584756603</v>
      </c>
      <c r="AA200">
        <f t="shared" si="26"/>
        <v>25.388028533537579</v>
      </c>
      <c r="AB200">
        <f t="shared" si="27"/>
        <v>25.926294595456177</v>
      </c>
    </row>
    <row r="201" spans="1:28" x14ac:dyDescent="0.3">
      <c r="A201">
        <v>26.1</v>
      </c>
      <c r="B201">
        <f t="shared" si="21"/>
        <v>28.300481077240271</v>
      </c>
      <c r="C201">
        <v>62</v>
      </c>
      <c r="D201">
        <v>216</v>
      </c>
      <c r="E201">
        <v>73.25</v>
      </c>
      <c r="F201">
        <v>41.4</v>
      </c>
      <c r="G201">
        <v>112.3</v>
      </c>
      <c r="H201">
        <v>104.8</v>
      </c>
      <c r="I201">
        <v>41.259842999999996</v>
      </c>
      <c r="J201">
        <v>103.1</v>
      </c>
      <c r="K201">
        <v>61.6</v>
      </c>
      <c r="L201">
        <v>40.9</v>
      </c>
      <c r="M201">
        <v>23.1</v>
      </c>
      <c r="N201">
        <v>36.200000000000003</v>
      </c>
      <c r="O201">
        <v>31.8</v>
      </c>
      <c r="P201">
        <v>20.2</v>
      </c>
      <c r="Q201">
        <v>1.0396000000000001</v>
      </c>
      <c r="S201">
        <f t="shared" si="22"/>
        <v>26.101132682760422</v>
      </c>
      <c r="U201">
        <f t="shared" si="23"/>
        <v>1.0442355793400939</v>
      </c>
      <c r="W201">
        <f t="shared" si="24"/>
        <v>23.876876201833149</v>
      </c>
      <c r="X201">
        <v>26.1</v>
      </c>
      <c r="Z201">
        <f t="shared" si="25"/>
        <v>23.424311754312967</v>
      </c>
      <c r="AA201">
        <f t="shared" si="26"/>
        <v>26.488076032434094</v>
      </c>
      <c r="AB201">
        <f t="shared" si="27"/>
        <v>26.192555634740678</v>
      </c>
    </row>
    <row r="202" spans="1:28" x14ac:dyDescent="0.3">
      <c r="A202">
        <v>26.6</v>
      </c>
      <c r="B202">
        <f t="shared" si="21"/>
        <v>25.767023319615916</v>
      </c>
      <c r="C202">
        <v>67</v>
      </c>
      <c r="D202">
        <v>167</v>
      </c>
      <c r="E202">
        <v>67.5</v>
      </c>
      <c r="F202">
        <v>36.5</v>
      </c>
      <c r="G202">
        <v>98.9</v>
      </c>
      <c r="H202">
        <v>89.7</v>
      </c>
      <c r="I202">
        <v>35.314960999999997</v>
      </c>
      <c r="J202">
        <v>96.2</v>
      </c>
      <c r="K202">
        <v>54.7</v>
      </c>
      <c r="L202">
        <v>37.799999999999997</v>
      </c>
      <c r="M202">
        <v>33.700000000000003</v>
      </c>
      <c r="N202">
        <v>32.4</v>
      </c>
      <c r="O202">
        <v>27.7</v>
      </c>
      <c r="P202">
        <v>18.2</v>
      </c>
      <c r="Q202">
        <v>1.0386</v>
      </c>
      <c r="S202">
        <f t="shared" si="22"/>
        <v>26.59197177386568</v>
      </c>
      <c r="U202">
        <f t="shared" si="23"/>
        <v>1.0549110198238814</v>
      </c>
      <c r="W202">
        <f t="shared" si="24"/>
        <v>19.057981390305343</v>
      </c>
      <c r="X202">
        <v>26.6</v>
      </c>
      <c r="Z202">
        <f t="shared" si="25"/>
        <v>18.022959231652578</v>
      </c>
      <c r="AA202">
        <f t="shared" si="26"/>
        <v>25.438313812924491</v>
      </c>
      <c r="AB202">
        <f t="shared" si="27"/>
        <v>26.504097768974781</v>
      </c>
    </row>
    <row r="203" spans="1:28" x14ac:dyDescent="0.3">
      <c r="A203">
        <v>26.6</v>
      </c>
      <c r="B203">
        <f t="shared" si="21"/>
        <v>27.957736738881518</v>
      </c>
      <c r="C203">
        <v>39</v>
      </c>
      <c r="D203">
        <v>219.25</v>
      </c>
      <c r="E203">
        <v>74.25</v>
      </c>
      <c r="F203">
        <v>40</v>
      </c>
      <c r="G203">
        <v>108.5</v>
      </c>
      <c r="H203">
        <v>104.6</v>
      </c>
      <c r="I203">
        <v>41.181102000000003</v>
      </c>
      <c r="J203">
        <v>109.8</v>
      </c>
      <c r="K203">
        <v>68.099999999999994</v>
      </c>
      <c r="L203">
        <v>42.8</v>
      </c>
      <c r="M203">
        <v>24.1</v>
      </c>
      <c r="N203">
        <v>35.6</v>
      </c>
      <c r="O203">
        <v>29</v>
      </c>
      <c r="P203">
        <v>19</v>
      </c>
      <c r="Q203">
        <v>1.0387</v>
      </c>
      <c r="S203">
        <f t="shared" si="22"/>
        <v>26.542708797983103</v>
      </c>
      <c r="U203">
        <f t="shared" si="23"/>
        <v>1.043577956556776</v>
      </c>
      <c r="W203">
        <f t="shared" si="24"/>
        <v>24.187385813632659</v>
      </c>
      <c r="X203">
        <v>26.6</v>
      </c>
      <c r="Z203">
        <f t="shared" si="25"/>
        <v>25.647911830463826</v>
      </c>
      <c r="AA203">
        <f t="shared" si="26"/>
        <v>26.587562196388944</v>
      </c>
      <c r="AB203">
        <f t="shared" si="27"/>
        <v>26.57105711960677</v>
      </c>
    </row>
    <row r="204" spans="1:28" x14ac:dyDescent="0.3">
      <c r="A204">
        <v>26.7</v>
      </c>
      <c r="B204">
        <f t="shared" si="21"/>
        <v>23.931479075865923</v>
      </c>
      <c r="C204">
        <v>48</v>
      </c>
      <c r="D204">
        <v>175.25</v>
      </c>
      <c r="E204">
        <v>71.75</v>
      </c>
      <c r="F204">
        <v>38</v>
      </c>
      <c r="G204">
        <v>100.7</v>
      </c>
      <c r="H204">
        <v>92.4</v>
      </c>
      <c r="I204">
        <v>36.377952999999998</v>
      </c>
      <c r="J204">
        <v>97.5</v>
      </c>
      <c r="K204">
        <v>59.3</v>
      </c>
      <c r="L204">
        <v>38.1</v>
      </c>
      <c r="M204">
        <v>21.8</v>
      </c>
      <c r="N204">
        <v>31.8</v>
      </c>
      <c r="O204">
        <v>27.3</v>
      </c>
      <c r="P204">
        <v>17.5</v>
      </c>
      <c r="Q204">
        <v>1.0384</v>
      </c>
      <c r="S204">
        <f t="shared" si="22"/>
        <v>26.690617563771006</v>
      </c>
      <c r="U204">
        <f t="shared" si="23"/>
        <v>1.0531554411217479</v>
      </c>
      <c r="W204">
        <f t="shared" si="24"/>
        <v>19.822613000138645</v>
      </c>
      <c r="X204">
        <v>26.7</v>
      </c>
      <c r="Z204">
        <f t="shared" si="25"/>
        <v>21.206329068395505</v>
      </c>
      <c r="AA204">
        <f t="shared" si="26"/>
        <v>26.123086685580006</v>
      </c>
      <c r="AB204">
        <f t="shared" si="27"/>
        <v>26.49654150720005</v>
      </c>
    </row>
    <row r="205" spans="1:28" x14ac:dyDescent="0.3">
      <c r="A205">
        <v>26.7</v>
      </c>
      <c r="B205">
        <f t="shared" si="21"/>
        <v>25.142880833598205</v>
      </c>
      <c r="C205">
        <v>58</v>
      </c>
      <c r="D205">
        <v>161.75</v>
      </c>
      <c r="E205">
        <v>67.25</v>
      </c>
      <c r="F205">
        <v>35.1</v>
      </c>
      <c r="G205">
        <v>94.9</v>
      </c>
      <c r="H205">
        <v>94.9</v>
      </c>
      <c r="I205">
        <v>37.362205000000003</v>
      </c>
      <c r="J205">
        <v>100.2</v>
      </c>
      <c r="K205">
        <v>56.8</v>
      </c>
      <c r="L205">
        <v>35.9</v>
      </c>
      <c r="M205">
        <v>21</v>
      </c>
      <c r="N205">
        <v>27.8</v>
      </c>
      <c r="O205">
        <v>26.1</v>
      </c>
      <c r="P205">
        <v>17.600000000000001</v>
      </c>
      <c r="Q205">
        <v>1.0384</v>
      </c>
      <c r="S205">
        <f t="shared" si="22"/>
        <v>26.690617563771006</v>
      </c>
      <c r="U205">
        <f t="shared" si="23"/>
        <v>1.0449235209040593</v>
      </c>
      <c r="W205">
        <f t="shared" si="24"/>
        <v>23.553801704193994</v>
      </c>
      <c r="X205">
        <v>26.7</v>
      </c>
      <c r="Z205">
        <f t="shared" si="25"/>
        <v>23.3836582279772</v>
      </c>
      <c r="AA205">
        <f t="shared" si="26"/>
        <v>26.70991375617723</v>
      </c>
      <c r="AB205">
        <f t="shared" si="27"/>
        <v>26.559679145873531</v>
      </c>
    </row>
    <row r="206" spans="1:28" x14ac:dyDescent="0.3">
      <c r="A206">
        <v>26.8</v>
      </c>
      <c r="B206">
        <f t="shared" si="21"/>
        <v>23.355288069540222</v>
      </c>
      <c r="C206">
        <v>64</v>
      </c>
      <c r="D206">
        <v>150.25</v>
      </c>
      <c r="E206">
        <v>67.25</v>
      </c>
      <c r="F206">
        <v>38.1</v>
      </c>
      <c r="G206">
        <v>97.1</v>
      </c>
      <c r="H206">
        <v>89</v>
      </c>
      <c r="I206">
        <v>35.039369999999998</v>
      </c>
      <c r="J206">
        <v>96.9</v>
      </c>
      <c r="K206">
        <v>54.8</v>
      </c>
      <c r="L206">
        <v>38</v>
      </c>
      <c r="M206">
        <v>22</v>
      </c>
      <c r="N206">
        <v>29.9</v>
      </c>
      <c r="O206">
        <v>25.2</v>
      </c>
      <c r="P206">
        <v>17.7</v>
      </c>
      <c r="Q206">
        <v>1.0382</v>
      </c>
      <c r="S206">
        <f t="shared" si="22"/>
        <v>26.789423394530125</v>
      </c>
      <c r="U206">
        <f t="shared" si="23"/>
        <v>1.0564081762633672</v>
      </c>
      <c r="W206">
        <f t="shared" si="24"/>
        <v>18.414231419343089</v>
      </c>
      <c r="X206">
        <v>26.8</v>
      </c>
      <c r="Z206">
        <f t="shared" si="25"/>
        <v>18.820991550622367</v>
      </c>
      <c r="AA206">
        <f t="shared" si="26"/>
        <v>26.329391488458327</v>
      </c>
      <c r="AB206">
        <f t="shared" si="27"/>
        <v>26.553906215482399</v>
      </c>
    </row>
    <row r="207" spans="1:28" x14ac:dyDescent="0.3">
      <c r="A207">
        <v>27</v>
      </c>
      <c r="B207">
        <f t="shared" si="21"/>
        <v>24.497397959183676</v>
      </c>
      <c r="C207">
        <v>70</v>
      </c>
      <c r="D207">
        <v>170.75</v>
      </c>
      <c r="E207">
        <v>70</v>
      </c>
      <c r="F207">
        <v>38.700000000000003</v>
      </c>
      <c r="G207">
        <v>101.8</v>
      </c>
      <c r="H207">
        <v>94.9</v>
      </c>
      <c r="I207">
        <v>37.362205000000003</v>
      </c>
      <c r="J207">
        <v>95</v>
      </c>
      <c r="K207">
        <v>56</v>
      </c>
      <c r="L207">
        <v>36.5</v>
      </c>
      <c r="M207">
        <v>24.1</v>
      </c>
      <c r="N207">
        <v>31.2</v>
      </c>
      <c r="O207">
        <v>27.3</v>
      </c>
      <c r="P207">
        <v>19.2</v>
      </c>
      <c r="Q207">
        <v>1.0377000000000001</v>
      </c>
      <c r="S207">
        <f t="shared" si="22"/>
        <v>27.037140176777882</v>
      </c>
      <c r="U207">
        <f t="shared" si="23"/>
        <v>1.051306211510322</v>
      </c>
      <c r="W207">
        <f t="shared" si="24"/>
        <v>20.639618163161217</v>
      </c>
      <c r="X207">
        <v>27</v>
      </c>
      <c r="Z207">
        <f t="shared" si="25"/>
        <v>19.199068284637718</v>
      </c>
      <c r="AA207">
        <f t="shared" si="26"/>
        <v>26.643677683000021</v>
      </c>
      <c r="AB207">
        <f t="shared" si="27"/>
        <v>26.833177809868094</v>
      </c>
    </row>
    <row r="208" spans="1:28" x14ac:dyDescent="0.3">
      <c r="A208">
        <v>27</v>
      </c>
      <c r="B208">
        <f t="shared" si="21"/>
        <v>24.627767858306505</v>
      </c>
      <c r="C208">
        <v>72</v>
      </c>
      <c r="D208">
        <v>168</v>
      </c>
      <c r="E208">
        <v>69.25</v>
      </c>
      <c r="F208">
        <v>38.5</v>
      </c>
      <c r="G208">
        <v>101.4</v>
      </c>
      <c r="H208">
        <v>99.8</v>
      </c>
      <c r="I208">
        <v>39.291339000000001</v>
      </c>
      <c r="J208">
        <v>96.2</v>
      </c>
      <c r="K208">
        <v>56.3</v>
      </c>
      <c r="L208">
        <v>36.6</v>
      </c>
      <c r="M208">
        <v>22</v>
      </c>
      <c r="N208">
        <v>29.7</v>
      </c>
      <c r="O208">
        <v>26.3</v>
      </c>
      <c r="P208">
        <v>18</v>
      </c>
      <c r="Q208">
        <v>1.0378000000000001</v>
      </c>
      <c r="S208">
        <f t="shared" si="22"/>
        <v>26.9875164135521</v>
      </c>
      <c r="U208">
        <f t="shared" si="23"/>
        <v>1.0374727724916843</v>
      </c>
      <c r="W208">
        <f t="shared" si="24"/>
        <v>27.150048833303153</v>
      </c>
      <c r="X208">
        <v>27</v>
      </c>
      <c r="Z208">
        <f t="shared" si="25"/>
        <v>26.729881781748034</v>
      </c>
      <c r="AA208">
        <f t="shared" si="26"/>
        <v>27.021529889780254</v>
      </c>
      <c r="AB208">
        <f t="shared" si="27"/>
        <v>26.796122856219927</v>
      </c>
    </row>
    <row r="209" spans="1:28" x14ac:dyDescent="0.3">
      <c r="A209">
        <v>27.1</v>
      </c>
      <c r="B209">
        <f t="shared" si="21"/>
        <v>26.876941457586618</v>
      </c>
      <c r="C209">
        <v>44</v>
      </c>
      <c r="D209">
        <v>186</v>
      </c>
      <c r="E209">
        <v>69.75</v>
      </c>
      <c r="F209">
        <v>37.799999999999997</v>
      </c>
      <c r="G209">
        <v>104.6</v>
      </c>
      <c r="H209">
        <v>101.1</v>
      </c>
      <c r="I209">
        <v>39.803150000000002</v>
      </c>
      <c r="J209">
        <v>102.1</v>
      </c>
      <c r="K209">
        <v>58.9</v>
      </c>
      <c r="L209">
        <v>37.9</v>
      </c>
      <c r="M209">
        <v>22.7</v>
      </c>
      <c r="N209">
        <v>30.9</v>
      </c>
      <c r="O209">
        <v>28.8</v>
      </c>
      <c r="P209">
        <v>17.600000000000001</v>
      </c>
      <c r="Q209">
        <v>1.0374000000000001</v>
      </c>
      <c r="S209">
        <f t="shared" si="22"/>
        <v>27.186253307370805</v>
      </c>
      <c r="U209">
        <f t="shared" si="23"/>
        <v>1.0366335093288377</v>
      </c>
      <c r="W209">
        <f t="shared" si="24"/>
        <v>27.568886359900489</v>
      </c>
      <c r="X209">
        <v>27.1</v>
      </c>
      <c r="Z209">
        <f t="shared" si="25"/>
        <v>27.433788677059546</v>
      </c>
      <c r="AA209">
        <f t="shared" si="26"/>
        <v>27.109083275758564</v>
      </c>
      <c r="AB209">
        <f t="shared" si="27"/>
        <v>27.087636598363815</v>
      </c>
    </row>
    <row r="210" spans="1:28" x14ac:dyDescent="0.3">
      <c r="A210">
        <v>27.2</v>
      </c>
      <c r="B210">
        <f t="shared" si="21"/>
        <v>26.400264462809918</v>
      </c>
      <c r="C210">
        <v>42</v>
      </c>
      <c r="D210">
        <v>177.5</v>
      </c>
      <c r="E210">
        <v>68.75</v>
      </c>
      <c r="F210">
        <v>38.9</v>
      </c>
      <c r="G210">
        <v>98.7</v>
      </c>
      <c r="H210">
        <v>92.1</v>
      </c>
      <c r="I210">
        <v>36.259842999999996</v>
      </c>
      <c r="J210">
        <v>98.5</v>
      </c>
      <c r="K210">
        <v>60.7</v>
      </c>
      <c r="L210">
        <v>36.799999999999997</v>
      </c>
      <c r="M210">
        <v>22.2</v>
      </c>
      <c r="N210">
        <v>33.799999999999997</v>
      </c>
      <c r="O210">
        <v>30.3</v>
      </c>
      <c r="P210">
        <v>17.2</v>
      </c>
      <c r="Q210">
        <v>1.0373000000000001</v>
      </c>
      <c r="S210">
        <f t="shared" si="22"/>
        <v>27.236038427471364</v>
      </c>
      <c r="U210">
        <f t="shared" si="23"/>
        <v>1.0502207802919095</v>
      </c>
      <c r="W210">
        <f t="shared" si="24"/>
        <v>21.124789173684398</v>
      </c>
      <c r="X210">
        <v>27.2</v>
      </c>
      <c r="Z210">
        <f t="shared" si="25"/>
        <v>21.564926147530329</v>
      </c>
      <c r="AA210">
        <f t="shared" si="26"/>
        <v>26.520463268466017</v>
      </c>
      <c r="AB210">
        <f t="shared" si="27"/>
        <v>27.107201609592888</v>
      </c>
    </row>
    <row r="211" spans="1:28" x14ac:dyDescent="0.3">
      <c r="A211">
        <v>27.2</v>
      </c>
      <c r="B211">
        <f t="shared" si="21"/>
        <v>27.390432863384529</v>
      </c>
      <c r="C211">
        <v>49</v>
      </c>
      <c r="D211">
        <v>216.25</v>
      </c>
      <c r="E211">
        <v>74.5</v>
      </c>
      <c r="F211">
        <v>40.200000000000003</v>
      </c>
      <c r="G211">
        <v>115.6</v>
      </c>
      <c r="H211">
        <v>104</v>
      </c>
      <c r="I211">
        <v>40.944882</v>
      </c>
      <c r="J211">
        <v>109</v>
      </c>
      <c r="K211">
        <v>63.7</v>
      </c>
      <c r="L211">
        <v>40.299999999999997</v>
      </c>
      <c r="M211">
        <v>23.2</v>
      </c>
      <c r="N211">
        <v>36.799999999999997</v>
      </c>
      <c r="O211">
        <v>31</v>
      </c>
      <c r="P211">
        <v>18.899999999999999</v>
      </c>
      <c r="Q211">
        <v>1.0373000000000001</v>
      </c>
      <c r="S211">
        <f t="shared" si="22"/>
        <v>27.236038427471364</v>
      </c>
      <c r="U211">
        <f t="shared" si="23"/>
        <v>1.0431981104659431</v>
      </c>
      <c r="W211">
        <f t="shared" si="24"/>
        <v>24.367487102939357</v>
      </c>
      <c r="X211">
        <v>27.2</v>
      </c>
      <c r="Z211">
        <f t="shared" si="25"/>
        <v>26.019048626549399</v>
      </c>
      <c r="AA211">
        <f t="shared" si="26"/>
        <v>27.354080356430359</v>
      </c>
      <c r="AB211">
        <f t="shared" si="27"/>
        <v>27.157611783206686</v>
      </c>
    </row>
    <row r="212" spans="1:28" x14ac:dyDescent="0.3">
      <c r="A212">
        <v>27.3</v>
      </c>
      <c r="B212">
        <f t="shared" si="21"/>
        <v>29.66459297839506</v>
      </c>
      <c r="C212">
        <v>34</v>
      </c>
      <c r="D212">
        <v>218.75</v>
      </c>
      <c r="E212">
        <v>72</v>
      </c>
      <c r="F212">
        <v>39.5</v>
      </c>
      <c r="G212">
        <v>111.4</v>
      </c>
      <c r="H212">
        <v>106</v>
      </c>
      <c r="I212">
        <v>41.732283000000002</v>
      </c>
      <c r="J212">
        <v>108.8</v>
      </c>
      <c r="K212">
        <v>63.8</v>
      </c>
      <c r="L212">
        <v>42</v>
      </c>
      <c r="M212">
        <v>23.4</v>
      </c>
      <c r="N212">
        <v>34</v>
      </c>
      <c r="O212">
        <v>31.2</v>
      </c>
      <c r="P212">
        <v>18.5</v>
      </c>
      <c r="Q212">
        <v>1.0369999999999999</v>
      </c>
      <c r="S212">
        <f t="shared" si="22"/>
        <v>27.385636562947312</v>
      </c>
      <c r="U212">
        <f t="shared" si="23"/>
        <v>1.0371994206740873</v>
      </c>
      <c r="W212">
        <f t="shared" si="24"/>
        <v>27.286152754336726</v>
      </c>
      <c r="X212">
        <v>27.3</v>
      </c>
      <c r="Z212">
        <f t="shared" si="25"/>
        <v>27.971262322149215</v>
      </c>
      <c r="AA212">
        <f t="shared" si="26"/>
        <v>27.507436791693749</v>
      </c>
      <c r="AB212">
        <f t="shared" si="27"/>
        <v>27.402768881570172</v>
      </c>
    </row>
    <row r="213" spans="1:28" x14ac:dyDescent="0.3">
      <c r="A213">
        <v>27.3</v>
      </c>
      <c r="B213">
        <f t="shared" si="21"/>
        <v>31.895336680296051</v>
      </c>
      <c r="C213">
        <v>63</v>
      </c>
      <c r="D213">
        <v>219.15</v>
      </c>
      <c r="E213">
        <v>69.5</v>
      </c>
      <c r="F213">
        <v>40.200000000000003</v>
      </c>
      <c r="G213">
        <v>117.6</v>
      </c>
      <c r="H213">
        <v>113.8</v>
      </c>
      <c r="I213">
        <v>44.803150000000002</v>
      </c>
      <c r="J213">
        <v>111.8</v>
      </c>
      <c r="K213">
        <v>63.4</v>
      </c>
      <c r="L213">
        <v>41.1</v>
      </c>
      <c r="M213">
        <v>22.3</v>
      </c>
      <c r="N213">
        <v>35.1</v>
      </c>
      <c r="O213">
        <v>29.6</v>
      </c>
      <c r="P213">
        <v>18.5</v>
      </c>
      <c r="Q213">
        <v>1.0371999999999999</v>
      </c>
      <c r="S213">
        <f t="shared" si="22"/>
        <v>27.285863984092046</v>
      </c>
      <c r="U213">
        <f t="shared" si="23"/>
        <v>1.0185742057812346</v>
      </c>
      <c r="W213">
        <f t="shared" si="24"/>
        <v>37.316321625844076</v>
      </c>
      <c r="X213">
        <v>27.3</v>
      </c>
      <c r="Z213">
        <f t="shared" si="25"/>
        <v>35.594512720775995</v>
      </c>
      <c r="AA213">
        <f t="shared" si="26"/>
        <v>28.276482200785267</v>
      </c>
      <c r="AB213">
        <f t="shared" si="27"/>
        <v>27.421925268334</v>
      </c>
    </row>
    <row r="214" spans="1:28" x14ac:dyDescent="0.3">
      <c r="A214">
        <v>27.9</v>
      </c>
      <c r="B214">
        <f t="shared" si="21"/>
        <v>26.155488491509391</v>
      </c>
      <c r="C214">
        <v>52</v>
      </c>
      <c r="D214">
        <v>206.5</v>
      </c>
      <c r="E214">
        <v>74.5</v>
      </c>
      <c r="F214">
        <v>40.799999999999997</v>
      </c>
      <c r="G214">
        <v>104.3</v>
      </c>
      <c r="H214">
        <v>99.2</v>
      </c>
      <c r="I214">
        <v>39.055118</v>
      </c>
      <c r="J214">
        <v>104.1</v>
      </c>
      <c r="K214">
        <v>58.5</v>
      </c>
      <c r="L214">
        <v>39.299999999999997</v>
      </c>
      <c r="M214">
        <v>24.6</v>
      </c>
      <c r="N214">
        <v>33.9</v>
      </c>
      <c r="O214">
        <v>31.2</v>
      </c>
      <c r="P214">
        <v>19.5</v>
      </c>
      <c r="Q214">
        <v>1.0358000000000001</v>
      </c>
      <c r="S214">
        <f t="shared" si="22"/>
        <v>27.987689528683994</v>
      </c>
      <c r="U214">
        <f t="shared" si="23"/>
        <v>1.0524273857876589</v>
      </c>
      <c r="W214">
        <f t="shared" si="24"/>
        <v>20.142844248750507</v>
      </c>
      <c r="X214">
        <v>27.9</v>
      </c>
      <c r="Z214">
        <f t="shared" si="25"/>
        <v>20.657164315984787</v>
      </c>
      <c r="AA214">
        <f t="shared" si="26"/>
        <v>27.703398971273316</v>
      </c>
      <c r="AB214">
        <f t="shared" si="27"/>
        <v>27.753101330804611</v>
      </c>
    </row>
    <row r="215" spans="1:28" x14ac:dyDescent="0.3">
      <c r="A215">
        <v>28</v>
      </c>
      <c r="B215">
        <f t="shared" si="21"/>
        <v>26.290765306122449</v>
      </c>
      <c r="C215">
        <v>43</v>
      </c>
      <c r="D215">
        <v>183.25</v>
      </c>
      <c r="E215">
        <v>70</v>
      </c>
      <c r="F215">
        <v>37.1</v>
      </c>
      <c r="G215">
        <v>108</v>
      </c>
      <c r="H215">
        <v>105</v>
      </c>
      <c r="I215">
        <v>41.338583</v>
      </c>
      <c r="J215">
        <v>103</v>
      </c>
      <c r="K215">
        <v>63.7</v>
      </c>
      <c r="L215">
        <v>40</v>
      </c>
      <c r="M215">
        <v>23.6</v>
      </c>
      <c r="N215">
        <v>33.5</v>
      </c>
      <c r="O215">
        <v>27.8</v>
      </c>
      <c r="P215">
        <v>17.399999999999999</v>
      </c>
      <c r="Q215">
        <v>1.0355000000000001</v>
      </c>
      <c r="S215">
        <f t="shared" si="22"/>
        <v>28.139123189237232</v>
      </c>
      <c r="U215">
        <f t="shared" si="23"/>
        <v>1.0293612731248336</v>
      </c>
      <c r="W215">
        <f t="shared" si="24"/>
        <v>31.320690346023227</v>
      </c>
      <c r="X215">
        <v>28</v>
      </c>
      <c r="Z215">
        <f t="shared" si="25"/>
        <v>31.000585055305741</v>
      </c>
      <c r="AA215">
        <f t="shared" si="26"/>
        <v>27.774488913000027</v>
      </c>
      <c r="AB215">
        <f t="shared" si="27"/>
        <v>27.89179095958422</v>
      </c>
    </row>
    <row r="216" spans="1:28" x14ac:dyDescent="0.3">
      <c r="A216">
        <v>28</v>
      </c>
      <c r="B216">
        <f t="shared" si="21"/>
        <v>29.290150613322293</v>
      </c>
      <c r="C216">
        <v>62</v>
      </c>
      <c r="D216">
        <v>201.25</v>
      </c>
      <c r="E216">
        <v>69.5</v>
      </c>
      <c r="F216">
        <v>40.5</v>
      </c>
      <c r="G216">
        <v>111.5</v>
      </c>
      <c r="H216">
        <v>104.2</v>
      </c>
      <c r="I216">
        <v>41.023622000000003</v>
      </c>
      <c r="J216">
        <v>105.8</v>
      </c>
      <c r="K216">
        <v>61.8</v>
      </c>
      <c r="L216">
        <v>39.799999999999997</v>
      </c>
      <c r="M216">
        <v>22.7</v>
      </c>
      <c r="N216">
        <v>37.700000000000003</v>
      </c>
      <c r="O216">
        <v>30.9</v>
      </c>
      <c r="P216">
        <v>19.2</v>
      </c>
      <c r="Q216">
        <v>1.0356000000000001</v>
      </c>
      <c r="S216">
        <f t="shared" si="22"/>
        <v>28.088604210374939</v>
      </c>
      <c r="U216">
        <f t="shared" si="23"/>
        <v>1.0358468350739538</v>
      </c>
      <c r="W216">
        <f t="shared" si="24"/>
        <v>27.964081521573149</v>
      </c>
      <c r="X216">
        <v>28</v>
      </c>
      <c r="Z216">
        <f t="shared" si="25"/>
        <v>25.988853198455871</v>
      </c>
      <c r="AA216">
        <f t="shared" si="26"/>
        <v>28.171130485331958</v>
      </c>
      <c r="AB216">
        <f t="shared" si="27"/>
        <v>27.999976652094869</v>
      </c>
    </row>
    <row r="217" spans="1:28" x14ac:dyDescent="0.3">
      <c r="A217">
        <v>28.4</v>
      </c>
      <c r="B217">
        <f t="shared" si="21"/>
        <v>29.693729957466221</v>
      </c>
      <c r="C217">
        <v>50</v>
      </c>
      <c r="D217">
        <v>196.75</v>
      </c>
      <c r="E217">
        <v>68.25</v>
      </c>
      <c r="F217">
        <v>42.1</v>
      </c>
      <c r="G217">
        <v>105.6</v>
      </c>
      <c r="H217">
        <v>98.8</v>
      </c>
      <c r="I217">
        <v>38.897638000000001</v>
      </c>
      <c r="J217">
        <v>104.8</v>
      </c>
      <c r="K217">
        <v>66</v>
      </c>
      <c r="L217">
        <v>41.5</v>
      </c>
      <c r="M217">
        <v>24.7</v>
      </c>
      <c r="N217">
        <v>33.200000000000003</v>
      </c>
      <c r="O217">
        <v>30.5</v>
      </c>
      <c r="P217">
        <v>19.399999999999999</v>
      </c>
      <c r="Q217">
        <v>1.0346</v>
      </c>
      <c r="S217">
        <f t="shared" si="22"/>
        <v>28.59565030121383</v>
      </c>
      <c r="U217">
        <f t="shared" si="23"/>
        <v>1.045658438774185</v>
      </c>
      <c r="W217">
        <f t="shared" si="24"/>
        <v>23.210630589512164</v>
      </c>
      <c r="X217">
        <v>28.4</v>
      </c>
      <c r="Z217">
        <f t="shared" si="25"/>
        <v>20.560561088404718</v>
      </c>
      <c r="AA217">
        <f t="shared" si="26"/>
        <v>28.116453351209771</v>
      </c>
      <c r="AB217">
        <f t="shared" si="27"/>
        <v>28.459784906577266</v>
      </c>
    </row>
    <row r="218" spans="1:28" x14ac:dyDescent="0.3">
      <c r="A218">
        <v>28.7</v>
      </c>
      <c r="B218">
        <f t="shared" si="21"/>
        <v>25.514853801169593</v>
      </c>
      <c r="C218">
        <v>24</v>
      </c>
      <c r="D218">
        <v>184.25</v>
      </c>
      <c r="E218">
        <v>71.25</v>
      </c>
      <c r="F218">
        <v>34.4</v>
      </c>
      <c r="G218">
        <v>97.3</v>
      </c>
      <c r="H218">
        <v>100</v>
      </c>
      <c r="I218">
        <v>39.370078999999997</v>
      </c>
      <c r="J218">
        <v>101.9</v>
      </c>
      <c r="K218">
        <v>63.2</v>
      </c>
      <c r="L218">
        <v>42.2</v>
      </c>
      <c r="M218">
        <v>24</v>
      </c>
      <c r="N218">
        <v>32.200000000000003</v>
      </c>
      <c r="O218">
        <v>27.7</v>
      </c>
      <c r="P218">
        <v>17.7</v>
      </c>
      <c r="Q218">
        <v>1.034</v>
      </c>
      <c r="S218">
        <f t="shared" si="22"/>
        <v>28.901867606158824</v>
      </c>
      <c r="U218">
        <f t="shared" si="23"/>
        <v>1.0415730726905166</v>
      </c>
      <c r="W218">
        <f t="shared" si="24"/>
        <v>25.144235981614536</v>
      </c>
      <c r="X218">
        <v>28.7</v>
      </c>
      <c r="Z218">
        <f t="shared" si="25"/>
        <v>25.208530453394943</v>
      </c>
      <c r="AA218">
        <f t="shared" si="26"/>
        <v>27.930301745485338</v>
      </c>
      <c r="AB218">
        <f t="shared" si="27"/>
        <v>28.509817434270211</v>
      </c>
    </row>
    <row r="219" spans="1:28" x14ac:dyDescent="0.3">
      <c r="A219">
        <v>28.7</v>
      </c>
      <c r="B219">
        <f t="shared" si="21"/>
        <v>27.571323781113993</v>
      </c>
      <c r="C219">
        <v>43</v>
      </c>
      <c r="D219">
        <v>200.5</v>
      </c>
      <c r="E219">
        <v>71.5</v>
      </c>
      <c r="F219">
        <v>37.9</v>
      </c>
      <c r="G219">
        <v>107.2</v>
      </c>
      <c r="H219">
        <v>103.1</v>
      </c>
      <c r="I219">
        <v>40.590550999999998</v>
      </c>
      <c r="J219">
        <v>105.5</v>
      </c>
      <c r="K219">
        <v>68.8</v>
      </c>
      <c r="L219">
        <v>38.299999999999997</v>
      </c>
      <c r="M219">
        <v>23.7</v>
      </c>
      <c r="N219">
        <v>32.1</v>
      </c>
      <c r="O219">
        <v>28.9</v>
      </c>
      <c r="P219">
        <v>18.7</v>
      </c>
      <c r="Q219">
        <v>1.034</v>
      </c>
      <c r="S219">
        <f t="shared" si="22"/>
        <v>28.901867606158824</v>
      </c>
      <c r="U219">
        <f t="shared" si="23"/>
        <v>1.0396831665188999</v>
      </c>
      <c r="W219">
        <f t="shared" si="24"/>
        <v>26.06048997221702</v>
      </c>
      <c r="X219">
        <v>28.7</v>
      </c>
      <c r="Z219">
        <f t="shared" si="25"/>
        <v>25.614003973132284</v>
      </c>
      <c r="AA219">
        <f t="shared" si="26"/>
        <v>28.427009264487765</v>
      </c>
      <c r="AB219">
        <f t="shared" si="27"/>
        <v>28.616393058413426</v>
      </c>
    </row>
    <row r="220" spans="1:28" x14ac:dyDescent="0.3">
      <c r="A220">
        <v>29</v>
      </c>
      <c r="B220">
        <f t="shared" si="21"/>
        <v>27.298601467962708</v>
      </c>
      <c r="C220">
        <v>34</v>
      </c>
      <c r="D220">
        <v>195.75</v>
      </c>
      <c r="E220">
        <v>71</v>
      </c>
      <c r="F220">
        <v>38.9</v>
      </c>
      <c r="G220">
        <v>101.9</v>
      </c>
      <c r="H220">
        <v>96.4</v>
      </c>
      <c r="I220">
        <v>37.952756000000001</v>
      </c>
      <c r="J220">
        <v>105.2</v>
      </c>
      <c r="K220">
        <v>64.8</v>
      </c>
      <c r="L220">
        <v>40.799999999999997</v>
      </c>
      <c r="M220">
        <v>23.1</v>
      </c>
      <c r="N220">
        <v>36.200000000000003</v>
      </c>
      <c r="O220">
        <v>30.8</v>
      </c>
      <c r="P220">
        <v>17.3</v>
      </c>
      <c r="Q220">
        <v>1.0333000000000001</v>
      </c>
      <c r="S220">
        <f t="shared" si="22"/>
        <v>29.261021178936808</v>
      </c>
      <c r="U220">
        <f t="shared" si="23"/>
        <v>1.0459516690700701</v>
      </c>
      <c r="W220">
        <f t="shared" si="24"/>
        <v>23.074269552218105</v>
      </c>
      <c r="X220">
        <v>29</v>
      </c>
      <c r="Z220">
        <f t="shared" si="25"/>
        <v>24.161296734080963</v>
      </c>
      <c r="AA220">
        <f t="shared" si="26"/>
        <v>28.314984605300481</v>
      </c>
      <c r="AB220">
        <f t="shared" si="27"/>
        <v>28.909857640225493</v>
      </c>
    </row>
    <row r="221" spans="1:28" x14ac:dyDescent="0.3">
      <c r="A221">
        <v>29</v>
      </c>
      <c r="B221">
        <f t="shared" si="21"/>
        <v>29.889392082689543</v>
      </c>
      <c r="C221">
        <v>67</v>
      </c>
      <c r="D221">
        <v>199.5</v>
      </c>
      <c r="E221">
        <v>68.5</v>
      </c>
      <c r="F221">
        <v>40.700000000000003</v>
      </c>
      <c r="G221">
        <v>118.3</v>
      </c>
      <c r="H221">
        <v>106.1</v>
      </c>
      <c r="I221">
        <v>41.771653999999998</v>
      </c>
      <c r="J221">
        <v>101.6</v>
      </c>
      <c r="K221">
        <v>58.2</v>
      </c>
      <c r="L221">
        <v>38.799999999999997</v>
      </c>
      <c r="M221">
        <v>24.1</v>
      </c>
      <c r="N221">
        <v>32.1</v>
      </c>
      <c r="O221">
        <v>29.3</v>
      </c>
      <c r="P221">
        <v>18.5</v>
      </c>
      <c r="Q221">
        <v>1.0334000000000001</v>
      </c>
      <c r="S221">
        <f t="shared" si="22"/>
        <v>29.209587762257165</v>
      </c>
      <c r="U221">
        <f t="shared" si="23"/>
        <v>1.0282266118713077</v>
      </c>
      <c r="W221">
        <f t="shared" si="24"/>
        <v>31.926491503185567</v>
      </c>
      <c r="X221">
        <v>29</v>
      </c>
      <c r="Z221">
        <f t="shared" si="25"/>
        <v>29.847189867804929</v>
      </c>
      <c r="AA221">
        <f t="shared" si="26"/>
        <v>29.173137786556993</v>
      </c>
      <c r="AB221">
        <f t="shared" si="27"/>
        <v>28.997303655110539</v>
      </c>
    </row>
    <row r="222" spans="1:28" x14ac:dyDescent="0.3">
      <c r="A222">
        <v>29.3</v>
      </c>
      <c r="B222">
        <f t="shared" si="21"/>
        <v>30.138946280991739</v>
      </c>
      <c r="C222">
        <v>72</v>
      </c>
      <c r="D222">
        <v>186.75</v>
      </c>
      <c r="E222">
        <v>66</v>
      </c>
      <c r="F222">
        <v>38.9</v>
      </c>
      <c r="G222">
        <v>111.1</v>
      </c>
      <c r="H222">
        <v>111.5</v>
      </c>
      <c r="I222">
        <v>43.897638000000001</v>
      </c>
      <c r="J222">
        <v>101.7</v>
      </c>
      <c r="K222">
        <v>60.3</v>
      </c>
      <c r="L222">
        <v>37.299999999999997</v>
      </c>
      <c r="M222">
        <v>21.5</v>
      </c>
      <c r="N222">
        <v>31.3</v>
      </c>
      <c r="O222">
        <v>27.2</v>
      </c>
      <c r="P222">
        <v>18</v>
      </c>
      <c r="Q222">
        <v>1.0327999999999999</v>
      </c>
      <c r="S222">
        <f t="shared" si="22"/>
        <v>29.518819518017168</v>
      </c>
      <c r="U222">
        <f t="shared" si="23"/>
        <v>1.013354439711067</v>
      </c>
      <c r="W222">
        <f t="shared" si="24"/>
        <v>40.416697620212169</v>
      </c>
      <c r="X222">
        <v>29.3</v>
      </c>
      <c r="Z222">
        <f t="shared" si="25"/>
        <v>35.833969247839789</v>
      </c>
      <c r="AA222">
        <f t="shared" si="26"/>
        <v>29.812941231611546</v>
      </c>
      <c r="AB222">
        <f t="shared" si="27"/>
        <v>29.273657432147676</v>
      </c>
    </row>
    <row r="223" spans="1:28" x14ac:dyDescent="0.3">
      <c r="A223">
        <v>29.4</v>
      </c>
      <c r="B223">
        <f t="shared" si="21"/>
        <v>24.10304054054054</v>
      </c>
      <c r="C223">
        <v>43</v>
      </c>
      <c r="D223">
        <v>187.75</v>
      </c>
      <c r="E223">
        <v>74</v>
      </c>
      <c r="F223">
        <v>37.700000000000003</v>
      </c>
      <c r="G223">
        <v>97.8</v>
      </c>
      <c r="H223">
        <v>98.6</v>
      </c>
      <c r="I223">
        <v>38.818897999999997</v>
      </c>
      <c r="J223">
        <v>100.6</v>
      </c>
      <c r="K223">
        <v>63.6</v>
      </c>
      <c r="L223">
        <v>39.200000000000003</v>
      </c>
      <c r="M223">
        <v>23.8</v>
      </c>
      <c r="N223">
        <v>34.299999999999997</v>
      </c>
      <c r="O223">
        <v>28.4</v>
      </c>
      <c r="P223">
        <v>17.7</v>
      </c>
      <c r="Q223">
        <v>1.0325</v>
      </c>
      <c r="S223">
        <f t="shared" si="22"/>
        <v>29.674004994995229</v>
      </c>
      <c r="U223">
        <f t="shared" si="23"/>
        <v>1.0454807819922907</v>
      </c>
      <c r="W223">
        <f t="shared" si="24"/>
        <v>23.293402452453442</v>
      </c>
      <c r="X223">
        <v>29.4</v>
      </c>
      <c r="Z223">
        <f t="shared" si="25"/>
        <v>25.134984637563463</v>
      </c>
      <c r="AA223">
        <f t="shared" si="26"/>
        <v>28.564287112027046</v>
      </c>
      <c r="AB223">
        <f t="shared" si="27"/>
        <v>29.093287233758232</v>
      </c>
    </row>
    <row r="224" spans="1:28" x14ac:dyDescent="0.3">
      <c r="A224">
        <v>29.6</v>
      </c>
      <c r="B224">
        <f t="shared" si="21"/>
        <v>29.839185005331384</v>
      </c>
      <c r="C224">
        <v>25</v>
      </c>
      <c r="D224">
        <v>206.5</v>
      </c>
      <c r="E224">
        <v>69.75</v>
      </c>
      <c r="F224">
        <v>40.9</v>
      </c>
      <c r="G224">
        <v>110.9</v>
      </c>
      <c r="H224">
        <v>100.5</v>
      </c>
      <c r="I224">
        <v>39.566929000000002</v>
      </c>
      <c r="J224">
        <v>106.2</v>
      </c>
      <c r="K224">
        <v>68.400000000000006</v>
      </c>
      <c r="L224">
        <v>40.799999999999997</v>
      </c>
      <c r="M224">
        <v>24.6</v>
      </c>
      <c r="N224">
        <v>33.299999999999997</v>
      </c>
      <c r="O224">
        <v>29.7</v>
      </c>
      <c r="P224">
        <v>18.399999999999999</v>
      </c>
      <c r="Q224">
        <v>1.0322</v>
      </c>
      <c r="S224">
        <f t="shared" si="22"/>
        <v>29.829571677999596</v>
      </c>
      <c r="U224">
        <f t="shared" si="23"/>
        <v>1.043070920287273</v>
      </c>
      <c r="W224">
        <f t="shared" si="24"/>
        <v>24.427916511543664</v>
      </c>
      <c r="X224">
        <v>29.6</v>
      </c>
      <c r="Z224">
        <f t="shared" si="25"/>
        <v>23.545095047672667</v>
      </c>
      <c r="AA224">
        <f t="shared" si="26"/>
        <v>28.85061242064063</v>
      </c>
      <c r="AB224">
        <f t="shared" si="27"/>
        <v>29.522570786736672</v>
      </c>
    </row>
    <row r="225" spans="1:28" x14ac:dyDescent="0.3">
      <c r="A225">
        <v>29.8</v>
      </c>
      <c r="B225">
        <f t="shared" si="21"/>
        <v>26.780595663061433</v>
      </c>
      <c r="C225">
        <v>56</v>
      </c>
      <c r="D225">
        <v>178.75</v>
      </c>
      <c r="E225">
        <v>68.5</v>
      </c>
      <c r="F225">
        <v>35.6</v>
      </c>
      <c r="G225">
        <v>102.9</v>
      </c>
      <c r="H225">
        <v>94.7</v>
      </c>
      <c r="I225">
        <v>37.283465</v>
      </c>
      <c r="J225">
        <v>100.8</v>
      </c>
      <c r="K225">
        <v>60.9</v>
      </c>
      <c r="L225">
        <v>38</v>
      </c>
      <c r="M225">
        <v>22.1</v>
      </c>
      <c r="N225">
        <v>32.5</v>
      </c>
      <c r="O225">
        <v>29.8</v>
      </c>
      <c r="P225">
        <v>18.3</v>
      </c>
      <c r="Q225">
        <v>1.0317000000000001</v>
      </c>
      <c r="S225">
        <f t="shared" si="22"/>
        <v>30.089699622282858</v>
      </c>
      <c r="U225">
        <f t="shared" si="23"/>
        <v>1.0481500879886627</v>
      </c>
      <c r="W225">
        <f t="shared" si="24"/>
        <v>22.062068354691995</v>
      </c>
      <c r="X225">
        <v>29.8</v>
      </c>
      <c r="Z225">
        <f t="shared" si="25"/>
        <v>21.014102169140983</v>
      </c>
      <c r="AA225">
        <f t="shared" si="26"/>
        <v>29.239429258719611</v>
      </c>
      <c r="AB225">
        <f t="shared" si="27"/>
        <v>29.585678249531767</v>
      </c>
    </row>
    <row r="226" spans="1:28" x14ac:dyDescent="0.3">
      <c r="A226">
        <v>29.9</v>
      </c>
      <c r="B226">
        <f t="shared" si="21"/>
        <v>30.856424120632074</v>
      </c>
      <c r="C226">
        <v>65</v>
      </c>
      <c r="D226">
        <v>189.75</v>
      </c>
      <c r="E226">
        <v>65.75</v>
      </c>
      <c r="F226">
        <v>40.799999999999997</v>
      </c>
      <c r="G226">
        <v>106.4</v>
      </c>
      <c r="H226">
        <v>100.5</v>
      </c>
      <c r="I226">
        <v>39.566929000000002</v>
      </c>
      <c r="J226">
        <v>100.5</v>
      </c>
      <c r="K226">
        <v>59.2</v>
      </c>
      <c r="L226">
        <v>38.1</v>
      </c>
      <c r="M226">
        <v>24</v>
      </c>
      <c r="N226">
        <v>35.9</v>
      </c>
      <c r="O226">
        <v>30.5</v>
      </c>
      <c r="P226">
        <v>19.100000000000001</v>
      </c>
      <c r="Q226">
        <v>1.0316000000000001</v>
      </c>
      <c r="S226">
        <f t="shared" si="22"/>
        <v>30.141853103210472</v>
      </c>
      <c r="U226">
        <f t="shared" si="23"/>
        <v>1.0371586055242048</v>
      </c>
      <c r="W226">
        <f t="shared" si="24"/>
        <v>27.306500854896996</v>
      </c>
      <c r="X226">
        <v>29.9</v>
      </c>
      <c r="Z226">
        <f t="shared" si="25"/>
        <v>23.595291443810417</v>
      </c>
      <c r="AA226">
        <f t="shared" si="26"/>
        <v>29.529100476238341</v>
      </c>
      <c r="AB226">
        <f t="shared" si="27"/>
        <v>29.83730584873555</v>
      </c>
    </row>
    <row r="227" spans="1:28" x14ac:dyDescent="0.3">
      <c r="A227">
        <v>29.9</v>
      </c>
      <c r="B227">
        <f t="shared" si="21"/>
        <v>33.174971881265591</v>
      </c>
      <c r="C227">
        <v>37</v>
      </c>
      <c r="D227">
        <v>241.25</v>
      </c>
      <c r="E227">
        <v>71.5</v>
      </c>
      <c r="F227">
        <v>42.1</v>
      </c>
      <c r="G227">
        <v>119.2</v>
      </c>
      <c r="H227">
        <v>110.3</v>
      </c>
      <c r="I227">
        <v>43.425196999999997</v>
      </c>
      <c r="J227">
        <v>113.9</v>
      </c>
      <c r="K227">
        <v>69.8</v>
      </c>
      <c r="L227">
        <v>42.6</v>
      </c>
      <c r="M227">
        <v>24.8</v>
      </c>
      <c r="N227">
        <v>34.4</v>
      </c>
      <c r="O227">
        <v>29.5</v>
      </c>
      <c r="P227">
        <v>18.399999999999999</v>
      </c>
      <c r="Q227">
        <v>1.0316000000000001</v>
      </c>
      <c r="S227">
        <f t="shared" si="22"/>
        <v>30.141853103210472</v>
      </c>
      <c r="U227">
        <f t="shared" si="23"/>
        <v>1.0334847344142837</v>
      </c>
      <c r="W227">
        <f t="shared" si="24"/>
        <v>29.166038822764058</v>
      </c>
      <c r="X227">
        <v>29.9</v>
      </c>
      <c r="Z227">
        <f t="shared" si="25"/>
        <v>31.751297852150451</v>
      </c>
      <c r="AA227">
        <f t="shared" si="26"/>
        <v>29.951789138654192</v>
      </c>
      <c r="AB227">
        <f t="shared" si="27"/>
        <v>29.950406741223535</v>
      </c>
    </row>
    <row r="228" spans="1:28" x14ac:dyDescent="0.3">
      <c r="A228">
        <v>30</v>
      </c>
      <c r="B228">
        <f t="shared" si="21"/>
        <v>28.312866941015091</v>
      </c>
      <c r="C228">
        <v>55</v>
      </c>
      <c r="D228">
        <v>183.5</v>
      </c>
      <c r="E228">
        <v>67.5</v>
      </c>
      <c r="F228">
        <v>40.9</v>
      </c>
      <c r="G228">
        <v>103</v>
      </c>
      <c r="H228">
        <v>100.3</v>
      </c>
      <c r="I228">
        <v>39.488188999999998</v>
      </c>
      <c r="J228">
        <v>104.2</v>
      </c>
      <c r="K228">
        <v>64.8</v>
      </c>
      <c r="L228">
        <v>40.200000000000003</v>
      </c>
      <c r="M228">
        <v>22.7</v>
      </c>
      <c r="N228">
        <v>34.799999999999997</v>
      </c>
      <c r="O228">
        <v>30.1</v>
      </c>
      <c r="P228">
        <v>18.7</v>
      </c>
      <c r="Q228">
        <v>1.0313000000000001</v>
      </c>
      <c r="S228">
        <f t="shared" si="22"/>
        <v>30.298570074872124</v>
      </c>
      <c r="U228">
        <f t="shared" si="23"/>
        <v>1.0388586258923636</v>
      </c>
      <c r="W228">
        <f t="shared" si="24"/>
        <v>26.46464678121999</v>
      </c>
      <c r="X228">
        <v>30</v>
      </c>
      <c r="Z228">
        <f t="shared" si="25"/>
        <v>24.100762367407995</v>
      </c>
      <c r="AA228">
        <f t="shared" si="26"/>
        <v>29.606568458842162</v>
      </c>
      <c r="AB228">
        <f t="shared" si="27"/>
        <v>29.84069815218254</v>
      </c>
    </row>
    <row r="229" spans="1:28" x14ac:dyDescent="0.3">
      <c r="A229">
        <v>30.2</v>
      </c>
      <c r="B229">
        <f t="shared" si="21"/>
        <v>30.48065992656305</v>
      </c>
      <c r="C229">
        <v>69</v>
      </c>
      <c r="D229">
        <v>215.5</v>
      </c>
      <c r="E229">
        <v>70.5</v>
      </c>
      <c r="F229">
        <v>40.799999999999997</v>
      </c>
      <c r="G229">
        <v>113.7</v>
      </c>
      <c r="H229">
        <v>107.6</v>
      </c>
      <c r="I229">
        <v>42.362205000000003</v>
      </c>
      <c r="J229">
        <v>110</v>
      </c>
      <c r="K229">
        <v>63.3</v>
      </c>
      <c r="L229">
        <v>44</v>
      </c>
      <c r="M229">
        <v>22.6</v>
      </c>
      <c r="N229">
        <v>37.5</v>
      </c>
      <c r="O229">
        <v>32.6</v>
      </c>
      <c r="P229">
        <v>18.8</v>
      </c>
      <c r="Q229">
        <v>1.0307999999999999</v>
      </c>
      <c r="S229">
        <f t="shared" si="22"/>
        <v>30.560622615643823</v>
      </c>
      <c r="U229">
        <f t="shared" si="23"/>
        <v>1.0302298995849581</v>
      </c>
      <c r="W229">
        <f t="shared" si="24"/>
        <v>30.860728908626193</v>
      </c>
      <c r="X229">
        <v>30.2</v>
      </c>
      <c r="Z229">
        <f t="shared" si="25"/>
        <v>30.203427340703414</v>
      </c>
      <c r="AA229">
        <f t="shared" si="26"/>
        <v>30.560886120162024</v>
      </c>
      <c r="AB229">
        <f t="shared" si="27"/>
        <v>30.170553544961898</v>
      </c>
    </row>
    <row r="230" spans="1:28" x14ac:dyDescent="0.3">
      <c r="A230">
        <v>30.4</v>
      </c>
      <c r="B230">
        <f t="shared" si="21"/>
        <v>31.7665412808642</v>
      </c>
      <c r="C230">
        <v>66</v>
      </c>
      <c r="D230">
        <v>234.25</v>
      </c>
      <c r="E230">
        <v>72</v>
      </c>
      <c r="F230">
        <v>41.4</v>
      </c>
      <c r="G230">
        <v>119.7</v>
      </c>
      <c r="H230">
        <v>109</v>
      </c>
      <c r="I230">
        <v>42.913386000000003</v>
      </c>
      <c r="J230">
        <v>109.1</v>
      </c>
      <c r="K230">
        <v>63.7</v>
      </c>
      <c r="L230">
        <v>42.4</v>
      </c>
      <c r="M230">
        <v>24.6</v>
      </c>
      <c r="N230">
        <v>35.6</v>
      </c>
      <c r="O230">
        <v>30.7</v>
      </c>
      <c r="P230">
        <v>19.5</v>
      </c>
      <c r="Q230">
        <v>1.0304</v>
      </c>
      <c r="S230">
        <f t="shared" si="22"/>
        <v>30.771039477937926</v>
      </c>
      <c r="U230">
        <f t="shared" si="23"/>
        <v>1.0359407037110744</v>
      </c>
      <c r="W230">
        <f t="shared" si="24"/>
        <v>27.916792532018249</v>
      </c>
      <c r="X230">
        <v>30.4</v>
      </c>
      <c r="Z230">
        <f t="shared" si="25"/>
        <v>29.000428731552375</v>
      </c>
      <c r="AA230">
        <f t="shared" si="26"/>
        <v>30.638650845482232</v>
      </c>
      <c r="AB230">
        <f t="shared" si="27"/>
        <v>30.410532376717892</v>
      </c>
    </row>
    <row r="231" spans="1:28" x14ac:dyDescent="0.3">
      <c r="A231">
        <v>30.7</v>
      </c>
      <c r="B231">
        <f t="shared" si="21"/>
        <v>27.528476083129643</v>
      </c>
      <c r="C231">
        <v>54</v>
      </c>
      <c r="D231">
        <v>193.25</v>
      </c>
      <c r="E231">
        <v>70.25</v>
      </c>
      <c r="F231">
        <v>38</v>
      </c>
      <c r="G231">
        <v>107.6</v>
      </c>
      <c r="H231">
        <v>102.4</v>
      </c>
      <c r="I231">
        <v>40.314960999999997</v>
      </c>
      <c r="J231">
        <v>99.4</v>
      </c>
      <c r="K231">
        <v>61</v>
      </c>
      <c r="L231">
        <v>39.4</v>
      </c>
      <c r="M231">
        <v>23.6</v>
      </c>
      <c r="N231">
        <v>32.700000000000003</v>
      </c>
      <c r="O231">
        <v>29.9</v>
      </c>
      <c r="P231">
        <v>19.100000000000001</v>
      </c>
      <c r="Q231">
        <v>1.0298</v>
      </c>
      <c r="S231">
        <f t="shared" si="22"/>
        <v>31.087962435260231</v>
      </c>
      <c r="U231">
        <f t="shared" si="23"/>
        <v>1.0397268476341359</v>
      </c>
      <c r="W231">
        <f t="shared" si="24"/>
        <v>26.039154364034012</v>
      </c>
      <c r="X231">
        <v>30.7</v>
      </c>
      <c r="Z231">
        <f t="shared" si="25"/>
        <v>24.462470826504152</v>
      </c>
      <c r="AA231">
        <f t="shared" si="26"/>
        <v>30.164924820141323</v>
      </c>
      <c r="AB231">
        <f t="shared" si="27"/>
        <v>30.459137038272473</v>
      </c>
    </row>
    <row r="232" spans="1:28" x14ac:dyDescent="0.3">
      <c r="A232">
        <v>31.2</v>
      </c>
      <c r="B232">
        <f t="shared" si="21"/>
        <v>30.380644822516281</v>
      </c>
      <c r="C232">
        <v>28</v>
      </c>
      <c r="D232">
        <v>205.75</v>
      </c>
      <c r="E232">
        <v>69</v>
      </c>
      <c r="F232">
        <v>38.5</v>
      </c>
      <c r="G232">
        <v>105.6</v>
      </c>
      <c r="H232">
        <v>105</v>
      </c>
      <c r="I232">
        <v>41.338583</v>
      </c>
      <c r="J232">
        <v>106.4</v>
      </c>
      <c r="K232">
        <v>68.599999999999994</v>
      </c>
      <c r="L232">
        <v>40</v>
      </c>
      <c r="M232">
        <v>25.2</v>
      </c>
      <c r="N232">
        <v>35.200000000000003</v>
      </c>
      <c r="O232">
        <v>30.7</v>
      </c>
      <c r="P232">
        <v>19.100000000000001</v>
      </c>
      <c r="Q232">
        <v>1.0286999999999999</v>
      </c>
      <c r="S232">
        <f t="shared" si="22"/>
        <v>31.6730598402307</v>
      </c>
      <c r="U232">
        <f t="shared" si="23"/>
        <v>1.0367990383061199</v>
      </c>
      <c r="W232">
        <f t="shared" si="24"/>
        <v>27.486052282238361</v>
      </c>
      <c r="X232">
        <v>31.2</v>
      </c>
      <c r="Z232">
        <f t="shared" si="25"/>
        <v>25.080180631534866</v>
      </c>
      <c r="AA232">
        <f t="shared" si="26"/>
        <v>30.437896077317873</v>
      </c>
      <c r="AB232">
        <f t="shared" si="27"/>
        <v>31.089295498981588</v>
      </c>
    </row>
    <row r="233" spans="1:28" x14ac:dyDescent="0.3">
      <c r="A233">
        <v>31.4</v>
      </c>
      <c r="B233">
        <f t="shared" si="21"/>
        <v>25.079451532522707</v>
      </c>
      <c r="C233">
        <v>67</v>
      </c>
      <c r="D233">
        <v>163.75</v>
      </c>
      <c r="E233">
        <v>67.75</v>
      </c>
      <c r="F233">
        <v>38.4</v>
      </c>
      <c r="G233">
        <v>97.7</v>
      </c>
      <c r="H233">
        <v>95.8</v>
      </c>
      <c r="I233">
        <v>37.716535</v>
      </c>
      <c r="J233">
        <v>97.1</v>
      </c>
      <c r="K233">
        <v>54.8</v>
      </c>
      <c r="L233">
        <v>38.200000000000003</v>
      </c>
      <c r="M233">
        <v>23.7</v>
      </c>
      <c r="N233">
        <v>29.4</v>
      </c>
      <c r="O233">
        <v>27.2</v>
      </c>
      <c r="P233">
        <v>19</v>
      </c>
      <c r="Q233">
        <v>1.0283</v>
      </c>
      <c r="S233">
        <f t="shared" si="22"/>
        <v>31.887137965754285</v>
      </c>
      <c r="U233">
        <f t="shared" si="23"/>
        <v>1.0476240426144077</v>
      </c>
      <c r="W233">
        <f t="shared" si="24"/>
        <v>22.302654517490623</v>
      </c>
      <c r="X233">
        <v>31.4</v>
      </c>
      <c r="Z233">
        <f t="shared" si="25"/>
        <v>20.346234014613742</v>
      </c>
      <c r="AA233">
        <f t="shared" si="26"/>
        <v>30.693311750799694</v>
      </c>
      <c r="AB233">
        <f t="shared" si="27"/>
        <v>30.988279918020552</v>
      </c>
    </row>
    <row r="234" spans="1:28" x14ac:dyDescent="0.3">
      <c r="A234">
        <v>31.5</v>
      </c>
      <c r="B234">
        <f t="shared" si="21"/>
        <v>28.439860655021288</v>
      </c>
      <c r="C234">
        <v>54</v>
      </c>
      <c r="D234">
        <v>202.5</v>
      </c>
      <c r="E234">
        <v>70.75</v>
      </c>
      <c r="F234">
        <v>40.5</v>
      </c>
      <c r="G234">
        <v>115.4</v>
      </c>
      <c r="H234">
        <v>105.3</v>
      </c>
      <c r="I234">
        <v>41.456693000000001</v>
      </c>
      <c r="J234">
        <v>97</v>
      </c>
      <c r="K234">
        <v>59.1</v>
      </c>
      <c r="L234">
        <v>38</v>
      </c>
      <c r="M234">
        <v>22.5</v>
      </c>
      <c r="N234">
        <v>31.6</v>
      </c>
      <c r="O234">
        <v>28.8</v>
      </c>
      <c r="P234">
        <v>18.2</v>
      </c>
      <c r="Q234">
        <v>1.028</v>
      </c>
      <c r="S234">
        <f t="shared" si="22"/>
        <v>32.048159652817901</v>
      </c>
      <c r="U234">
        <f t="shared" si="23"/>
        <v>1.032398706024245</v>
      </c>
      <c r="W234">
        <f t="shared" si="24"/>
        <v>29.726488872425278</v>
      </c>
      <c r="X234">
        <v>31.5</v>
      </c>
      <c r="Z234">
        <f t="shared" si="25"/>
        <v>29.416775174620938</v>
      </c>
      <c r="AA234">
        <f t="shared" si="26"/>
        <v>31.053389423748627</v>
      </c>
      <c r="AB234">
        <f t="shared" si="27"/>
        <v>31.297398679538798</v>
      </c>
    </row>
    <row r="235" spans="1:28" x14ac:dyDescent="0.3">
      <c r="A235">
        <v>31.6</v>
      </c>
      <c r="B235">
        <f t="shared" si="21"/>
        <v>31.132857142857141</v>
      </c>
      <c r="C235">
        <v>48</v>
      </c>
      <c r="D235">
        <v>217</v>
      </c>
      <c r="E235">
        <v>70</v>
      </c>
      <c r="F235">
        <v>37.299999999999997</v>
      </c>
      <c r="G235">
        <v>113.3</v>
      </c>
      <c r="H235">
        <v>111.2</v>
      </c>
      <c r="I235">
        <v>43.779527999999999</v>
      </c>
      <c r="J235">
        <v>114.1</v>
      </c>
      <c r="K235">
        <v>67.7</v>
      </c>
      <c r="L235">
        <v>40.9</v>
      </c>
      <c r="M235">
        <v>25</v>
      </c>
      <c r="N235">
        <v>36.700000000000003</v>
      </c>
      <c r="O235">
        <v>29.8</v>
      </c>
      <c r="P235">
        <v>18.399999999999999</v>
      </c>
      <c r="Q235">
        <v>1.0279</v>
      </c>
      <c r="S235">
        <f t="shared" si="22"/>
        <v>32.101921985687277</v>
      </c>
      <c r="U235">
        <f t="shared" si="23"/>
        <v>1.0244265220941313</v>
      </c>
      <c r="W235">
        <f t="shared" si="24"/>
        <v>33.997135717011552</v>
      </c>
      <c r="X235">
        <v>31.6</v>
      </c>
      <c r="Z235">
        <f t="shared" si="25"/>
        <v>33.058680677376579</v>
      </c>
      <c r="AA235">
        <f t="shared" si="26"/>
        <v>31.540116068000032</v>
      </c>
      <c r="AB235">
        <f t="shared" si="27"/>
        <v>31.479276187410854</v>
      </c>
    </row>
    <row r="236" spans="1:28" x14ac:dyDescent="0.3">
      <c r="A236">
        <v>31.9</v>
      </c>
      <c r="B236">
        <f t="shared" si="21"/>
        <v>29.769897959183673</v>
      </c>
      <c r="C236">
        <v>74</v>
      </c>
      <c r="D236">
        <v>207.5</v>
      </c>
      <c r="E236">
        <v>70</v>
      </c>
      <c r="F236">
        <v>40.799999999999997</v>
      </c>
      <c r="G236">
        <v>112.4</v>
      </c>
      <c r="H236">
        <v>108.5</v>
      </c>
      <c r="I236">
        <v>42.716535</v>
      </c>
      <c r="J236">
        <v>107.1</v>
      </c>
      <c r="K236">
        <v>59.3</v>
      </c>
      <c r="L236">
        <v>42.2</v>
      </c>
      <c r="M236">
        <v>24.6</v>
      </c>
      <c r="N236">
        <v>33.700000000000003</v>
      </c>
      <c r="O236">
        <v>30</v>
      </c>
      <c r="P236">
        <v>20.9</v>
      </c>
      <c r="Q236">
        <v>1.0270999999999999</v>
      </c>
      <c r="S236">
        <f t="shared" si="22"/>
        <v>32.533618727602033</v>
      </c>
      <c r="U236">
        <f t="shared" si="23"/>
        <v>1.0342562234819088</v>
      </c>
      <c r="W236">
        <f t="shared" si="24"/>
        <v>28.770917483469312</v>
      </c>
      <c r="X236">
        <v>31.9</v>
      </c>
      <c r="Z236">
        <f t="shared" si="25"/>
        <v>24.850773871022405</v>
      </c>
      <c r="AA236">
        <f t="shared" si="26"/>
        <v>32.097046020000107</v>
      </c>
      <c r="AB236">
        <f t="shared" si="27"/>
        <v>31.761760507751681</v>
      </c>
    </row>
    <row r="237" spans="1:28" x14ac:dyDescent="0.3">
      <c r="A237">
        <v>32</v>
      </c>
      <c r="B237">
        <f t="shared" si="21"/>
        <v>29.152721404469656</v>
      </c>
      <c r="C237">
        <v>41</v>
      </c>
      <c r="D237">
        <v>212</v>
      </c>
      <c r="E237">
        <v>71.5</v>
      </c>
      <c r="F237">
        <v>41.5</v>
      </c>
      <c r="G237">
        <v>106.6</v>
      </c>
      <c r="H237">
        <v>104.3</v>
      </c>
      <c r="I237">
        <v>41.062992000000001</v>
      </c>
      <c r="J237">
        <v>106</v>
      </c>
      <c r="K237">
        <v>65</v>
      </c>
      <c r="L237">
        <v>40.200000000000003</v>
      </c>
      <c r="M237">
        <v>23</v>
      </c>
      <c r="N237">
        <v>35.799999999999997</v>
      </c>
      <c r="O237">
        <v>31.5</v>
      </c>
      <c r="P237">
        <v>18.8</v>
      </c>
      <c r="Q237">
        <v>1.0268999999999999</v>
      </c>
      <c r="S237">
        <f t="shared" si="22"/>
        <v>32.641988411010175</v>
      </c>
      <c r="U237">
        <f t="shared" si="23"/>
        <v>1.0393374302521239</v>
      </c>
      <c r="W237">
        <f t="shared" si="24"/>
        <v>26.229627720249539</v>
      </c>
      <c r="X237">
        <v>32</v>
      </c>
      <c r="Z237">
        <f t="shared" si="25"/>
        <v>26.132203679312994</v>
      </c>
      <c r="AA237">
        <f t="shared" si="26"/>
        <v>31.464119641553225</v>
      </c>
      <c r="AB237">
        <f t="shared" si="27"/>
        <v>31.817837802547462</v>
      </c>
    </row>
    <row r="238" spans="1:28" x14ac:dyDescent="0.3">
      <c r="A238">
        <v>32.299999999999997</v>
      </c>
      <c r="B238">
        <f t="shared" si="21"/>
        <v>29.482959183673472</v>
      </c>
      <c r="C238">
        <v>57</v>
      </c>
      <c r="D238">
        <v>205.5</v>
      </c>
      <c r="E238">
        <v>70</v>
      </c>
      <c r="F238">
        <v>40.1</v>
      </c>
      <c r="G238">
        <v>105.3</v>
      </c>
      <c r="H238">
        <v>105.5</v>
      </c>
      <c r="I238">
        <v>41.535432999999998</v>
      </c>
      <c r="J238">
        <v>108.3</v>
      </c>
      <c r="K238">
        <v>65</v>
      </c>
      <c r="L238">
        <v>41.2</v>
      </c>
      <c r="M238">
        <v>24.7</v>
      </c>
      <c r="N238">
        <v>35.299999999999997</v>
      </c>
      <c r="O238">
        <v>31.1</v>
      </c>
      <c r="P238">
        <v>18.399999999999999</v>
      </c>
      <c r="Q238">
        <v>1.0264</v>
      </c>
      <c r="S238">
        <f t="shared" si="22"/>
        <v>32.913696044582458</v>
      </c>
      <c r="U238">
        <f t="shared" si="23"/>
        <v>1.032048725520639</v>
      </c>
      <c r="W238">
        <f t="shared" si="24"/>
        <v>29.908160834165791</v>
      </c>
      <c r="X238">
        <v>32.299999999999997</v>
      </c>
      <c r="Z238">
        <f t="shared" si="25"/>
        <v>29.133308190732045</v>
      </c>
      <c r="AA238">
        <f t="shared" si="26"/>
        <v>31.895036291999986</v>
      </c>
      <c r="AB238">
        <f t="shared" si="27"/>
        <v>32.054730719253236</v>
      </c>
    </row>
    <row r="239" spans="1:28" x14ac:dyDescent="0.3">
      <c r="A239">
        <v>32.299999999999997</v>
      </c>
      <c r="B239">
        <f t="shared" si="21"/>
        <v>32.174880836688416</v>
      </c>
      <c r="C239">
        <v>41</v>
      </c>
      <c r="D239">
        <v>247.25</v>
      </c>
      <c r="E239">
        <v>73.5</v>
      </c>
      <c r="F239">
        <v>42.1</v>
      </c>
      <c r="G239">
        <v>117</v>
      </c>
      <c r="H239">
        <v>115.6</v>
      </c>
      <c r="I239">
        <v>45.511811000000002</v>
      </c>
      <c r="J239">
        <v>116.1</v>
      </c>
      <c r="K239">
        <v>71.2</v>
      </c>
      <c r="L239">
        <v>43.3</v>
      </c>
      <c r="M239">
        <v>26.3</v>
      </c>
      <c r="N239">
        <v>37.299999999999997</v>
      </c>
      <c r="O239">
        <v>31.7</v>
      </c>
      <c r="P239">
        <v>19.7</v>
      </c>
      <c r="Q239">
        <v>1.0263</v>
      </c>
      <c r="S239">
        <f t="shared" si="22"/>
        <v>32.968172221991466</v>
      </c>
      <c r="U239">
        <f t="shared" si="23"/>
        <v>1.0326440857229993</v>
      </c>
      <c r="W239">
        <f t="shared" si="24"/>
        <v>29.59942411433962</v>
      </c>
      <c r="X239">
        <v>32.299999999999997</v>
      </c>
      <c r="Z239">
        <f t="shared" si="25"/>
        <v>32.150619964601816</v>
      </c>
      <c r="AA239">
        <f t="shared" si="26"/>
        <v>32.273983270657595</v>
      </c>
      <c r="AB239">
        <f t="shared" si="27"/>
        <v>32.235874371239866</v>
      </c>
    </row>
    <row r="240" spans="1:28" x14ac:dyDescent="0.3">
      <c r="A240">
        <v>32.6</v>
      </c>
      <c r="B240">
        <f t="shared" si="21"/>
        <v>30.251555838972141</v>
      </c>
      <c r="C240">
        <v>67</v>
      </c>
      <c r="D240">
        <v>227.75</v>
      </c>
      <c r="E240">
        <v>72.75</v>
      </c>
      <c r="F240">
        <v>41.3</v>
      </c>
      <c r="G240">
        <v>115.8</v>
      </c>
      <c r="H240">
        <v>113.4</v>
      </c>
      <c r="I240">
        <v>44.645668999999998</v>
      </c>
      <c r="J240">
        <v>109.8</v>
      </c>
      <c r="K240">
        <v>65.599999999999994</v>
      </c>
      <c r="L240">
        <v>46</v>
      </c>
      <c r="M240">
        <v>25.4</v>
      </c>
      <c r="N240">
        <v>35.299999999999997</v>
      </c>
      <c r="O240">
        <v>29.8</v>
      </c>
      <c r="P240">
        <v>19.5</v>
      </c>
      <c r="Q240">
        <v>1.0256000000000001</v>
      </c>
      <c r="S240">
        <f t="shared" si="22"/>
        <v>33.350767522072822</v>
      </c>
      <c r="U240">
        <f t="shared" si="23"/>
        <v>1.0274522880388972</v>
      </c>
      <c r="W240">
        <f t="shared" si="24"/>
        <v>32.343166031061322</v>
      </c>
      <c r="X240">
        <v>32.6</v>
      </c>
      <c r="Z240">
        <f t="shared" si="25"/>
        <v>32.47299088268457</v>
      </c>
      <c r="AA240">
        <f t="shared" si="26"/>
        <v>32.67287601612702</v>
      </c>
      <c r="AB240">
        <f t="shared" si="27"/>
        <v>32.446145206517492</v>
      </c>
    </row>
    <row r="241" spans="1:28" x14ac:dyDescent="0.3">
      <c r="A241">
        <v>32.6</v>
      </c>
      <c r="B241">
        <f t="shared" si="21"/>
        <v>31.790822009356202</v>
      </c>
      <c r="C241">
        <v>50</v>
      </c>
      <c r="D241">
        <v>203</v>
      </c>
      <c r="E241">
        <v>67</v>
      </c>
      <c r="F241">
        <v>40.200000000000003</v>
      </c>
      <c r="G241">
        <v>114.8</v>
      </c>
      <c r="H241">
        <v>108.1</v>
      </c>
      <c r="I241">
        <v>42.559055000000001</v>
      </c>
      <c r="J241">
        <v>102.5</v>
      </c>
      <c r="K241">
        <v>61.3</v>
      </c>
      <c r="L241">
        <v>41.1</v>
      </c>
      <c r="M241">
        <v>24.7</v>
      </c>
      <c r="N241">
        <v>34.1</v>
      </c>
      <c r="O241">
        <v>31</v>
      </c>
      <c r="P241">
        <v>18.3</v>
      </c>
      <c r="Q241">
        <v>1.0258</v>
      </c>
      <c r="S241">
        <f t="shared" si="22"/>
        <v>33.241228772030105</v>
      </c>
      <c r="U241">
        <f t="shared" si="23"/>
        <v>1.0246567443079015</v>
      </c>
      <c r="W241">
        <f t="shared" si="24"/>
        <v>33.86983087910253</v>
      </c>
      <c r="X241">
        <v>32.6</v>
      </c>
      <c r="Z241">
        <f t="shared" si="25"/>
        <v>31.078651252279101</v>
      </c>
      <c r="AA241">
        <f t="shared" si="26"/>
        <v>32.094471377805746</v>
      </c>
      <c r="AB241">
        <f t="shared" si="27"/>
        <v>32.436639955138759</v>
      </c>
    </row>
    <row r="242" spans="1:28" x14ac:dyDescent="0.3">
      <c r="A242">
        <v>32.799999999999997</v>
      </c>
      <c r="B242">
        <f t="shared" si="21"/>
        <v>26.080380499405468</v>
      </c>
      <c r="C242">
        <v>47</v>
      </c>
      <c r="D242">
        <v>195</v>
      </c>
      <c r="E242">
        <v>72.5</v>
      </c>
      <c r="F242">
        <v>40.200000000000003</v>
      </c>
      <c r="G242">
        <v>102.7</v>
      </c>
      <c r="H242">
        <v>101.3</v>
      </c>
      <c r="I242">
        <v>39.881889999999999</v>
      </c>
      <c r="J242">
        <v>101.7</v>
      </c>
      <c r="K242">
        <v>60.7</v>
      </c>
      <c r="L242">
        <v>39.4</v>
      </c>
      <c r="M242">
        <v>23.3</v>
      </c>
      <c r="N242">
        <v>36.700000000000003</v>
      </c>
      <c r="O242">
        <v>31.6</v>
      </c>
      <c r="P242">
        <v>18.399999999999999</v>
      </c>
      <c r="Q242">
        <v>1.0254000000000001</v>
      </c>
      <c r="S242">
        <f t="shared" si="22"/>
        <v>33.460487446809516</v>
      </c>
      <c r="U242">
        <f t="shared" si="23"/>
        <v>1.0419757204004021</v>
      </c>
      <c r="W242">
        <f t="shared" si="24"/>
        <v>24.950826249999814</v>
      </c>
      <c r="X242">
        <v>32.799999999999997</v>
      </c>
      <c r="Z242">
        <f t="shared" si="25"/>
        <v>25.33570796295664</v>
      </c>
      <c r="AA242">
        <f t="shared" si="26"/>
        <v>31.801629962485038</v>
      </c>
      <c r="AB242">
        <f t="shared" si="27"/>
        <v>32.314834110871054</v>
      </c>
    </row>
    <row r="243" spans="1:28" x14ac:dyDescent="0.3">
      <c r="A243">
        <v>32.9</v>
      </c>
      <c r="B243">
        <f t="shared" si="21"/>
        <v>27.200745877279882</v>
      </c>
      <c r="C243">
        <v>44</v>
      </c>
      <c r="D243">
        <v>166</v>
      </c>
      <c r="E243">
        <v>65.5</v>
      </c>
      <c r="F243">
        <v>39.1</v>
      </c>
      <c r="G243">
        <v>100.6</v>
      </c>
      <c r="H243">
        <v>93.9</v>
      </c>
      <c r="I243">
        <v>36.968504000000003</v>
      </c>
      <c r="J243">
        <v>100.1</v>
      </c>
      <c r="K243">
        <v>58.9</v>
      </c>
      <c r="L243">
        <v>37.6</v>
      </c>
      <c r="M243">
        <v>21.4</v>
      </c>
      <c r="N243">
        <v>33.1</v>
      </c>
      <c r="O243">
        <v>29.5</v>
      </c>
      <c r="P243">
        <v>17.3</v>
      </c>
      <c r="Q243">
        <v>1.0249999999999999</v>
      </c>
      <c r="S243">
        <f t="shared" si="22"/>
        <v>33.680472235860449</v>
      </c>
      <c r="U243">
        <f t="shared" si="23"/>
        <v>1.0449193398538998</v>
      </c>
      <c r="W243">
        <f t="shared" si="24"/>
        <v>23.555759845683546</v>
      </c>
      <c r="X243">
        <v>32.9</v>
      </c>
      <c r="Z243">
        <f t="shared" si="25"/>
        <v>22.769043593401619</v>
      </c>
      <c r="AA243">
        <f t="shared" si="26"/>
        <v>31.827857239671346</v>
      </c>
      <c r="AB243">
        <f t="shared" si="27"/>
        <v>32.550236460335114</v>
      </c>
    </row>
    <row r="244" spans="1:28" x14ac:dyDescent="0.3">
      <c r="A244">
        <v>33.6</v>
      </c>
      <c r="B244">
        <f t="shared" si="21"/>
        <v>29.044436736424252</v>
      </c>
      <c r="C244">
        <v>72</v>
      </c>
      <c r="D244">
        <v>201</v>
      </c>
      <c r="E244">
        <v>69.75</v>
      </c>
      <c r="F244">
        <v>40.9</v>
      </c>
      <c r="G244">
        <v>108.5</v>
      </c>
      <c r="H244">
        <v>105</v>
      </c>
      <c r="I244">
        <v>41.338583</v>
      </c>
      <c r="J244">
        <v>104.5</v>
      </c>
      <c r="K244">
        <v>59.6</v>
      </c>
      <c r="L244">
        <v>40.799999999999997</v>
      </c>
      <c r="M244">
        <v>23.2</v>
      </c>
      <c r="N244">
        <v>35.200000000000003</v>
      </c>
      <c r="O244">
        <v>28.6</v>
      </c>
      <c r="P244">
        <v>20.100000000000001</v>
      </c>
      <c r="Q244">
        <v>1.0236000000000001</v>
      </c>
      <c r="S244">
        <f t="shared" si="22"/>
        <v>34.456178240039947</v>
      </c>
      <c r="U244">
        <f t="shared" si="23"/>
        <v>1.0367826639505513</v>
      </c>
      <c r="W244">
        <f t="shared" si="24"/>
        <v>27.494241379123686</v>
      </c>
      <c r="X244">
        <v>33.6</v>
      </c>
      <c r="Z244">
        <f t="shared" si="25"/>
        <v>24.437925505760994</v>
      </c>
      <c r="AA244">
        <f t="shared" si="26"/>
        <v>33.230167223964997</v>
      </c>
      <c r="AB244">
        <f t="shared" si="27"/>
        <v>33.262692129762122</v>
      </c>
    </row>
    <row r="245" spans="1:28" x14ac:dyDescent="0.3">
      <c r="A245">
        <v>34.299999999999997</v>
      </c>
      <c r="B245">
        <f t="shared" si="21"/>
        <v>33.21976088194193</v>
      </c>
      <c r="C245">
        <v>35</v>
      </c>
      <c r="D245">
        <v>228.25</v>
      </c>
      <c r="E245">
        <v>69.5</v>
      </c>
      <c r="F245">
        <v>40.4</v>
      </c>
      <c r="G245">
        <v>114.9</v>
      </c>
      <c r="H245">
        <v>115.9</v>
      </c>
      <c r="I245">
        <v>45.629921000000003</v>
      </c>
      <c r="J245">
        <v>111.9</v>
      </c>
      <c r="K245">
        <v>74.400000000000006</v>
      </c>
      <c r="L245">
        <v>40.6</v>
      </c>
      <c r="M245">
        <v>24</v>
      </c>
      <c r="N245">
        <v>36.1</v>
      </c>
      <c r="O245">
        <v>31.8</v>
      </c>
      <c r="P245">
        <v>18.8</v>
      </c>
      <c r="Q245">
        <v>1.018</v>
      </c>
      <c r="S245">
        <f t="shared" si="22"/>
        <v>37.650786311850119</v>
      </c>
      <c r="U245">
        <f t="shared" si="23"/>
        <v>1.0202289362781121</v>
      </c>
      <c r="W245">
        <f t="shared" si="24"/>
        <v>36.361386151641291</v>
      </c>
      <c r="X245">
        <v>34.299999999999997</v>
      </c>
      <c r="Z245">
        <f t="shared" si="25"/>
        <v>34.781822702098665</v>
      </c>
      <c r="AA245">
        <f t="shared" si="26"/>
        <v>35.567498464730591</v>
      </c>
      <c r="AB245">
        <f t="shared" si="27"/>
        <v>35.942933474197801</v>
      </c>
    </row>
    <row r="246" spans="1:28" x14ac:dyDescent="0.3">
      <c r="A246">
        <v>34.5</v>
      </c>
      <c r="B246">
        <f t="shared" si="21"/>
        <v>39.079828099173554</v>
      </c>
      <c r="C246">
        <v>45</v>
      </c>
      <c r="D246">
        <v>262.75</v>
      </c>
      <c r="E246">
        <v>68.75</v>
      </c>
      <c r="F246">
        <v>43.2</v>
      </c>
      <c r="G246">
        <v>128.30000000000001</v>
      </c>
      <c r="H246">
        <v>126.2</v>
      </c>
      <c r="I246">
        <v>49.685039000000003</v>
      </c>
      <c r="J246">
        <v>125.6</v>
      </c>
      <c r="K246">
        <v>72.5</v>
      </c>
      <c r="L246">
        <v>39.6</v>
      </c>
      <c r="M246">
        <v>26.6</v>
      </c>
      <c r="N246">
        <v>36.4</v>
      </c>
      <c r="O246">
        <v>32.700000000000003</v>
      </c>
      <c r="P246">
        <v>21.4</v>
      </c>
      <c r="Q246">
        <v>1.0217000000000001</v>
      </c>
      <c r="S246">
        <f t="shared" si="22"/>
        <v>35.523425505784388</v>
      </c>
      <c r="U246">
        <f t="shared" si="23"/>
        <v>1.0201745316366635</v>
      </c>
      <c r="W246">
        <f t="shared" si="24"/>
        <v>36.392573787633395</v>
      </c>
      <c r="X246">
        <v>34.5</v>
      </c>
      <c r="Z246">
        <f t="shared" si="25"/>
        <v>35.460419991047729</v>
      </c>
      <c r="AA246">
        <f t="shared" si="26"/>
        <v>35.233645724997075</v>
      </c>
      <c r="AB246">
        <f t="shared" si="27"/>
        <v>34.598740695693856</v>
      </c>
    </row>
    <row r="247" spans="1:28" x14ac:dyDescent="0.3">
      <c r="A247">
        <v>34.799999999999997</v>
      </c>
      <c r="B247">
        <f t="shared" si="21"/>
        <v>32.223429812052771</v>
      </c>
      <c r="C247">
        <v>44</v>
      </c>
      <c r="D247">
        <v>223</v>
      </c>
      <c r="E247">
        <v>69.75</v>
      </c>
      <c r="F247">
        <v>40.9</v>
      </c>
      <c r="G247">
        <v>121.6</v>
      </c>
      <c r="H247">
        <v>113.9</v>
      </c>
      <c r="I247">
        <v>44.84252</v>
      </c>
      <c r="J247">
        <v>107.1</v>
      </c>
      <c r="K247">
        <v>63.5</v>
      </c>
      <c r="L247">
        <v>40.299999999999997</v>
      </c>
      <c r="M247">
        <v>21.8</v>
      </c>
      <c r="N247">
        <v>34.799999999999997</v>
      </c>
      <c r="O247">
        <v>30.7</v>
      </c>
      <c r="P247">
        <v>17.399999999999999</v>
      </c>
      <c r="Q247">
        <v>1.0208999999999999</v>
      </c>
      <c r="S247">
        <f t="shared" si="22"/>
        <v>35.977856340100139</v>
      </c>
      <c r="U247">
        <f t="shared" si="23"/>
        <v>1.0171128006606374</v>
      </c>
      <c r="W247">
        <f t="shared" si="24"/>
        <v>38.170730471632737</v>
      </c>
      <c r="X247">
        <v>34.799999999999997</v>
      </c>
      <c r="Z247">
        <f t="shared" si="25"/>
        <v>37.938682177768491</v>
      </c>
      <c r="AA247">
        <f t="shared" si="26"/>
        <v>34.562861100667703</v>
      </c>
      <c r="AB247">
        <f t="shared" si="27"/>
        <v>34.615241364486074</v>
      </c>
    </row>
    <row r="248" spans="1:28" x14ac:dyDescent="0.3">
      <c r="A248">
        <v>35</v>
      </c>
      <c r="B248">
        <f t="shared" si="21"/>
        <v>33.881790980692081</v>
      </c>
      <c r="C248">
        <v>65</v>
      </c>
      <c r="D248">
        <v>224.5</v>
      </c>
      <c r="E248">
        <v>68.25</v>
      </c>
      <c r="F248">
        <v>38.799999999999997</v>
      </c>
      <c r="G248">
        <v>119.6</v>
      </c>
      <c r="H248">
        <v>118</v>
      </c>
      <c r="I248">
        <v>46.456693000000001</v>
      </c>
      <c r="J248">
        <v>114.3</v>
      </c>
      <c r="K248">
        <v>61.3</v>
      </c>
      <c r="L248">
        <v>42.1</v>
      </c>
      <c r="M248">
        <v>23.4</v>
      </c>
      <c r="N248">
        <v>34.9</v>
      </c>
      <c r="O248">
        <v>30.1</v>
      </c>
      <c r="P248">
        <v>19.399999999999999</v>
      </c>
      <c r="Q248">
        <v>1.0206999999999999</v>
      </c>
      <c r="S248">
        <f t="shared" si="22"/>
        <v>36.09193734793535</v>
      </c>
      <c r="U248">
        <f t="shared" si="23"/>
        <v>1.0139757832144769</v>
      </c>
      <c r="W248">
        <f t="shared" si="24"/>
        <v>40.040480936127373</v>
      </c>
      <c r="X248">
        <v>35</v>
      </c>
      <c r="Z248">
        <f t="shared" si="25"/>
        <v>36.254868397287716</v>
      </c>
      <c r="AA248">
        <f t="shared" si="26"/>
        <v>35.362017547974972</v>
      </c>
      <c r="AB248">
        <f t="shared" si="27"/>
        <v>34.787724659233511</v>
      </c>
    </row>
    <row r="249" spans="1:28" x14ac:dyDescent="0.3">
      <c r="A249">
        <v>38.1</v>
      </c>
      <c r="B249">
        <f t="shared" si="21"/>
        <v>29.727796052631579</v>
      </c>
      <c r="C249">
        <v>42</v>
      </c>
      <c r="D249">
        <v>244.25</v>
      </c>
      <c r="E249">
        <v>76</v>
      </c>
      <c r="F249">
        <v>41.8</v>
      </c>
      <c r="G249">
        <v>115.2</v>
      </c>
      <c r="H249">
        <v>113.7</v>
      </c>
      <c r="I249">
        <v>44.763779999999997</v>
      </c>
      <c r="J249">
        <v>112.4</v>
      </c>
      <c r="K249">
        <v>68.5</v>
      </c>
      <c r="L249">
        <v>45</v>
      </c>
      <c r="M249">
        <v>25.5</v>
      </c>
      <c r="N249">
        <v>37.1</v>
      </c>
      <c r="O249">
        <v>31.2</v>
      </c>
      <c r="P249">
        <v>19.899999999999999</v>
      </c>
      <c r="Q249">
        <v>1.014</v>
      </c>
      <c r="S249">
        <f t="shared" si="22"/>
        <v>40.025857695216523</v>
      </c>
      <c r="U249">
        <f t="shared" si="23"/>
        <v>1.0384442896027495</v>
      </c>
      <c r="W249">
        <f t="shared" si="24"/>
        <v>26.668758864124364</v>
      </c>
      <c r="X249">
        <v>38.1</v>
      </c>
      <c r="Z249">
        <f t="shared" si="25"/>
        <v>30.128259597780904</v>
      </c>
      <c r="AA249">
        <f t="shared" si="26"/>
        <v>37.124754383092181</v>
      </c>
      <c r="AB249">
        <f t="shared" si="27"/>
        <v>37.5185836779129</v>
      </c>
    </row>
    <row r="250" spans="1:28" x14ac:dyDescent="0.3">
      <c r="A250">
        <v>40.1</v>
      </c>
      <c r="B250">
        <f t="shared" si="21"/>
        <v>31.905384615384616</v>
      </c>
      <c r="C250">
        <v>49</v>
      </c>
      <c r="D250">
        <v>191.75</v>
      </c>
      <c r="E250">
        <v>65</v>
      </c>
      <c r="F250">
        <v>38.4</v>
      </c>
      <c r="G250">
        <v>118.5</v>
      </c>
      <c r="H250">
        <v>113.1</v>
      </c>
      <c r="I250">
        <v>44.527558999999997</v>
      </c>
      <c r="J250">
        <v>113.8</v>
      </c>
      <c r="K250">
        <v>61.9</v>
      </c>
      <c r="L250">
        <v>38.299999999999997</v>
      </c>
      <c r="M250">
        <v>21.9</v>
      </c>
      <c r="N250">
        <v>32</v>
      </c>
      <c r="O250">
        <v>29.8</v>
      </c>
      <c r="P250">
        <v>17</v>
      </c>
      <c r="Q250">
        <v>1.0101</v>
      </c>
      <c r="S250">
        <f t="shared" si="22"/>
        <v>42.419718189914263</v>
      </c>
      <c r="U250">
        <f t="shared" si="23"/>
        <v>1.0088370890957041</v>
      </c>
      <c r="W250">
        <f t="shared" si="24"/>
        <v>43.211953549545591</v>
      </c>
      <c r="X250">
        <v>40.1</v>
      </c>
      <c r="Z250">
        <f t="shared" si="25"/>
        <v>38.817513603215758</v>
      </c>
      <c r="AA250">
        <f t="shared" si="26"/>
        <v>39.369895849538523</v>
      </c>
      <c r="AB250">
        <f t="shared" si="27"/>
        <v>39.350094471673984</v>
      </c>
    </row>
    <row r="251" spans="1:28" x14ac:dyDescent="0.3">
      <c r="A251">
        <v>47.5</v>
      </c>
      <c r="B251">
        <f t="shared" si="21"/>
        <v>37.587158203125</v>
      </c>
      <c r="C251">
        <v>51</v>
      </c>
      <c r="D251">
        <v>219</v>
      </c>
      <c r="E251">
        <v>64</v>
      </c>
      <c r="F251">
        <v>41.2</v>
      </c>
      <c r="G251">
        <v>119.8</v>
      </c>
      <c r="H251">
        <v>122.1</v>
      </c>
      <c r="I251">
        <v>48.070866000000002</v>
      </c>
      <c r="J251">
        <v>112.8</v>
      </c>
      <c r="K251">
        <v>62.5</v>
      </c>
      <c r="L251">
        <v>36.9</v>
      </c>
      <c r="M251">
        <v>23.6</v>
      </c>
      <c r="N251">
        <v>34.700000000000003</v>
      </c>
      <c r="O251">
        <v>29.1</v>
      </c>
      <c r="P251">
        <v>18.399999999999999</v>
      </c>
      <c r="Q251">
        <v>0.995</v>
      </c>
      <c r="S251">
        <f t="shared" si="22"/>
        <v>52.474131908918721</v>
      </c>
      <c r="U251">
        <f t="shared" si="23"/>
        <v>0.99953414463606105</v>
      </c>
      <c r="W251">
        <f t="shared" si="24"/>
        <v>49.31741546531353</v>
      </c>
      <c r="X251">
        <v>47.5</v>
      </c>
      <c r="Z251">
        <f t="shared" si="25"/>
        <v>41.686348219870645</v>
      </c>
      <c r="AA251">
        <f t="shared" si="26"/>
        <v>45.812983655136804</v>
      </c>
      <c r="AB251">
        <f t="shared" si="27"/>
        <v>46.299831710449979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cfr-ID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Moscato</dc:creator>
  <cp:lastModifiedBy>Mohammad Haque</cp:lastModifiedBy>
  <dcterms:created xsi:type="dcterms:W3CDTF">2020-05-20T12:49:54Z</dcterms:created>
  <dcterms:modified xsi:type="dcterms:W3CDTF">2020-07-24T04:55:53Z</dcterms:modified>
</cp:coreProperties>
</file>